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dev\gitfpi\attack-coverage\"/>
    </mc:Choice>
  </mc:AlternateContent>
  <xr:revisionPtr revIDLastSave="0" documentId="13_ncr:1_{62AE647A-1B68-43E3-98E4-7340682067F9}" xr6:coauthVersionLast="47" xr6:coauthVersionMax="47" xr10:uidLastSave="{00000000-0000-0000-0000-000000000000}"/>
  <bookViews>
    <workbookView xWindow="-120" yWindow="-120" windowWidth="27900" windowHeight="16440" xr2:uid="{00000000-000D-0000-FFFF-FFFF00000000}"/>
  </bookViews>
  <sheets>
    <sheet name="COVERAGE" sheetId="7" r:id="rId1"/>
    <sheet name="STATUS" sheetId="5" r:id="rId2"/>
    <sheet name="detections" sheetId="3" r:id="rId3"/>
    <sheet name="techniques" sheetId="4" r:id="rId4"/>
    <sheet name="tactics" sheetId="1" r:id="rId5"/>
    <sheet name="sources" sheetId="2" r:id="rId6"/>
    <sheet name="version" sheetId="8" r:id="rId7"/>
  </sheets>
  <definedNames>
    <definedName name="_xlnm._FilterDatabase" localSheetId="3" hidden="1">techniques!$Q$1:$S$666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03" i="4" l="1" a="1"/>
  <c r="G703" i="4" s="1"/>
  <c r="G704" i="4" a="1"/>
  <c r="G704" i="4" s="1"/>
  <c r="H703" i="4" a="1"/>
  <c r="H703" i="4" s="1"/>
  <c r="H704" i="4" a="1"/>
  <c r="H704" i="4" s="1"/>
  <c r="K704" i="4" s="1"/>
  <c r="M704" i="4" s="1" a="1"/>
  <c r="M704" i="4" s="1"/>
  <c r="I703" i="4" a="1"/>
  <c r="I703" i="4" s="1"/>
  <c r="I704" i="4" a="1"/>
  <c r="I704" i="4" s="1"/>
  <c r="G692" i="4" a="1"/>
  <c r="G692" i="4" s="1"/>
  <c r="G693" i="4" a="1"/>
  <c r="G693" i="4" s="1"/>
  <c r="G694" i="4" a="1"/>
  <c r="G694" i="4" s="1"/>
  <c r="G695" i="4" a="1"/>
  <c r="G695" i="4" s="1"/>
  <c r="G696" i="4" a="1"/>
  <c r="G696" i="4" s="1"/>
  <c r="H692" i="4" a="1"/>
  <c r="H692" i="4" s="1"/>
  <c r="H693" i="4" a="1"/>
  <c r="H693" i="4" s="1"/>
  <c r="H694" i="4" a="1"/>
  <c r="H694" i="4" s="1"/>
  <c r="H695" i="4" a="1"/>
  <c r="H695" i="4" s="1"/>
  <c r="H696" i="4" a="1"/>
  <c r="H696" i="4" s="1"/>
  <c r="I692" i="4" a="1"/>
  <c r="I692" i="4" s="1"/>
  <c r="I693" i="4" a="1"/>
  <c r="I693" i="4" s="1"/>
  <c r="I694" i="4" a="1"/>
  <c r="I694" i="4" s="1"/>
  <c r="I695" i="4" a="1"/>
  <c r="I695" i="4" s="1"/>
  <c r="I696" i="4" a="1"/>
  <c r="I696" i="4" s="1"/>
  <c r="G697" i="4" a="1"/>
  <c r="G697" i="4" s="1"/>
  <c r="G698" i="4" a="1"/>
  <c r="G698" i="4" s="1"/>
  <c r="G699" i="4" a="1"/>
  <c r="G699" i="4" s="1"/>
  <c r="G700" i="4" a="1"/>
  <c r="G700" i="4" s="1"/>
  <c r="H697" i="4" a="1"/>
  <c r="H697" i="4" s="1"/>
  <c r="H698" i="4" a="1"/>
  <c r="H698" i="4" s="1"/>
  <c r="H699" i="4" a="1"/>
  <c r="H699" i="4" s="1"/>
  <c r="H700" i="4" a="1"/>
  <c r="H700" i="4" s="1"/>
  <c r="K700" i="4" s="1"/>
  <c r="M700" i="4" s="1" a="1"/>
  <c r="M700" i="4" s="1"/>
  <c r="I697" i="4" a="1"/>
  <c r="I697" i="4" s="1"/>
  <c r="I698" i="4" a="1"/>
  <c r="I698" i="4" s="1"/>
  <c r="I699" i="4" a="1"/>
  <c r="I699" i="4" s="1"/>
  <c r="I700" i="4" a="1"/>
  <c r="I700" i="4" s="1"/>
  <c r="G701" i="4" a="1"/>
  <c r="G701" i="4" s="1"/>
  <c r="G702" i="4" a="1"/>
  <c r="G702" i="4" s="1"/>
  <c r="H701" i="4" a="1"/>
  <c r="H701" i="4" s="1"/>
  <c r="H702" i="4" a="1"/>
  <c r="H702" i="4" s="1"/>
  <c r="K702" i="4" s="1"/>
  <c r="M702" i="4" s="1" a="1"/>
  <c r="M702" i="4" s="1"/>
  <c r="I701" i="4" a="1"/>
  <c r="I701" i="4" s="1"/>
  <c r="I702" i="4" a="1"/>
  <c r="I702" i="4" s="1"/>
  <c r="G705" i="4" a="1"/>
  <c r="G705" i="4" s="1"/>
  <c r="H705" i="4" a="1"/>
  <c r="H705" i="4" s="1"/>
  <c r="I705" i="4" a="1"/>
  <c r="I705" i="4" s="1"/>
  <c r="G706" i="4" a="1"/>
  <c r="G706" i="4" s="1"/>
  <c r="H706" i="4" a="1"/>
  <c r="H706" i="4" s="1"/>
  <c r="I706" i="4" a="1"/>
  <c r="I706" i="4" s="1"/>
  <c r="R708" i="4"/>
  <c r="R707" i="4"/>
  <c r="R691" i="4"/>
  <c r="R690" i="4"/>
  <c r="R689" i="4"/>
  <c r="R688" i="4"/>
  <c r="R687" i="4"/>
  <c r="R686" i="4"/>
  <c r="R685" i="4"/>
  <c r="R684" i="4"/>
  <c r="R683" i="4"/>
  <c r="R682" i="4"/>
  <c r="R681" i="4"/>
  <c r="R680" i="4"/>
  <c r="R679" i="4"/>
  <c r="R678" i="4"/>
  <c r="R677" i="4"/>
  <c r="R676" i="4"/>
  <c r="R675" i="4"/>
  <c r="R674" i="4"/>
  <c r="R673" i="4"/>
  <c r="R672" i="4"/>
  <c r="R671" i="4"/>
  <c r="R670" i="4"/>
  <c r="R669" i="4"/>
  <c r="R668" i="4"/>
  <c r="R667" i="4"/>
  <c r="G667" i="4" a="1"/>
  <c r="G667" i="4" s="1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 s="1"/>
  <c r="G684" i="4" a="1"/>
  <c r="G684" i="4" s="1"/>
  <c r="G685" i="4" a="1"/>
  <c r="G685" i="4" s="1"/>
  <c r="G686" i="4" a="1"/>
  <c r="G686" i="4" s="1"/>
  <c r="G687" i="4" a="1"/>
  <c r="G687" i="4" s="1"/>
  <c r="G190" i="4" a="1"/>
  <c r="G190" i="4" s="1"/>
  <c r="G90" i="4" a="1"/>
  <c r="G90" i="4" s="1"/>
  <c r="G242" i="4" a="1"/>
  <c r="G242" i="4" s="1"/>
  <c r="G84" i="4" a="1"/>
  <c r="G84" i="4" s="1"/>
  <c r="G172" i="4" a="1"/>
  <c r="G172" i="4" s="1"/>
  <c r="G173" i="4" a="1"/>
  <c r="G173" i="4" s="1"/>
  <c r="H667" i="4" a="1"/>
  <c r="H667" i="4" s="1"/>
  <c r="H668" i="4" a="1"/>
  <c r="H668" i="4" s="1"/>
  <c r="K668" i="4" s="1"/>
  <c r="M668" i="4" s="1" a="1"/>
  <c r="M668" i="4" s="1"/>
  <c r="H669" i="4" a="1"/>
  <c r="H669" i="4" s="1"/>
  <c r="J669" i="4" s="1" a="1"/>
  <c r="J669" i="4" s="1"/>
  <c r="H670" i="4" a="1"/>
  <c r="H670" i="4" s="1"/>
  <c r="K670" i="4" s="1"/>
  <c r="M670" i="4" s="1" a="1"/>
  <c r="M670" i="4" s="1"/>
  <c r="H671" i="4" a="1"/>
  <c r="H671" i="4"/>
  <c r="J671" i="4" s="1" a="1"/>
  <c r="J671" i="4" s="1"/>
  <c r="H672" i="4" a="1"/>
  <c r="H672" i="4" s="1"/>
  <c r="K672" i="4" s="1"/>
  <c r="M672" i="4" s="1" a="1"/>
  <c r="M672" i="4" s="1"/>
  <c r="H673" i="4" a="1"/>
  <c r="H673" i="4" s="1"/>
  <c r="K673" i="4" s="1"/>
  <c r="M673" i="4" s="1" a="1"/>
  <c r="M673" i="4" s="1"/>
  <c r="H674" i="4" a="1"/>
  <c r="H674" i="4" s="1"/>
  <c r="K674" i="4" s="1"/>
  <c r="M674" i="4" s="1" a="1"/>
  <c r="M674" i="4" s="1"/>
  <c r="H675" i="4" a="1"/>
  <c r="H675" i="4" s="1"/>
  <c r="H676" i="4" a="1"/>
  <c r="H676" i="4" s="1"/>
  <c r="K676" i="4" s="1"/>
  <c r="M676" i="4" s="1" a="1"/>
  <c r="M676" i="4" s="1"/>
  <c r="H677" i="4" a="1"/>
  <c r="H677" i="4" s="1"/>
  <c r="J677" i="4" s="1" a="1"/>
  <c r="J677" i="4" s="1"/>
  <c r="H678" i="4" a="1"/>
  <c r="H678" i="4" s="1"/>
  <c r="K678" i="4" s="1"/>
  <c r="M678" i="4" s="1" a="1"/>
  <c r="H679" i="4" a="1"/>
  <c r="H679" i="4" s="1"/>
  <c r="K679" i="4" s="1"/>
  <c r="M679" i="4" s="1" a="1"/>
  <c r="M679" i="4" s="1"/>
  <c r="H680" i="4" a="1"/>
  <c r="H680" i="4" s="1"/>
  <c r="K680" i="4" s="1"/>
  <c r="M680" i="4" s="1" a="1"/>
  <c r="M680" i="4" s="1"/>
  <c r="H681" i="4" a="1"/>
  <c r="H681" i="4" s="1"/>
  <c r="K681" i="4" s="1"/>
  <c r="M681" i="4" s="1" a="1"/>
  <c r="M681" i="4" s="1"/>
  <c r="H682" i="4" a="1"/>
  <c r="H682" i="4" s="1"/>
  <c r="K682" i="4" s="1"/>
  <c r="M682" i="4" s="1" a="1"/>
  <c r="M682" i="4" s="1"/>
  <c r="H683" i="4" a="1"/>
  <c r="H683" i="4" s="1"/>
  <c r="J683" i="4" s="1" a="1"/>
  <c r="J683" i="4" s="1"/>
  <c r="H684" i="4" a="1"/>
  <c r="H684" i="4" s="1"/>
  <c r="K684" i="4" s="1"/>
  <c r="M684" i="4" s="1" a="1"/>
  <c r="M684" i="4" s="1"/>
  <c r="H685" i="4" a="1"/>
  <c r="H685" i="4" s="1"/>
  <c r="J685" i="4" s="1" a="1"/>
  <c r="J685" i="4" s="1"/>
  <c r="H686" i="4" a="1"/>
  <c r="H686" i="4" s="1"/>
  <c r="K686" i="4" s="1"/>
  <c r="M686" i="4" s="1" a="1"/>
  <c r="H687" i="4" a="1"/>
  <c r="H687" i="4" s="1"/>
  <c r="K687" i="4" s="1"/>
  <c r="M687" i="4" s="1" a="1"/>
  <c r="M687" i="4" s="1"/>
  <c r="H190" i="4" a="1"/>
  <c r="H190" i="4" s="1"/>
  <c r="K190" i="4" s="1"/>
  <c r="M190" i="4" s="1" a="1"/>
  <c r="M190" i="4" s="1"/>
  <c r="H90" i="4" a="1"/>
  <c r="H90" i="4" s="1"/>
  <c r="J90" i="4" s="1" a="1"/>
  <c r="J90" i="4" s="1"/>
  <c r="H242" i="4" a="1"/>
  <c r="H242" i="4" s="1"/>
  <c r="K242" i="4" s="1"/>
  <c r="M242" i="4" s="1" a="1"/>
  <c r="M242" i="4" s="1"/>
  <c r="H84" i="4" a="1"/>
  <c r="H84" i="4" s="1"/>
  <c r="J84" i="4" s="1" a="1"/>
  <c r="J84" i="4" s="1"/>
  <c r="H172" i="4" a="1"/>
  <c r="H172" i="4" s="1"/>
  <c r="K172" i="4" s="1"/>
  <c r="M172" i="4" s="1" a="1"/>
  <c r="M172" i="4" s="1"/>
  <c r="H173" i="4" a="1"/>
  <c r="H173" i="4" s="1"/>
  <c r="J173" i="4" s="1" a="1"/>
  <c r="J173" i="4" s="1"/>
  <c r="I667" i="4" a="1"/>
  <c r="I667" i="4" s="1"/>
  <c r="I668" i="4" a="1"/>
  <c r="I668" i="4" s="1"/>
  <c r="N150" i="5" s="1" a="1"/>
  <c r="N150" i="5" s="1"/>
  <c r="I669" i="4" a="1"/>
  <c r="I669" i="4" s="1"/>
  <c r="N151" i="5" s="1" a="1"/>
  <c r="N151" i="5" s="1"/>
  <c r="I670" i="4" a="1"/>
  <c r="I670" i="4" s="1"/>
  <c r="I671" i="4" a="1"/>
  <c r="I671" i="4" s="1"/>
  <c r="I672" i="4" a="1"/>
  <c r="I672" i="4" s="1"/>
  <c r="I673" i="4" a="1"/>
  <c r="I673" i="4" s="1"/>
  <c r="I674" i="4" a="1"/>
  <c r="I674" i="4" s="1"/>
  <c r="I675" i="4" a="1"/>
  <c r="I675" i="4" s="1"/>
  <c r="I676" i="4" a="1"/>
  <c r="I676" i="4" s="1"/>
  <c r="V34" i="5" s="1" a="1"/>
  <c r="V34" i="5" s="1"/>
  <c r="I677" i="4" a="1"/>
  <c r="I677" i="4" s="1"/>
  <c r="I678" i="4" a="1"/>
  <c r="I678" i="4" s="1"/>
  <c r="I679" i="4" a="1"/>
  <c r="I679" i="4" s="1"/>
  <c r="I680" i="4" a="1"/>
  <c r="I680" i="4" s="1"/>
  <c r="I681" i="4" a="1"/>
  <c r="I681" i="4" s="1"/>
  <c r="N152" i="5" s="1" a="1"/>
  <c r="N152" i="5" s="1"/>
  <c r="I682" i="4" a="1"/>
  <c r="I682" i="4" s="1"/>
  <c r="I683" i="4" a="1"/>
  <c r="I683" i="4" s="1"/>
  <c r="I684" i="4" a="1"/>
  <c r="I684" i="4" s="1"/>
  <c r="D36" i="5" s="1" a="1"/>
  <c r="D36" i="5" s="1"/>
  <c r="I685" i="4" a="1"/>
  <c r="I685" i="4" s="1"/>
  <c r="I686" i="4" a="1"/>
  <c r="I686" i="4" s="1"/>
  <c r="D38" i="5" s="1" a="1"/>
  <c r="D38" i="5" s="1"/>
  <c r="I687" i="4" a="1"/>
  <c r="I687" i="4" s="1"/>
  <c r="I190" i="4" a="1"/>
  <c r="I190" i="4" s="1"/>
  <c r="H38" i="5" s="1" a="1"/>
  <c r="H38" i="5" s="1"/>
  <c r="I90" i="4" a="1"/>
  <c r="I90" i="4" s="1"/>
  <c r="H39" i="5" s="1" a="1"/>
  <c r="H39" i="5" s="1"/>
  <c r="I242" i="4" a="1"/>
  <c r="I242" i="4" s="1"/>
  <c r="L97" i="5" s="1" a="1"/>
  <c r="L97" i="5" s="1"/>
  <c r="I84" i="4" a="1"/>
  <c r="I84" i="4" s="1"/>
  <c r="N159" i="5" s="1" a="1"/>
  <c r="N159" i="5" s="1"/>
  <c r="I172" i="4" a="1"/>
  <c r="I172" i="4" s="1"/>
  <c r="I173" i="4" a="1"/>
  <c r="I173" i="4" s="1"/>
  <c r="J678" i="4" a="1"/>
  <c r="J678" i="4" s="1"/>
  <c r="J686" i="4" a="1"/>
  <c r="J686" i="4" s="1"/>
  <c r="J172" i="4" a="1"/>
  <c r="J172" i="4" s="1"/>
  <c r="K685" i="4"/>
  <c r="M685" i="4" s="1" a="1"/>
  <c r="M685" i="4" s="1"/>
  <c r="K90" i="4"/>
  <c r="M90" i="4" s="1" a="1"/>
  <c r="M90" i="4" s="1"/>
  <c r="K84" i="4"/>
  <c r="M84" i="4" s="1" a="1"/>
  <c r="M84" i="4" s="1"/>
  <c r="M678" i="4"/>
  <c r="M686" i="4"/>
  <c r="AD200" i="5" a="1"/>
  <c r="AD200" i="5" s="1"/>
  <c r="AD199" i="5" a="1"/>
  <c r="AD199" i="5" s="1"/>
  <c r="AD198" i="5" a="1"/>
  <c r="AD198" i="5" s="1"/>
  <c r="AD197" i="5" a="1"/>
  <c r="AD197" i="5" s="1"/>
  <c r="AD196" i="5" a="1"/>
  <c r="AD196" i="5" s="1"/>
  <c r="AD195" i="5" a="1"/>
  <c r="AD195" i="5" s="1"/>
  <c r="AD194" i="5" a="1"/>
  <c r="AD194" i="5" s="1"/>
  <c r="AD193" i="5" a="1"/>
  <c r="AD193" i="5" s="1"/>
  <c r="AD192" i="5" a="1"/>
  <c r="AD192" i="5" s="1"/>
  <c r="AD191" i="5" a="1"/>
  <c r="AD191" i="5" s="1"/>
  <c r="AD190" i="5" a="1"/>
  <c r="AD190" i="5" s="1"/>
  <c r="AD189" i="5" a="1"/>
  <c r="AD189" i="5" s="1"/>
  <c r="AD188" i="5" a="1"/>
  <c r="AD188" i="5" s="1"/>
  <c r="AD187" i="5" a="1"/>
  <c r="AD187" i="5" s="1"/>
  <c r="AD186" i="5" a="1"/>
  <c r="AD186" i="5" s="1"/>
  <c r="AD185" i="5" a="1"/>
  <c r="AD185" i="5" s="1"/>
  <c r="AD184" i="5" a="1"/>
  <c r="AD184" i="5" s="1"/>
  <c r="AD183" i="5" a="1"/>
  <c r="AD183" i="5" s="1"/>
  <c r="AD182" i="5" a="1"/>
  <c r="AD182" i="5" s="1"/>
  <c r="AD181" i="5" a="1"/>
  <c r="AD181" i="5" s="1"/>
  <c r="AD180" i="5" a="1"/>
  <c r="AD180" i="5" s="1"/>
  <c r="AD179" i="5" a="1"/>
  <c r="AD179" i="5" s="1"/>
  <c r="AD178" i="5" a="1"/>
  <c r="AD178" i="5" s="1"/>
  <c r="AD177" i="5" a="1"/>
  <c r="AD177" i="5" s="1"/>
  <c r="AD176" i="5" a="1"/>
  <c r="AD176" i="5" s="1"/>
  <c r="AD175" i="5" a="1"/>
  <c r="AD175" i="5" s="1"/>
  <c r="AD174" i="5" a="1"/>
  <c r="AD174" i="5" s="1"/>
  <c r="AD173" i="5" a="1"/>
  <c r="AD173" i="5" s="1"/>
  <c r="AD172" i="5" a="1"/>
  <c r="AD172" i="5" s="1"/>
  <c r="AD171" i="5" a="1"/>
  <c r="AD171" i="5" s="1"/>
  <c r="AD170" i="5" a="1"/>
  <c r="AD170" i="5" s="1"/>
  <c r="AD169" i="5" a="1"/>
  <c r="AD169" i="5" s="1"/>
  <c r="AD168" i="5" a="1"/>
  <c r="AD168" i="5" s="1"/>
  <c r="AD167" i="5" a="1"/>
  <c r="AD167" i="5" s="1"/>
  <c r="AD166" i="5" a="1"/>
  <c r="AD166" i="5" s="1"/>
  <c r="AD165" i="5" a="1"/>
  <c r="AD165" i="5" s="1"/>
  <c r="AD164" i="5" a="1"/>
  <c r="AD164" i="5" s="1"/>
  <c r="AD163" i="5" a="1"/>
  <c r="AD163" i="5" s="1"/>
  <c r="AD162" i="5" a="1"/>
  <c r="AD162" i="5" s="1"/>
  <c r="AD161" i="5" a="1"/>
  <c r="AD161" i="5" s="1"/>
  <c r="AD160" i="5" a="1"/>
  <c r="AD160" i="5" s="1"/>
  <c r="AD159" i="5" a="1"/>
  <c r="AD159" i="5" s="1"/>
  <c r="AD158" i="5" a="1"/>
  <c r="AD158" i="5" s="1"/>
  <c r="AD157" i="5" a="1"/>
  <c r="AD157" i="5" s="1"/>
  <c r="AD156" i="5" a="1"/>
  <c r="AD156" i="5" s="1"/>
  <c r="AD155" i="5" a="1"/>
  <c r="AD155" i="5" s="1"/>
  <c r="AD154" i="5" a="1"/>
  <c r="AD154" i="5" s="1"/>
  <c r="AD153" i="5" a="1"/>
  <c r="AD153" i="5" s="1"/>
  <c r="AD152" i="5" a="1"/>
  <c r="AD152" i="5" s="1"/>
  <c r="AD151" i="5" a="1"/>
  <c r="AD151" i="5" s="1"/>
  <c r="AD150" i="5" a="1"/>
  <c r="AD150" i="5" s="1"/>
  <c r="AD149" i="5" a="1"/>
  <c r="AD149" i="5" s="1"/>
  <c r="AD148" i="5" a="1"/>
  <c r="AD148" i="5" s="1"/>
  <c r="AD147" i="5" a="1"/>
  <c r="AD147" i="5" s="1"/>
  <c r="AD146" i="5" a="1"/>
  <c r="AD146" i="5" s="1"/>
  <c r="AD145" i="5" a="1"/>
  <c r="AD145" i="5" s="1"/>
  <c r="AD144" i="5" a="1"/>
  <c r="AD144" i="5" s="1"/>
  <c r="AD143" i="5" a="1"/>
  <c r="AD143" i="5" s="1"/>
  <c r="AD142" i="5" a="1"/>
  <c r="AD142" i="5" s="1"/>
  <c r="AD141" i="5" a="1"/>
  <c r="AD141" i="5" s="1"/>
  <c r="AD140" i="5" a="1"/>
  <c r="AD140" i="5" s="1"/>
  <c r="AD139" i="5" a="1"/>
  <c r="AD139" i="5" s="1"/>
  <c r="AD138" i="5" a="1"/>
  <c r="AD138" i="5" s="1"/>
  <c r="AD137" i="5" a="1"/>
  <c r="AD137" i="5" s="1"/>
  <c r="AD136" i="5" a="1"/>
  <c r="AD136" i="5" s="1"/>
  <c r="AD135" i="5" a="1"/>
  <c r="AD135" i="5" s="1"/>
  <c r="AD134" i="5" a="1"/>
  <c r="AD134" i="5" s="1"/>
  <c r="AD133" i="5" a="1"/>
  <c r="AD133" i="5" s="1"/>
  <c r="AD132" i="5" a="1"/>
  <c r="AD132" i="5" s="1"/>
  <c r="AD131" i="5" a="1"/>
  <c r="AD131" i="5" s="1"/>
  <c r="AB200" i="5" a="1"/>
  <c r="AB200" i="5" s="1"/>
  <c r="AB199" i="5" a="1"/>
  <c r="AB199" i="5" s="1"/>
  <c r="AB198" i="5" a="1"/>
  <c r="AB198" i="5" s="1"/>
  <c r="AB197" i="5" a="1"/>
  <c r="AB197" i="5" s="1"/>
  <c r="AB196" i="5" a="1"/>
  <c r="AB196" i="5" s="1"/>
  <c r="AB195" i="5" a="1"/>
  <c r="AB195" i="5" s="1"/>
  <c r="AB194" i="5" a="1"/>
  <c r="AB194" i="5" s="1"/>
  <c r="AB193" i="5" a="1"/>
  <c r="AB193" i="5" s="1"/>
  <c r="AB192" i="5" a="1"/>
  <c r="AB192" i="5" s="1"/>
  <c r="AB191" i="5" a="1"/>
  <c r="AB191" i="5" s="1"/>
  <c r="AB190" i="5" a="1"/>
  <c r="AB190" i="5" s="1"/>
  <c r="AB189" i="5" a="1"/>
  <c r="AB189" i="5" s="1"/>
  <c r="AB188" i="5" a="1"/>
  <c r="AB188" i="5" s="1"/>
  <c r="AB187" i="5" a="1"/>
  <c r="AB187" i="5" s="1"/>
  <c r="AB186" i="5" a="1"/>
  <c r="AB186" i="5" s="1"/>
  <c r="AB185" i="5" a="1"/>
  <c r="AB185" i="5" s="1"/>
  <c r="AB184" i="5" a="1"/>
  <c r="AB184" i="5" s="1"/>
  <c r="AB183" i="5" a="1"/>
  <c r="AB183" i="5" s="1"/>
  <c r="AB182" i="5" a="1"/>
  <c r="AB182" i="5" s="1"/>
  <c r="AB181" i="5" a="1"/>
  <c r="AB181" i="5" s="1"/>
  <c r="AB180" i="5" a="1"/>
  <c r="AB180" i="5" s="1"/>
  <c r="AB179" i="5" a="1"/>
  <c r="AB179" i="5" s="1"/>
  <c r="AB178" i="5" a="1"/>
  <c r="AB178" i="5" s="1"/>
  <c r="AB177" i="5" a="1"/>
  <c r="AB177" i="5" s="1"/>
  <c r="AB176" i="5" a="1"/>
  <c r="AB176" i="5" s="1"/>
  <c r="AB175" i="5" a="1"/>
  <c r="AB175" i="5" s="1"/>
  <c r="AB174" i="5" a="1"/>
  <c r="AB174" i="5" s="1"/>
  <c r="AB173" i="5" a="1"/>
  <c r="AB173" i="5" s="1"/>
  <c r="AB172" i="5" a="1"/>
  <c r="AB172" i="5" s="1"/>
  <c r="AB171" i="5" a="1"/>
  <c r="AB171" i="5" s="1"/>
  <c r="AB170" i="5" a="1"/>
  <c r="AB170" i="5" s="1"/>
  <c r="AB169" i="5" a="1"/>
  <c r="AB169" i="5" s="1"/>
  <c r="AB168" i="5" a="1"/>
  <c r="AB168" i="5" s="1"/>
  <c r="AB167" i="5" a="1"/>
  <c r="AB167" i="5" s="1"/>
  <c r="AB166" i="5" a="1"/>
  <c r="AB166" i="5" s="1"/>
  <c r="AB165" i="5" a="1"/>
  <c r="AB165" i="5" s="1"/>
  <c r="AB164" i="5" a="1"/>
  <c r="AB164" i="5" s="1"/>
  <c r="AB163" i="5" a="1"/>
  <c r="AB163" i="5" s="1"/>
  <c r="AB162" i="5" a="1"/>
  <c r="AB162" i="5" s="1"/>
  <c r="AB161" i="5" a="1"/>
  <c r="AB161" i="5" s="1"/>
  <c r="AB160" i="5" a="1"/>
  <c r="AB160" i="5" s="1"/>
  <c r="AB159" i="5" a="1"/>
  <c r="AB159" i="5" s="1"/>
  <c r="AB158" i="5" a="1"/>
  <c r="AB158" i="5" s="1"/>
  <c r="AB157" i="5" a="1"/>
  <c r="AB157" i="5" s="1"/>
  <c r="AB156" i="5" a="1"/>
  <c r="AB156" i="5" s="1"/>
  <c r="AB155" i="5" a="1"/>
  <c r="AB155" i="5" s="1"/>
  <c r="AB154" i="5" a="1"/>
  <c r="AB154" i="5" s="1"/>
  <c r="AB153" i="5" a="1"/>
  <c r="AB153" i="5" s="1"/>
  <c r="AB152" i="5" a="1"/>
  <c r="AB152" i="5" s="1"/>
  <c r="AB151" i="5" a="1"/>
  <c r="AB151" i="5" s="1"/>
  <c r="AB150" i="5" a="1"/>
  <c r="AB150" i="5" s="1"/>
  <c r="AB149" i="5" a="1"/>
  <c r="AB149" i="5" s="1"/>
  <c r="AB148" i="5" a="1"/>
  <c r="AB148" i="5" s="1"/>
  <c r="AB147" i="5" a="1"/>
  <c r="AB147" i="5" s="1"/>
  <c r="AB146" i="5" a="1"/>
  <c r="AB146" i="5" s="1"/>
  <c r="AB145" i="5" a="1"/>
  <c r="AB145" i="5" s="1"/>
  <c r="AB144" i="5" a="1"/>
  <c r="AB144" i="5" s="1"/>
  <c r="AB143" i="5" a="1"/>
  <c r="AB143" i="5" s="1"/>
  <c r="AB142" i="5" a="1"/>
  <c r="AB142" i="5" s="1"/>
  <c r="AB141" i="5" a="1"/>
  <c r="AB141" i="5" s="1"/>
  <c r="AB140" i="5" a="1"/>
  <c r="AB140" i="5" s="1"/>
  <c r="AB139" i="5" a="1"/>
  <c r="AB139" i="5" s="1"/>
  <c r="AB138" i="5" a="1"/>
  <c r="AB138" i="5" s="1"/>
  <c r="AB137" i="5" a="1"/>
  <c r="AB137" i="5" s="1"/>
  <c r="AB136" i="5" a="1"/>
  <c r="AB136" i="5" s="1"/>
  <c r="AB135" i="5" a="1"/>
  <c r="AB135" i="5" s="1"/>
  <c r="AB134" i="5" a="1"/>
  <c r="AB134" i="5" s="1"/>
  <c r="AB133" i="5" a="1"/>
  <c r="AB133" i="5" s="1"/>
  <c r="AB132" i="5" a="1"/>
  <c r="AB132" i="5" s="1"/>
  <c r="AB131" i="5" a="1"/>
  <c r="AB131" i="5" s="1"/>
  <c r="AB130" i="5" a="1"/>
  <c r="AB130" i="5" s="1"/>
  <c r="AB129" i="5" a="1"/>
  <c r="AB129" i="5" s="1"/>
  <c r="AB128" i="5" a="1"/>
  <c r="AB128" i="5" s="1"/>
  <c r="AB127" i="5" a="1"/>
  <c r="AB127" i="5" s="1"/>
  <c r="AB126" i="5" a="1"/>
  <c r="AB126" i="5" s="1"/>
  <c r="AB125" i="5" a="1"/>
  <c r="AB125" i="5" s="1"/>
  <c r="AB124" i="5" a="1"/>
  <c r="AB124" i="5" s="1"/>
  <c r="AB123" i="5" a="1"/>
  <c r="AB123" i="5" s="1"/>
  <c r="AB122" i="5" a="1"/>
  <c r="AB122" i="5" s="1"/>
  <c r="AB121" i="5" a="1"/>
  <c r="AB121" i="5" s="1"/>
  <c r="AB120" i="5" a="1"/>
  <c r="AB120" i="5" s="1"/>
  <c r="AB119" i="5" a="1"/>
  <c r="AB119" i="5" s="1"/>
  <c r="AB118" i="5" a="1"/>
  <c r="AB118" i="5" s="1"/>
  <c r="AB117" i="5" a="1"/>
  <c r="AB117" i="5" s="1"/>
  <c r="AB116" i="5" a="1"/>
  <c r="AB116" i="5" s="1"/>
  <c r="AB115" i="5" a="1"/>
  <c r="AB115" i="5" s="1"/>
  <c r="AB114" i="5" a="1"/>
  <c r="AB114" i="5" s="1"/>
  <c r="AB113" i="5" a="1"/>
  <c r="AB113" i="5" s="1"/>
  <c r="AB112" i="5" a="1"/>
  <c r="AB112" i="5" s="1"/>
  <c r="AB111" i="5" a="1"/>
  <c r="AB111" i="5" s="1"/>
  <c r="AB110" i="5" a="1"/>
  <c r="AB110" i="5" s="1"/>
  <c r="AB109" i="5" a="1"/>
  <c r="AB109" i="5" s="1"/>
  <c r="AB108" i="5" a="1"/>
  <c r="AB108" i="5" s="1"/>
  <c r="AB107" i="5" a="1"/>
  <c r="AB107" i="5" s="1"/>
  <c r="AB106" i="5" a="1"/>
  <c r="AB106" i="5" s="1"/>
  <c r="AB105" i="5" a="1"/>
  <c r="AB105" i="5" s="1"/>
  <c r="AB104" i="5" a="1"/>
  <c r="AB104" i="5" s="1"/>
  <c r="AB103" i="5" a="1"/>
  <c r="AB103" i="5" s="1"/>
  <c r="AB102" i="5" a="1"/>
  <c r="AB102" i="5" s="1"/>
  <c r="AB101" i="5" a="1"/>
  <c r="AB101" i="5" s="1"/>
  <c r="AB100" i="5" a="1"/>
  <c r="AB100" i="5" s="1"/>
  <c r="AB99" i="5" a="1"/>
  <c r="AB99" i="5" s="1"/>
  <c r="AB98" i="5" a="1"/>
  <c r="AB98" i="5" s="1"/>
  <c r="AB97" i="5" a="1"/>
  <c r="AB97" i="5" s="1"/>
  <c r="AB96" i="5" a="1"/>
  <c r="AB96" i="5" s="1"/>
  <c r="AB95" i="5" a="1"/>
  <c r="AB95" i="5" s="1"/>
  <c r="AB94" i="5" a="1"/>
  <c r="AB94" i="5" s="1"/>
  <c r="AB93" i="5" a="1"/>
  <c r="AB93" i="5" s="1"/>
  <c r="AB92" i="5" a="1"/>
  <c r="AB92" i="5" s="1"/>
  <c r="AB91" i="5" a="1"/>
  <c r="AB91" i="5" s="1"/>
  <c r="AB90" i="5" a="1"/>
  <c r="AB90" i="5" s="1"/>
  <c r="AB89" i="5" a="1"/>
  <c r="AB89" i="5" s="1"/>
  <c r="AB88" i="5" a="1"/>
  <c r="AB88" i="5" s="1"/>
  <c r="AB87" i="5" a="1"/>
  <c r="AB87" i="5" s="1"/>
  <c r="AB86" i="5" a="1"/>
  <c r="AB86" i="5" s="1"/>
  <c r="AB85" i="5" a="1"/>
  <c r="AB85" i="5" s="1"/>
  <c r="AB84" i="5" a="1"/>
  <c r="AB84" i="5" s="1"/>
  <c r="AB83" i="5" a="1"/>
  <c r="AB83" i="5" s="1"/>
  <c r="AB82" i="5" a="1"/>
  <c r="AB82" i="5" s="1"/>
  <c r="AB81" i="5" a="1"/>
  <c r="AB81" i="5" s="1"/>
  <c r="AB80" i="5" a="1"/>
  <c r="AB80" i="5" s="1"/>
  <c r="AB79" i="5" a="1"/>
  <c r="AB79" i="5" s="1"/>
  <c r="AB78" i="5" a="1"/>
  <c r="AB78" i="5" s="1"/>
  <c r="AB77" i="5" a="1"/>
  <c r="AB77" i="5" s="1"/>
  <c r="AB76" i="5" a="1"/>
  <c r="AB76" i="5" s="1"/>
  <c r="AB75" i="5" a="1"/>
  <c r="AB75" i="5" s="1"/>
  <c r="AB74" i="5" a="1"/>
  <c r="AB74" i="5" s="1"/>
  <c r="AB73" i="5" a="1"/>
  <c r="AB73" i="5" s="1"/>
  <c r="AB72" i="5" a="1"/>
  <c r="AB72" i="5" s="1"/>
  <c r="AB71" i="5" a="1"/>
  <c r="AB71" i="5" s="1"/>
  <c r="AB70" i="5" a="1"/>
  <c r="AB70" i="5" s="1"/>
  <c r="AB69" i="5" a="1"/>
  <c r="AB69" i="5" s="1"/>
  <c r="AB68" i="5" a="1"/>
  <c r="AB68" i="5" s="1"/>
  <c r="AB67" i="5" a="1"/>
  <c r="AB67" i="5" s="1"/>
  <c r="AB66" i="5" a="1"/>
  <c r="AB66" i="5" s="1"/>
  <c r="AB65" i="5" a="1"/>
  <c r="AB65" i="5" s="1"/>
  <c r="AB64" i="5" a="1"/>
  <c r="AB64" i="5" s="1"/>
  <c r="AB63" i="5" a="1"/>
  <c r="AB63" i="5" s="1"/>
  <c r="AB62" i="5" a="1"/>
  <c r="AB62" i="5" s="1"/>
  <c r="AB61" i="5" a="1"/>
  <c r="AB61" i="5" s="1"/>
  <c r="AB60" i="5" a="1"/>
  <c r="AB60" i="5" s="1"/>
  <c r="AB59" i="5" a="1"/>
  <c r="AB59" i="5" s="1"/>
  <c r="AB58" i="5" a="1"/>
  <c r="AB58" i="5" s="1"/>
  <c r="AB57" i="5" a="1"/>
  <c r="AB57" i="5" s="1"/>
  <c r="AB56" i="5" a="1"/>
  <c r="AB56" i="5" s="1"/>
  <c r="AB55" i="5" a="1"/>
  <c r="AB55" i="5" s="1"/>
  <c r="AB54" i="5" a="1"/>
  <c r="AB54" i="5" s="1"/>
  <c r="AB53" i="5" a="1"/>
  <c r="AB53" i="5" s="1"/>
  <c r="AB52" i="5" a="1"/>
  <c r="AB52" i="5" s="1"/>
  <c r="AB51" i="5" a="1"/>
  <c r="AB51" i="5" s="1"/>
  <c r="AB50" i="5" a="1"/>
  <c r="AB50" i="5" s="1"/>
  <c r="AB49" i="5" a="1"/>
  <c r="AB49" i="5" s="1"/>
  <c r="AB48" i="5" a="1"/>
  <c r="AB48" i="5" s="1"/>
  <c r="AB47" i="5" a="1"/>
  <c r="AB47" i="5" s="1"/>
  <c r="AB46" i="5" a="1"/>
  <c r="AB46" i="5" s="1"/>
  <c r="AB45" i="5" a="1"/>
  <c r="AB45" i="5" s="1"/>
  <c r="AB44" i="5" a="1"/>
  <c r="AB44" i="5" s="1"/>
  <c r="AB43" i="5" a="1"/>
  <c r="AB43" i="5" s="1"/>
  <c r="AB42" i="5" a="1"/>
  <c r="AB42" i="5" s="1"/>
  <c r="AB41" i="5" a="1"/>
  <c r="AB41" i="5" s="1"/>
  <c r="AB40" i="5" a="1"/>
  <c r="AB40" i="5" s="1"/>
  <c r="AB39" i="5" a="1"/>
  <c r="AB39" i="5" s="1"/>
  <c r="AB38" i="5" a="1"/>
  <c r="AB38" i="5" s="1"/>
  <c r="AB37" i="5" a="1"/>
  <c r="AB37" i="5" s="1"/>
  <c r="AB36" i="5" a="1"/>
  <c r="AB36" i="5" s="1"/>
  <c r="AB35" i="5" a="1"/>
  <c r="AB35" i="5" s="1"/>
  <c r="AB34" i="5" a="1"/>
  <c r="AB34" i="5" s="1"/>
  <c r="AB33" i="5" a="1"/>
  <c r="AB33" i="5" s="1"/>
  <c r="AB32" i="5" a="1"/>
  <c r="AB32" i="5" s="1"/>
  <c r="AB31" i="5" a="1"/>
  <c r="AB31" i="5" s="1"/>
  <c r="AB30" i="5" a="1"/>
  <c r="AB30" i="5" s="1"/>
  <c r="AB29" i="5" a="1"/>
  <c r="AB29" i="5" s="1"/>
  <c r="AB28" i="5" a="1"/>
  <c r="AB28" i="5" s="1"/>
  <c r="Z200" i="5" a="1"/>
  <c r="Z200" i="5" s="1"/>
  <c r="Z199" i="5" a="1"/>
  <c r="Z199" i="5" s="1"/>
  <c r="Z198" i="5" a="1"/>
  <c r="Z198" i="5" s="1"/>
  <c r="Z197" i="5" a="1"/>
  <c r="Z197" i="5" s="1"/>
  <c r="Z196" i="5" a="1"/>
  <c r="Z196" i="5" s="1"/>
  <c r="Z195" i="5" a="1"/>
  <c r="Z195" i="5" s="1"/>
  <c r="Z194" i="5" a="1"/>
  <c r="Z194" i="5" s="1"/>
  <c r="Z193" i="5" a="1"/>
  <c r="Z193" i="5" s="1"/>
  <c r="Z192" i="5" a="1"/>
  <c r="Z192" i="5" s="1"/>
  <c r="Z191" i="5" a="1"/>
  <c r="Z191" i="5" s="1"/>
  <c r="Z190" i="5" a="1"/>
  <c r="Z190" i="5" s="1"/>
  <c r="Z189" i="5" a="1"/>
  <c r="Z189" i="5" s="1"/>
  <c r="Z188" i="5" a="1"/>
  <c r="Z188" i="5" s="1"/>
  <c r="Z187" i="5" a="1"/>
  <c r="Z187" i="5" s="1"/>
  <c r="Z186" i="5" a="1"/>
  <c r="Z186" i="5" s="1"/>
  <c r="Z185" i="5" a="1"/>
  <c r="Z185" i="5" s="1"/>
  <c r="Z184" i="5" a="1"/>
  <c r="Z184" i="5" s="1"/>
  <c r="Z183" i="5" a="1"/>
  <c r="Z183" i="5" s="1"/>
  <c r="Z182" i="5" a="1"/>
  <c r="Z182" i="5" s="1"/>
  <c r="Z181" i="5" a="1"/>
  <c r="Z181" i="5" s="1"/>
  <c r="Z180" i="5" a="1"/>
  <c r="Z180" i="5" s="1"/>
  <c r="Z179" i="5" a="1"/>
  <c r="Z179" i="5" s="1"/>
  <c r="Z178" i="5" a="1"/>
  <c r="Z178" i="5" s="1"/>
  <c r="Z177" i="5" a="1"/>
  <c r="Z177" i="5" s="1"/>
  <c r="Z176" i="5" a="1"/>
  <c r="Z176" i="5" s="1"/>
  <c r="Z175" i="5" a="1"/>
  <c r="Z175" i="5" s="1"/>
  <c r="Z174" i="5" a="1"/>
  <c r="Z174" i="5" s="1"/>
  <c r="Z173" i="5" a="1"/>
  <c r="Z173" i="5" s="1"/>
  <c r="Z172" i="5" a="1"/>
  <c r="Z172" i="5" s="1"/>
  <c r="Z171" i="5" a="1"/>
  <c r="Z171" i="5" s="1"/>
  <c r="Z170" i="5" a="1"/>
  <c r="Z170" i="5" s="1"/>
  <c r="Z169" i="5" a="1"/>
  <c r="Z169" i="5" s="1"/>
  <c r="Z168" i="5" a="1"/>
  <c r="Z168" i="5" s="1"/>
  <c r="Z167" i="5" a="1"/>
  <c r="Z167" i="5" s="1"/>
  <c r="Z166" i="5" a="1"/>
  <c r="Z166" i="5" s="1"/>
  <c r="Z165" i="5" a="1"/>
  <c r="Z165" i="5" s="1"/>
  <c r="Z164" i="5" a="1"/>
  <c r="Z164" i="5" s="1"/>
  <c r="Z163" i="5" a="1"/>
  <c r="Z163" i="5" s="1"/>
  <c r="Z162" i="5" a="1"/>
  <c r="Z162" i="5" s="1"/>
  <c r="Z161" i="5" a="1"/>
  <c r="Z161" i="5" s="1"/>
  <c r="Z160" i="5" a="1"/>
  <c r="Z160" i="5" s="1"/>
  <c r="Z159" i="5" a="1"/>
  <c r="Z159" i="5" s="1"/>
  <c r="Z158" i="5" a="1"/>
  <c r="Z158" i="5" s="1"/>
  <c r="Z157" i="5" a="1"/>
  <c r="Z157" i="5" s="1"/>
  <c r="Z156" i="5" a="1"/>
  <c r="Z156" i="5" s="1"/>
  <c r="Z155" i="5" a="1"/>
  <c r="Z155" i="5" s="1"/>
  <c r="Z154" i="5" a="1"/>
  <c r="Z154" i="5" s="1"/>
  <c r="Z153" i="5" a="1"/>
  <c r="Z153" i="5" s="1"/>
  <c r="Z152" i="5" a="1"/>
  <c r="Z152" i="5" s="1"/>
  <c r="Z151" i="5" a="1"/>
  <c r="Z151" i="5" s="1"/>
  <c r="Z150" i="5" a="1"/>
  <c r="Z150" i="5" s="1"/>
  <c r="Z149" i="5" a="1"/>
  <c r="Z149" i="5" s="1"/>
  <c r="Z148" i="5" a="1"/>
  <c r="Z148" i="5" s="1"/>
  <c r="Z147" i="5" a="1"/>
  <c r="Z147" i="5" s="1"/>
  <c r="Z146" i="5" a="1"/>
  <c r="Z146" i="5" s="1"/>
  <c r="Z145" i="5" a="1"/>
  <c r="Z145" i="5" s="1"/>
  <c r="Z144" i="5" a="1"/>
  <c r="Z144" i="5" s="1"/>
  <c r="Z143" i="5" a="1"/>
  <c r="Z143" i="5" s="1"/>
  <c r="Z142" i="5" a="1"/>
  <c r="Z142" i="5" s="1"/>
  <c r="Z141" i="5" a="1"/>
  <c r="Z141" i="5" s="1"/>
  <c r="Z140" i="5" a="1"/>
  <c r="Z140" i="5" s="1"/>
  <c r="Z139" i="5" a="1"/>
  <c r="Z139" i="5" s="1"/>
  <c r="Z138" i="5" a="1"/>
  <c r="Z138" i="5" s="1"/>
  <c r="Z137" i="5" a="1"/>
  <c r="Z137" i="5" s="1"/>
  <c r="Z136" i="5" a="1"/>
  <c r="Z136" i="5" s="1"/>
  <c r="Z135" i="5" a="1"/>
  <c r="Z135" i="5" s="1"/>
  <c r="Z134" i="5" a="1"/>
  <c r="Z134" i="5" s="1"/>
  <c r="Z133" i="5" a="1"/>
  <c r="Z133" i="5" s="1"/>
  <c r="Z132" i="5" a="1"/>
  <c r="Z132" i="5" s="1"/>
  <c r="Z131" i="5" a="1"/>
  <c r="Z131" i="5" s="1"/>
  <c r="Z130" i="5" a="1"/>
  <c r="Z130" i="5" s="1"/>
  <c r="Z129" i="5" a="1"/>
  <c r="Z129" i="5" s="1"/>
  <c r="Z128" i="5" a="1"/>
  <c r="Z128" i="5" s="1"/>
  <c r="Z127" i="5" a="1"/>
  <c r="Z127" i="5" s="1"/>
  <c r="Z126" i="5" a="1"/>
  <c r="Z126" i="5" s="1"/>
  <c r="Z125" i="5" a="1"/>
  <c r="Z125" i="5" s="1"/>
  <c r="Z124" i="5" a="1"/>
  <c r="Z124" i="5" s="1"/>
  <c r="Z123" i="5" a="1"/>
  <c r="Z123" i="5" s="1"/>
  <c r="Z122" i="5" a="1"/>
  <c r="Z122" i="5" s="1"/>
  <c r="Z121" i="5" a="1"/>
  <c r="Z121" i="5" s="1"/>
  <c r="Z120" i="5" a="1"/>
  <c r="Z120" i="5" s="1"/>
  <c r="Z119" i="5" a="1"/>
  <c r="Z119" i="5" s="1"/>
  <c r="Z118" i="5" a="1"/>
  <c r="Z118" i="5" s="1"/>
  <c r="Z117" i="5" a="1"/>
  <c r="Z117" i="5" s="1"/>
  <c r="Z116" i="5" a="1"/>
  <c r="Z116" i="5" s="1"/>
  <c r="Z115" i="5" a="1"/>
  <c r="Z115" i="5" s="1"/>
  <c r="Z114" i="5" a="1"/>
  <c r="Z114" i="5" s="1"/>
  <c r="Z113" i="5" a="1"/>
  <c r="Z113" i="5" s="1"/>
  <c r="Z112" i="5" a="1"/>
  <c r="Z112" i="5" s="1"/>
  <c r="Z111" i="5" a="1"/>
  <c r="Z111" i="5" s="1"/>
  <c r="Z110" i="5" a="1"/>
  <c r="Z110" i="5" s="1"/>
  <c r="Z109" i="5" a="1"/>
  <c r="Z109" i="5" s="1"/>
  <c r="Z108" i="5" a="1"/>
  <c r="Z108" i="5" s="1"/>
  <c r="Z107" i="5" a="1"/>
  <c r="Z107" i="5" s="1"/>
  <c r="Z106" i="5" a="1"/>
  <c r="Z106" i="5" s="1"/>
  <c r="Z105" i="5" a="1"/>
  <c r="Z105" i="5" s="1"/>
  <c r="Z104" i="5" a="1"/>
  <c r="Z104" i="5" s="1"/>
  <c r="Z103" i="5" a="1"/>
  <c r="Z103" i="5" s="1"/>
  <c r="Z102" i="5" a="1"/>
  <c r="Z102" i="5" s="1"/>
  <c r="Z101" i="5" a="1"/>
  <c r="Z101" i="5" s="1"/>
  <c r="Z100" i="5" a="1"/>
  <c r="Z100" i="5" s="1"/>
  <c r="Z99" i="5" a="1"/>
  <c r="Z99" i="5" s="1"/>
  <c r="Z98" i="5" a="1"/>
  <c r="Z98" i="5" s="1"/>
  <c r="Z97" i="5" a="1"/>
  <c r="Z97" i="5" s="1"/>
  <c r="Z96" i="5" a="1"/>
  <c r="Z96" i="5" s="1"/>
  <c r="Z95" i="5" a="1"/>
  <c r="Z95" i="5" s="1"/>
  <c r="Z94" i="5" a="1"/>
  <c r="Z94" i="5" s="1"/>
  <c r="Z93" i="5" a="1"/>
  <c r="Z93" i="5" s="1"/>
  <c r="Z92" i="5" a="1"/>
  <c r="Z92" i="5" s="1"/>
  <c r="Z91" i="5" a="1"/>
  <c r="Z91" i="5" s="1"/>
  <c r="Z90" i="5" a="1"/>
  <c r="Z90" i="5" s="1"/>
  <c r="Z89" i="5" a="1"/>
  <c r="Z89" i="5" s="1"/>
  <c r="Z88" i="5" a="1"/>
  <c r="Z88" i="5" s="1"/>
  <c r="Z87" i="5" a="1"/>
  <c r="Z87" i="5" s="1"/>
  <c r="Z86" i="5" a="1"/>
  <c r="Z86" i="5" s="1"/>
  <c r="Z85" i="5" a="1"/>
  <c r="Z85" i="5" s="1"/>
  <c r="Z84" i="5" a="1"/>
  <c r="Z84" i="5" s="1"/>
  <c r="Z83" i="5" a="1"/>
  <c r="Z83" i="5" s="1"/>
  <c r="Z82" i="5" a="1"/>
  <c r="Z82" i="5" s="1"/>
  <c r="Z81" i="5" a="1"/>
  <c r="Z81" i="5" s="1"/>
  <c r="Z80" i="5" a="1"/>
  <c r="Z80" i="5" s="1"/>
  <c r="Z79" i="5" a="1"/>
  <c r="Z79" i="5" s="1"/>
  <c r="Z78" i="5" a="1"/>
  <c r="Z78" i="5" s="1"/>
  <c r="Z77" i="5" a="1"/>
  <c r="Z77" i="5" s="1"/>
  <c r="Z76" i="5" a="1"/>
  <c r="Z76" i="5" s="1"/>
  <c r="Z75" i="5" a="1"/>
  <c r="Z75" i="5" s="1"/>
  <c r="Z74" i="5" a="1"/>
  <c r="Z74" i="5" s="1"/>
  <c r="Z73" i="5" a="1"/>
  <c r="Z73" i="5" s="1"/>
  <c r="Z72" i="5" a="1"/>
  <c r="Z72" i="5" s="1"/>
  <c r="Z71" i="5" a="1"/>
  <c r="Z71" i="5" s="1"/>
  <c r="Z70" i="5" a="1"/>
  <c r="Z70" i="5" s="1"/>
  <c r="Z69" i="5" a="1"/>
  <c r="Z69" i="5" s="1"/>
  <c r="Z68" i="5" a="1"/>
  <c r="Z68" i="5" s="1"/>
  <c r="Z67" i="5" a="1"/>
  <c r="Z67" i="5" s="1"/>
  <c r="Z66" i="5" a="1"/>
  <c r="Z66" i="5" s="1"/>
  <c r="Z65" i="5" a="1"/>
  <c r="Z65" i="5" s="1"/>
  <c r="Z64" i="5" a="1"/>
  <c r="Z64" i="5" s="1"/>
  <c r="Z63" i="5" a="1"/>
  <c r="Z63" i="5" s="1"/>
  <c r="Z62" i="5" a="1"/>
  <c r="Z62" i="5" s="1"/>
  <c r="Z61" i="5" a="1"/>
  <c r="Z61" i="5" s="1"/>
  <c r="Z60" i="5" a="1"/>
  <c r="Z60" i="5" s="1"/>
  <c r="Z59" i="5" a="1"/>
  <c r="Z59" i="5" s="1"/>
  <c r="Z58" i="5" a="1"/>
  <c r="Z58" i="5" s="1"/>
  <c r="Z57" i="5" a="1"/>
  <c r="Z57" i="5" s="1"/>
  <c r="Z56" i="5" a="1"/>
  <c r="Z56" i="5" s="1"/>
  <c r="Z55" i="5" a="1"/>
  <c r="Z55" i="5" s="1"/>
  <c r="Z54" i="5" a="1"/>
  <c r="Z54" i="5" s="1"/>
  <c r="Z53" i="5" a="1"/>
  <c r="Z53" i="5" s="1"/>
  <c r="Z52" i="5" a="1"/>
  <c r="Z52" i="5" s="1"/>
  <c r="Z51" i="5" a="1"/>
  <c r="Z51" i="5" s="1"/>
  <c r="Z50" i="5" a="1"/>
  <c r="Z50" i="5" s="1"/>
  <c r="Z49" i="5" a="1"/>
  <c r="Z49" i="5" s="1"/>
  <c r="Z48" i="5" a="1"/>
  <c r="Z48" i="5" s="1"/>
  <c r="Z47" i="5" a="1"/>
  <c r="Z47" i="5" s="1"/>
  <c r="Z46" i="5" a="1"/>
  <c r="Z46" i="5" s="1"/>
  <c r="Z45" i="5" a="1"/>
  <c r="Z45" i="5" s="1"/>
  <c r="Z44" i="5" a="1"/>
  <c r="Z44" i="5" s="1"/>
  <c r="Z43" i="5" a="1"/>
  <c r="Z43" i="5" s="1"/>
  <c r="Z42" i="5" a="1"/>
  <c r="Z42" i="5" s="1"/>
  <c r="Z41" i="5" a="1"/>
  <c r="Z41" i="5" s="1"/>
  <c r="Z40" i="5" a="1"/>
  <c r="Z40" i="5" s="1"/>
  <c r="Z39" i="5" a="1"/>
  <c r="Z39" i="5" s="1"/>
  <c r="Z38" i="5" a="1"/>
  <c r="Z38" i="5" s="1"/>
  <c r="Z37" i="5" a="1"/>
  <c r="Z37" i="5" s="1"/>
  <c r="Z36" i="5" a="1"/>
  <c r="Z36" i="5" s="1"/>
  <c r="Z35" i="5" a="1"/>
  <c r="Z35" i="5" s="1"/>
  <c r="Z34" i="5" a="1"/>
  <c r="Z34" i="5" s="1"/>
  <c r="Z33" i="5" a="1"/>
  <c r="Z33" i="5" s="1"/>
  <c r="Z32" i="5" a="1"/>
  <c r="Z32" i="5" s="1"/>
  <c r="Z31" i="5" a="1"/>
  <c r="Z31" i="5" s="1"/>
  <c r="Z30" i="5" a="1"/>
  <c r="Z30" i="5" s="1"/>
  <c r="Z29" i="5" a="1"/>
  <c r="Z29" i="5" s="1"/>
  <c r="Z28" i="5" a="1"/>
  <c r="Z28" i="5" s="1"/>
  <c r="Z27" i="5" a="1"/>
  <c r="Z27" i="5" s="1"/>
  <c r="Z26" i="5" a="1"/>
  <c r="Z26" i="5" s="1"/>
  <c r="Z25" i="5" a="1"/>
  <c r="Z25" i="5" s="1"/>
  <c r="Z24" i="5" a="1"/>
  <c r="Z24" i="5" s="1"/>
  <c r="Z23" i="5" a="1"/>
  <c r="Z23" i="5" s="1"/>
  <c r="Z22" i="5" a="1"/>
  <c r="Z22" i="5" s="1"/>
  <c r="Z21" i="5" a="1"/>
  <c r="Z21" i="5" s="1"/>
  <c r="Z20" i="5" a="1"/>
  <c r="Z20" i="5" s="1"/>
  <c r="Z19" i="5" a="1"/>
  <c r="Z19" i="5" s="1"/>
  <c r="X200" i="5" a="1"/>
  <c r="X200" i="5" s="1"/>
  <c r="X199" i="5" a="1"/>
  <c r="X199" i="5" s="1"/>
  <c r="X198" i="5" a="1"/>
  <c r="X198" i="5" s="1"/>
  <c r="X197" i="5" a="1"/>
  <c r="X197" i="5" s="1"/>
  <c r="X196" i="5" a="1"/>
  <c r="X196" i="5" s="1"/>
  <c r="X195" i="5" a="1"/>
  <c r="X195" i="5" s="1"/>
  <c r="X194" i="5" a="1"/>
  <c r="X194" i="5" s="1"/>
  <c r="X193" i="5" a="1"/>
  <c r="X193" i="5" s="1"/>
  <c r="X192" i="5" a="1"/>
  <c r="X192" i="5" s="1"/>
  <c r="X191" i="5" a="1"/>
  <c r="X191" i="5" s="1"/>
  <c r="X190" i="5" a="1"/>
  <c r="X190" i="5" s="1"/>
  <c r="X189" i="5" a="1"/>
  <c r="X189" i="5" s="1"/>
  <c r="X188" i="5" a="1"/>
  <c r="X188" i="5" s="1"/>
  <c r="X187" i="5" a="1"/>
  <c r="X187" i="5" s="1"/>
  <c r="X186" i="5" a="1"/>
  <c r="X186" i="5" s="1"/>
  <c r="X185" i="5" a="1"/>
  <c r="X185" i="5" s="1"/>
  <c r="X184" i="5" a="1"/>
  <c r="X184" i="5" s="1"/>
  <c r="X183" i="5" a="1"/>
  <c r="X183" i="5" s="1"/>
  <c r="X182" i="5" a="1"/>
  <c r="X182" i="5" s="1"/>
  <c r="X181" i="5" a="1"/>
  <c r="X181" i="5" s="1"/>
  <c r="X180" i="5" a="1"/>
  <c r="X180" i="5" s="1"/>
  <c r="X179" i="5" a="1"/>
  <c r="X179" i="5" s="1"/>
  <c r="X178" i="5" a="1"/>
  <c r="X178" i="5" s="1"/>
  <c r="X177" i="5" a="1"/>
  <c r="X177" i="5" s="1"/>
  <c r="X176" i="5" a="1"/>
  <c r="X176" i="5" s="1"/>
  <c r="X175" i="5" a="1"/>
  <c r="X175" i="5" s="1"/>
  <c r="X174" i="5" a="1"/>
  <c r="X174" i="5" s="1"/>
  <c r="X173" i="5" a="1"/>
  <c r="X173" i="5" s="1"/>
  <c r="X172" i="5" a="1"/>
  <c r="X172" i="5" s="1"/>
  <c r="X171" i="5" a="1"/>
  <c r="X171" i="5" s="1"/>
  <c r="X170" i="5" a="1"/>
  <c r="X170" i="5" s="1"/>
  <c r="X169" i="5" a="1"/>
  <c r="X169" i="5" s="1"/>
  <c r="X168" i="5" a="1"/>
  <c r="X168" i="5" s="1"/>
  <c r="X167" i="5" a="1"/>
  <c r="X167" i="5" s="1"/>
  <c r="X166" i="5" a="1"/>
  <c r="X166" i="5" s="1"/>
  <c r="X165" i="5" a="1"/>
  <c r="X165" i="5" s="1"/>
  <c r="X164" i="5" a="1"/>
  <c r="X164" i="5" s="1"/>
  <c r="X163" i="5" a="1"/>
  <c r="X163" i="5" s="1"/>
  <c r="X162" i="5" a="1"/>
  <c r="X162" i="5" s="1"/>
  <c r="X161" i="5" a="1"/>
  <c r="X161" i="5" s="1"/>
  <c r="X160" i="5" a="1"/>
  <c r="X160" i="5" s="1"/>
  <c r="X159" i="5" a="1"/>
  <c r="X159" i="5" s="1"/>
  <c r="X158" i="5" a="1"/>
  <c r="X158" i="5" s="1"/>
  <c r="X157" i="5" a="1"/>
  <c r="X157" i="5" s="1"/>
  <c r="X156" i="5" a="1"/>
  <c r="X156" i="5" s="1"/>
  <c r="X155" i="5" a="1"/>
  <c r="X155" i="5" s="1"/>
  <c r="X154" i="5" a="1"/>
  <c r="X154" i="5" s="1"/>
  <c r="X153" i="5" a="1"/>
  <c r="X153" i="5" s="1"/>
  <c r="X152" i="5" a="1"/>
  <c r="X152" i="5" s="1"/>
  <c r="X151" i="5" a="1"/>
  <c r="X151" i="5" s="1"/>
  <c r="X150" i="5" a="1"/>
  <c r="X150" i="5" s="1"/>
  <c r="X149" i="5" a="1"/>
  <c r="X149" i="5" s="1"/>
  <c r="X148" i="5" a="1"/>
  <c r="X148" i="5" s="1"/>
  <c r="X147" i="5" a="1"/>
  <c r="X147" i="5" s="1"/>
  <c r="X146" i="5" a="1"/>
  <c r="X146" i="5" s="1"/>
  <c r="X145" i="5" a="1"/>
  <c r="X145" i="5" s="1"/>
  <c r="X144" i="5" a="1"/>
  <c r="X144" i="5" s="1"/>
  <c r="X143" i="5" a="1"/>
  <c r="X143" i="5" s="1"/>
  <c r="X142" i="5" a="1"/>
  <c r="X142" i="5" s="1"/>
  <c r="X141" i="5" a="1"/>
  <c r="X141" i="5" s="1"/>
  <c r="X140" i="5" a="1"/>
  <c r="X140" i="5" s="1"/>
  <c r="X139" i="5" a="1"/>
  <c r="X139" i="5" s="1"/>
  <c r="X138" i="5" a="1"/>
  <c r="X138" i="5" s="1"/>
  <c r="X137" i="5" a="1"/>
  <c r="X137" i="5" s="1"/>
  <c r="X136" i="5" a="1"/>
  <c r="X136" i="5" s="1"/>
  <c r="X135" i="5" a="1"/>
  <c r="X135" i="5" s="1"/>
  <c r="X134" i="5" a="1"/>
  <c r="X134" i="5" s="1"/>
  <c r="X133" i="5" a="1"/>
  <c r="X133" i="5" s="1"/>
  <c r="X132" i="5" a="1"/>
  <c r="X132" i="5" s="1"/>
  <c r="X131" i="5" a="1"/>
  <c r="X131" i="5" s="1"/>
  <c r="X130" i="5" a="1"/>
  <c r="X130" i="5" s="1"/>
  <c r="X129" i="5" a="1"/>
  <c r="X129" i="5" s="1"/>
  <c r="X128" i="5" a="1"/>
  <c r="X128" i="5" s="1"/>
  <c r="X127" i="5" a="1"/>
  <c r="X127" i="5" s="1"/>
  <c r="X126" i="5" a="1"/>
  <c r="X126" i="5" s="1"/>
  <c r="X125" i="5" a="1"/>
  <c r="X125" i="5" s="1"/>
  <c r="X124" i="5" a="1"/>
  <c r="X124" i="5" s="1"/>
  <c r="X123" i="5" a="1"/>
  <c r="X123" i="5" s="1"/>
  <c r="X122" i="5" a="1"/>
  <c r="X122" i="5" s="1"/>
  <c r="X121" i="5" a="1"/>
  <c r="X121" i="5" s="1"/>
  <c r="X120" i="5" a="1"/>
  <c r="X120" i="5" s="1"/>
  <c r="X119" i="5" a="1"/>
  <c r="X119" i="5" s="1"/>
  <c r="X118" i="5" a="1"/>
  <c r="X118" i="5" s="1"/>
  <c r="X117" i="5" a="1"/>
  <c r="X117" i="5" s="1"/>
  <c r="X116" i="5" a="1"/>
  <c r="X116" i="5" s="1"/>
  <c r="X115" i="5" a="1"/>
  <c r="X115" i="5" s="1"/>
  <c r="X114" i="5" a="1"/>
  <c r="X114" i="5" s="1"/>
  <c r="X113" i="5" a="1"/>
  <c r="X113" i="5" s="1"/>
  <c r="X112" i="5" a="1"/>
  <c r="X112" i="5" s="1"/>
  <c r="X111" i="5" a="1"/>
  <c r="X111" i="5" s="1"/>
  <c r="X110" i="5" a="1"/>
  <c r="X110" i="5" s="1"/>
  <c r="X109" i="5" a="1"/>
  <c r="X109" i="5" s="1"/>
  <c r="X108" i="5" a="1"/>
  <c r="X108" i="5" s="1"/>
  <c r="X107" i="5" a="1"/>
  <c r="X107" i="5" s="1"/>
  <c r="X106" i="5" a="1"/>
  <c r="X106" i="5" s="1"/>
  <c r="X105" i="5" a="1"/>
  <c r="X105" i="5" s="1"/>
  <c r="X104" i="5" a="1"/>
  <c r="X104" i="5" s="1"/>
  <c r="X103" i="5" a="1"/>
  <c r="X103" i="5" s="1"/>
  <c r="X102" i="5" a="1"/>
  <c r="X102" i="5" s="1"/>
  <c r="X101" i="5" a="1"/>
  <c r="X101" i="5" s="1"/>
  <c r="X100" i="5" a="1"/>
  <c r="X100" i="5" s="1"/>
  <c r="X99" i="5" a="1"/>
  <c r="X99" i="5" s="1"/>
  <c r="X98" i="5" a="1"/>
  <c r="X98" i="5" s="1"/>
  <c r="X97" i="5" a="1"/>
  <c r="X97" i="5" s="1"/>
  <c r="X96" i="5" a="1"/>
  <c r="X96" i="5" s="1"/>
  <c r="X95" i="5" a="1"/>
  <c r="X95" i="5" s="1"/>
  <c r="X94" i="5" a="1"/>
  <c r="X94" i="5" s="1"/>
  <c r="X93" i="5" a="1"/>
  <c r="X93" i="5" s="1"/>
  <c r="X92" i="5" a="1"/>
  <c r="X92" i="5" s="1"/>
  <c r="X91" i="5" a="1"/>
  <c r="X91" i="5" s="1"/>
  <c r="X90" i="5" a="1"/>
  <c r="X90" i="5" s="1"/>
  <c r="X89" i="5" a="1"/>
  <c r="X89" i="5" s="1"/>
  <c r="X88" i="5" a="1"/>
  <c r="X88" i="5" s="1"/>
  <c r="X87" i="5" a="1"/>
  <c r="X87" i="5" s="1"/>
  <c r="X86" i="5" a="1"/>
  <c r="X86" i="5" s="1"/>
  <c r="X85" i="5" a="1"/>
  <c r="X85" i="5" s="1"/>
  <c r="X84" i="5" a="1"/>
  <c r="X84" i="5" s="1"/>
  <c r="X83" i="5" a="1"/>
  <c r="X83" i="5" s="1"/>
  <c r="X82" i="5" a="1"/>
  <c r="X82" i="5" s="1"/>
  <c r="X81" i="5" a="1"/>
  <c r="X81" i="5" s="1"/>
  <c r="X80" i="5" a="1"/>
  <c r="X80" i="5" s="1"/>
  <c r="X79" i="5" a="1"/>
  <c r="X79" i="5" s="1"/>
  <c r="X78" i="5" a="1"/>
  <c r="X78" i="5" s="1"/>
  <c r="X77" i="5" a="1"/>
  <c r="X77" i="5" s="1"/>
  <c r="X76" i="5" a="1"/>
  <c r="X76" i="5" s="1"/>
  <c r="X75" i="5" a="1"/>
  <c r="X75" i="5" s="1"/>
  <c r="X74" i="5" a="1"/>
  <c r="X74" i="5" s="1"/>
  <c r="X73" i="5" a="1"/>
  <c r="X73" i="5" s="1"/>
  <c r="X72" i="5" a="1"/>
  <c r="X72" i="5" s="1"/>
  <c r="X71" i="5" a="1"/>
  <c r="X71" i="5" s="1"/>
  <c r="X70" i="5" a="1"/>
  <c r="X70" i="5" s="1"/>
  <c r="X69" i="5" a="1"/>
  <c r="X69" i="5" s="1"/>
  <c r="X68" i="5" a="1"/>
  <c r="X68" i="5" s="1"/>
  <c r="X67" i="5" a="1"/>
  <c r="X67" i="5" s="1"/>
  <c r="X66" i="5" a="1"/>
  <c r="X66" i="5" s="1"/>
  <c r="X65" i="5" a="1"/>
  <c r="X65" i="5" s="1"/>
  <c r="X64" i="5" a="1"/>
  <c r="X64" i="5" s="1"/>
  <c r="X63" i="5" a="1"/>
  <c r="X63" i="5" s="1"/>
  <c r="X62" i="5" a="1"/>
  <c r="X62" i="5" s="1"/>
  <c r="X61" i="5" a="1"/>
  <c r="X61" i="5" s="1"/>
  <c r="X60" i="5" a="1"/>
  <c r="X60" i="5" s="1"/>
  <c r="X59" i="5" a="1"/>
  <c r="X59" i="5" s="1"/>
  <c r="X58" i="5" a="1"/>
  <c r="X58" i="5" s="1"/>
  <c r="X57" i="5" a="1"/>
  <c r="X57" i="5" s="1"/>
  <c r="X56" i="5" a="1"/>
  <c r="X56" i="5" s="1"/>
  <c r="X55" i="5" a="1"/>
  <c r="X55" i="5" s="1"/>
  <c r="X54" i="5" a="1"/>
  <c r="X54" i="5" s="1"/>
  <c r="X53" i="5" a="1"/>
  <c r="X53" i="5" s="1"/>
  <c r="X52" i="5" a="1"/>
  <c r="X52" i="5" s="1"/>
  <c r="X51" i="5" a="1"/>
  <c r="X51" i="5" s="1"/>
  <c r="X50" i="5" a="1"/>
  <c r="X50" i="5" s="1"/>
  <c r="X49" i="5" a="1"/>
  <c r="X49" i="5" s="1"/>
  <c r="X48" i="5" a="1"/>
  <c r="X48" i="5" s="1"/>
  <c r="X47" i="5" a="1"/>
  <c r="X47" i="5" s="1"/>
  <c r="X46" i="5" a="1"/>
  <c r="X46" i="5" s="1"/>
  <c r="X45" i="5" a="1"/>
  <c r="X45" i="5" s="1"/>
  <c r="X44" i="5" a="1"/>
  <c r="X44" i="5" s="1"/>
  <c r="X43" i="5" a="1"/>
  <c r="X43" i="5" s="1"/>
  <c r="X42" i="5" a="1"/>
  <c r="X42" i="5" s="1"/>
  <c r="V200" i="5" a="1"/>
  <c r="V200" i="5" s="1"/>
  <c r="V199" i="5" a="1"/>
  <c r="V199" i="5" s="1"/>
  <c r="V198" i="5" a="1"/>
  <c r="V198" i="5" s="1"/>
  <c r="V197" i="5" a="1"/>
  <c r="V197" i="5" s="1"/>
  <c r="V196" i="5" a="1"/>
  <c r="V196" i="5" s="1"/>
  <c r="V195" i="5" a="1"/>
  <c r="V195" i="5" s="1"/>
  <c r="V194" i="5" a="1"/>
  <c r="V194" i="5" s="1"/>
  <c r="V193" i="5" a="1"/>
  <c r="V193" i="5" s="1"/>
  <c r="V192" i="5" a="1"/>
  <c r="V192" i="5" s="1"/>
  <c r="V191" i="5" a="1"/>
  <c r="V191" i="5" s="1"/>
  <c r="V190" i="5" a="1"/>
  <c r="V190" i="5" s="1"/>
  <c r="V189" i="5" a="1"/>
  <c r="V189" i="5" s="1"/>
  <c r="V188" i="5" a="1"/>
  <c r="V188" i="5" s="1"/>
  <c r="V187" i="5" a="1"/>
  <c r="V187" i="5" s="1"/>
  <c r="V186" i="5" a="1"/>
  <c r="V186" i="5" s="1"/>
  <c r="V185" i="5" a="1"/>
  <c r="V185" i="5" s="1"/>
  <c r="V184" i="5" a="1"/>
  <c r="V184" i="5" s="1"/>
  <c r="V183" i="5" a="1"/>
  <c r="V183" i="5" s="1"/>
  <c r="V182" i="5" a="1"/>
  <c r="V182" i="5" s="1"/>
  <c r="V181" i="5" a="1"/>
  <c r="V181" i="5" s="1"/>
  <c r="V180" i="5" a="1"/>
  <c r="V180" i="5" s="1"/>
  <c r="V179" i="5" a="1"/>
  <c r="V179" i="5" s="1"/>
  <c r="V178" i="5" a="1"/>
  <c r="V178" i="5" s="1"/>
  <c r="V177" i="5" a="1"/>
  <c r="V177" i="5" s="1"/>
  <c r="V176" i="5" a="1"/>
  <c r="V176" i="5" s="1"/>
  <c r="V175" i="5" a="1"/>
  <c r="V175" i="5" s="1"/>
  <c r="V174" i="5" a="1"/>
  <c r="V174" i="5" s="1"/>
  <c r="V173" i="5" a="1"/>
  <c r="V173" i="5" s="1"/>
  <c r="V172" i="5" a="1"/>
  <c r="V172" i="5" s="1"/>
  <c r="V171" i="5" a="1"/>
  <c r="V171" i="5" s="1"/>
  <c r="V170" i="5" a="1"/>
  <c r="V170" i="5" s="1"/>
  <c r="V169" i="5" a="1"/>
  <c r="V169" i="5" s="1"/>
  <c r="V168" i="5" a="1"/>
  <c r="V168" i="5" s="1"/>
  <c r="V167" i="5" a="1"/>
  <c r="V167" i="5" s="1"/>
  <c r="V166" i="5" a="1"/>
  <c r="V166" i="5" s="1"/>
  <c r="V165" i="5" a="1"/>
  <c r="V165" i="5" s="1"/>
  <c r="V164" i="5" a="1"/>
  <c r="V164" i="5" s="1"/>
  <c r="V163" i="5" a="1"/>
  <c r="V163" i="5" s="1"/>
  <c r="V162" i="5" a="1"/>
  <c r="V162" i="5" s="1"/>
  <c r="V161" i="5" a="1"/>
  <c r="V161" i="5" s="1"/>
  <c r="V160" i="5" a="1"/>
  <c r="V160" i="5" s="1"/>
  <c r="V159" i="5" a="1"/>
  <c r="V159" i="5" s="1"/>
  <c r="V158" i="5" a="1"/>
  <c r="V158" i="5" s="1"/>
  <c r="V157" i="5" a="1"/>
  <c r="V157" i="5" s="1"/>
  <c r="V156" i="5" a="1"/>
  <c r="V156" i="5" s="1"/>
  <c r="V155" i="5" a="1"/>
  <c r="V155" i="5" s="1"/>
  <c r="V154" i="5" a="1"/>
  <c r="V154" i="5" s="1"/>
  <c r="V153" i="5" a="1"/>
  <c r="V153" i="5" s="1"/>
  <c r="V152" i="5" a="1"/>
  <c r="V152" i="5" s="1"/>
  <c r="V151" i="5" a="1"/>
  <c r="V151" i="5" s="1"/>
  <c r="V150" i="5" a="1"/>
  <c r="V150" i="5" s="1"/>
  <c r="V149" i="5" a="1"/>
  <c r="V149" i="5" s="1"/>
  <c r="V148" i="5" a="1"/>
  <c r="V148" i="5" s="1"/>
  <c r="V147" i="5" a="1"/>
  <c r="V147" i="5" s="1"/>
  <c r="V146" i="5" a="1"/>
  <c r="V146" i="5" s="1"/>
  <c r="V145" i="5" a="1"/>
  <c r="V145" i="5" s="1"/>
  <c r="V144" i="5" a="1"/>
  <c r="V144" i="5" s="1"/>
  <c r="V143" i="5" a="1"/>
  <c r="V143" i="5" s="1"/>
  <c r="V142" i="5" a="1"/>
  <c r="V142" i="5" s="1"/>
  <c r="V141" i="5" a="1"/>
  <c r="V141" i="5" s="1"/>
  <c r="V140" i="5" a="1"/>
  <c r="V140" i="5" s="1"/>
  <c r="V139" i="5" a="1"/>
  <c r="V139" i="5" s="1"/>
  <c r="V138" i="5" a="1"/>
  <c r="V138" i="5" s="1"/>
  <c r="V137" i="5" a="1"/>
  <c r="V137" i="5" s="1"/>
  <c r="V136" i="5" a="1"/>
  <c r="V136" i="5" s="1"/>
  <c r="V135" i="5" a="1"/>
  <c r="V135" i="5" s="1"/>
  <c r="V134" i="5" a="1"/>
  <c r="V134" i="5" s="1"/>
  <c r="V133" i="5" a="1"/>
  <c r="V133" i="5" s="1"/>
  <c r="V132" i="5" a="1"/>
  <c r="V132" i="5" s="1"/>
  <c r="V131" i="5" a="1"/>
  <c r="V131" i="5" s="1"/>
  <c r="V130" i="5" a="1"/>
  <c r="V130" i="5" s="1"/>
  <c r="V129" i="5" a="1"/>
  <c r="V129" i="5" s="1"/>
  <c r="V128" i="5" a="1"/>
  <c r="V128" i="5" s="1"/>
  <c r="V127" i="5" a="1"/>
  <c r="V127" i="5" s="1"/>
  <c r="V126" i="5" a="1"/>
  <c r="V126" i="5" s="1"/>
  <c r="V125" i="5" a="1"/>
  <c r="V125" i="5" s="1"/>
  <c r="V124" i="5" a="1"/>
  <c r="V124" i="5" s="1"/>
  <c r="V123" i="5" a="1"/>
  <c r="V123" i="5" s="1"/>
  <c r="V122" i="5" a="1"/>
  <c r="V122" i="5" s="1"/>
  <c r="V121" i="5" a="1"/>
  <c r="V121" i="5" s="1"/>
  <c r="V120" i="5" a="1"/>
  <c r="V120" i="5" s="1"/>
  <c r="V119" i="5" a="1"/>
  <c r="V119" i="5" s="1"/>
  <c r="V118" i="5" a="1"/>
  <c r="V118" i="5" s="1"/>
  <c r="V117" i="5" a="1"/>
  <c r="V117" i="5" s="1"/>
  <c r="V116" i="5" a="1"/>
  <c r="V116" i="5" s="1"/>
  <c r="V115" i="5" a="1"/>
  <c r="V115" i="5" s="1"/>
  <c r="V114" i="5" a="1"/>
  <c r="V114" i="5" s="1"/>
  <c r="V113" i="5" a="1"/>
  <c r="V113" i="5" s="1"/>
  <c r="V112" i="5" a="1"/>
  <c r="V112" i="5" s="1"/>
  <c r="V111" i="5" a="1"/>
  <c r="V111" i="5" s="1"/>
  <c r="V110" i="5" a="1"/>
  <c r="V110" i="5" s="1"/>
  <c r="V109" i="5" a="1"/>
  <c r="V109" i="5" s="1"/>
  <c r="V108" i="5" a="1"/>
  <c r="V108" i="5" s="1"/>
  <c r="V107" i="5" a="1"/>
  <c r="V107" i="5" s="1"/>
  <c r="V106" i="5" a="1"/>
  <c r="V106" i="5" s="1"/>
  <c r="V105" i="5" a="1"/>
  <c r="V105" i="5" s="1"/>
  <c r="V104" i="5" a="1"/>
  <c r="V104" i="5" s="1"/>
  <c r="V103" i="5" a="1"/>
  <c r="V103" i="5" s="1"/>
  <c r="V102" i="5" a="1"/>
  <c r="V102" i="5" s="1"/>
  <c r="V101" i="5" a="1"/>
  <c r="V101" i="5" s="1"/>
  <c r="V100" i="5" a="1"/>
  <c r="V100" i="5" s="1"/>
  <c r="V99" i="5" a="1"/>
  <c r="V99" i="5" s="1"/>
  <c r="V98" i="5" a="1"/>
  <c r="V98" i="5" s="1"/>
  <c r="V97" i="5" a="1"/>
  <c r="V97" i="5" s="1"/>
  <c r="V96" i="5" a="1"/>
  <c r="V96" i="5" s="1"/>
  <c r="V95" i="5" a="1"/>
  <c r="V95" i="5" s="1"/>
  <c r="V94" i="5" a="1"/>
  <c r="V94" i="5" s="1"/>
  <c r="V93" i="5" a="1"/>
  <c r="V93" i="5" s="1"/>
  <c r="V92" i="5" a="1"/>
  <c r="V92" i="5" s="1"/>
  <c r="V91" i="5" a="1"/>
  <c r="V91" i="5" s="1"/>
  <c r="V90" i="5" a="1"/>
  <c r="V90" i="5" s="1"/>
  <c r="V89" i="5" a="1"/>
  <c r="V89" i="5" s="1"/>
  <c r="V88" i="5" a="1"/>
  <c r="V88" i="5" s="1"/>
  <c r="V87" i="5" a="1"/>
  <c r="V87" i="5" s="1"/>
  <c r="V86" i="5" a="1"/>
  <c r="V86" i="5" s="1"/>
  <c r="V85" i="5" a="1"/>
  <c r="V85" i="5" s="1"/>
  <c r="V84" i="5" a="1"/>
  <c r="V84" i="5" s="1"/>
  <c r="V83" i="5" a="1"/>
  <c r="V83" i="5" s="1"/>
  <c r="V82" i="5" a="1"/>
  <c r="V82" i="5" s="1"/>
  <c r="V81" i="5" a="1"/>
  <c r="V81" i="5" s="1"/>
  <c r="V80" i="5" a="1"/>
  <c r="V80" i="5" s="1"/>
  <c r="V79" i="5" a="1"/>
  <c r="V79" i="5" s="1"/>
  <c r="V78" i="5" a="1"/>
  <c r="V78" i="5" s="1"/>
  <c r="V77" i="5" a="1"/>
  <c r="V77" i="5" s="1"/>
  <c r="V76" i="5" a="1"/>
  <c r="V76" i="5" s="1"/>
  <c r="V75" i="5" a="1"/>
  <c r="V75" i="5" s="1"/>
  <c r="V74" i="5" a="1"/>
  <c r="V74" i="5" s="1"/>
  <c r="V73" i="5" a="1"/>
  <c r="V73" i="5" s="1"/>
  <c r="V72" i="5" a="1"/>
  <c r="V72" i="5" s="1"/>
  <c r="V71" i="5" a="1"/>
  <c r="V71" i="5" s="1"/>
  <c r="V70" i="5" a="1"/>
  <c r="V70" i="5" s="1"/>
  <c r="V69" i="5" a="1"/>
  <c r="V69" i="5" s="1"/>
  <c r="V68" i="5" a="1"/>
  <c r="V68" i="5" s="1"/>
  <c r="V67" i="5" a="1"/>
  <c r="V67" i="5" s="1"/>
  <c r="V66" i="5" a="1"/>
  <c r="V66" i="5" s="1"/>
  <c r="V65" i="5" a="1"/>
  <c r="V65" i="5" s="1"/>
  <c r="V64" i="5" a="1"/>
  <c r="V64" i="5" s="1"/>
  <c r="V63" i="5" a="1"/>
  <c r="V63" i="5" s="1"/>
  <c r="V62" i="5" a="1"/>
  <c r="V62" i="5" s="1"/>
  <c r="V61" i="5" a="1"/>
  <c r="V61" i="5" s="1"/>
  <c r="V60" i="5" a="1"/>
  <c r="V60" i="5" s="1"/>
  <c r="V59" i="5" a="1"/>
  <c r="V59" i="5" s="1"/>
  <c r="V58" i="5" a="1"/>
  <c r="V58" i="5" s="1"/>
  <c r="V57" i="5" a="1"/>
  <c r="V57" i="5" s="1"/>
  <c r="V56" i="5" a="1"/>
  <c r="V56" i="5" s="1"/>
  <c r="V55" i="5" a="1"/>
  <c r="V55" i="5" s="1"/>
  <c r="V54" i="5" a="1"/>
  <c r="V54" i="5" s="1"/>
  <c r="V53" i="5" a="1"/>
  <c r="V53" i="5" s="1"/>
  <c r="V52" i="5" a="1"/>
  <c r="V52" i="5" s="1"/>
  <c r="V51" i="5" a="1"/>
  <c r="V51" i="5" s="1"/>
  <c r="V50" i="5" a="1"/>
  <c r="V50" i="5" s="1"/>
  <c r="V49" i="5" a="1"/>
  <c r="V49" i="5" s="1"/>
  <c r="V48" i="5" a="1"/>
  <c r="V48" i="5" s="1"/>
  <c r="V47" i="5" a="1"/>
  <c r="V47" i="5" s="1"/>
  <c r="V46" i="5" a="1"/>
  <c r="V46" i="5" s="1"/>
  <c r="V45" i="5" a="1"/>
  <c r="V45" i="5" s="1"/>
  <c r="V44" i="5" a="1"/>
  <c r="V44" i="5" s="1"/>
  <c r="V43" i="5" a="1"/>
  <c r="V43" i="5" s="1"/>
  <c r="V42" i="5" a="1"/>
  <c r="V42" i="5" s="1"/>
  <c r="V41" i="5" a="1"/>
  <c r="V41" i="5" s="1"/>
  <c r="V40" i="5" a="1"/>
  <c r="V40" i="5" s="1"/>
  <c r="V39" i="5" a="1"/>
  <c r="V39" i="5" s="1"/>
  <c r="V38" i="5" a="1"/>
  <c r="V38" i="5" s="1"/>
  <c r="V37" i="5" a="1"/>
  <c r="V37" i="5" s="1"/>
  <c r="T200" i="5" a="1"/>
  <c r="T200" i="5" s="1"/>
  <c r="T199" i="5" a="1"/>
  <c r="T199" i="5" s="1"/>
  <c r="T198" i="5" a="1"/>
  <c r="T198" i="5" s="1"/>
  <c r="T197" i="5" a="1"/>
  <c r="T197" i="5" s="1"/>
  <c r="T196" i="5" a="1"/>
  <c r="T196" i="5" s="1"/>
  <c r="T195" i="5" a="1"/>
  <c r="T195" i="5" s="1"/>
  <c r="T194" i="5" a="1"/>
  <c r="T194" i="5" s="1"/>
  <c r="T193" i="5" a="1"/>
  <c r="T193" i="5" s="1"/>
  <c r="T192" i="5" a="1"/>
  <c r="T192" i="5" s="1"/>
  <c r="T191" i="5" a="1"/>
  <c r="T191" i="5" s="1"/>
  <c r="T190" i="5" a="1"/>
  <c r="T190" i="5" s="1"/>
  <c r="T189" i="5" a="1"/>
  <c r="T189" i="5" s="1"/>
  <c r="T188" i="5" a="1"/>
  <c r="T188" i="5" s="1"/>
  <c r="T187" i="5" a="1"/>
  <c r="T187" i="5" s="1"/>
  <c r="T186" i="5" a="1"/>
  <c r="T186" i="5" s="1"/>
  <c r="T185" i="5" a="1"/>
  <c r="T185" i="5" s="1"/>
  <c r="T184" i="5" a="1"/>
  <c r="T184" i="5" s="1"/>
  <c r="T183" i="5" a="1"/>
  <c r="T183" i="5" s="1"/>
  <c r="T182" i="5" a="1"/>
  <c r="T182" i="5" s="1"/>
  <c r="T181" i="5" a="1"/>
  <c r="T181" i="5" s="1"/>
  <c r="T180" i="5" a="1"/>
  <c r="T180" i="5" s="1"/>
  <c r="T179" i="5" a="1"/>
  <c r="T179" i="5" s="1"/>
  <c r="T178" i="5" a="1"/>
  <c r="T178" i="5" s="1"/>
  <c r="T177" i="5" a="1"/>
  <c r="T177" i="5" s="1"/>
  <c r="T176" i="5" a="1"/>
  <c r="T176" i="5" s="1"/>
  <c r="T175" i="5" a="1"/>
  <c r="T175" i="5" s="1"/>
  <c r="T174" i="5" a="1"/>
  <c r="T174" i="5" s="1"/>
  <c r="T173" i="5" a="1"/>
  <c r="T173" i="5" s="1"/>
  <c r="T172" i="5" a="1"/>
  <c r="T172" i="5" s="1"/>
  <c r="T171" i="5" a="1"/>
  <c r="T171" i="5" s="1"/>
  <c r="T170" i="5" a="1"/>
  <c r="T170" i="5" s="1"/>
  <c r="T169" i="5" a="1"/>
  <c r="T169" i="5" s="1"/>
  <c r="T168" i="5" a="1"/>
  <c r="T168" i="5" s="1"/>
  <c r="T167" i="5" a="1"/>
  <c r="T167" i="5" s="1"/>
  <c r="T166" i="5" a="1"/>
  <c r="T166" i="5" s="1"/>
  <c r="T165" i="5" a="1"/>
  <c r="T165" i="5" s="1"/>
  <c r="T164" i="5" a="1"/>
  <c r="T164" i="5" s="1"/>
  <c r="T163" i="5" a="1"/>
  <c r="T163" i="5" s="1"/>
  <c r="T162" i="5" a="1"/>
  <c r="T162" i="5" s="1"/>
  <c r="T161" i="5" a="1"/>
  <c r="T161" i="5" s="1"/>
  <c r="T160" i="5" a="1"/>
  <c r="T160" i="5" s="1"/>
  <c r="T159" i="5" a="1"/>
  <c r="T159" i="5" s="1"/>
  <c r="T158" i="5" a="1"/>
  <c r="T158" i="5" s="1"/>
  <c r="T157" i="5" a="1"/>
  <c r="T157" i="5" s="1"/>
  <c r="T156" i="5" a="1"/>
  <c r="T156" i="5" s="1"/>
  <c r="T155" i="5" a="1"/>
  <c r="T155" i="5" s="1"/>
  <c r="T154" i="5" a="1"/>
  <c r="T154" i="5" s="1"/>
  <c r="T153" i="5" a="1"/>
  <c r="T153" i="5" s="1"/>
  <c r="T152" i="5" a="1"/>
  <c r="T152" i="5" s="1"/>
  <c r="T151" i="5" a="1"/>
  <c r="T151" i="5" s="1"/>
  <c r="T150" i="5" a="1"/>
  <c r="T150" i="5" s="1"/>
  <c r="T149" i="5" a="1"/>
  <c r="T149" i="5" s="1"/>
  <c r="T148" i="5" a="1"/>
  <c r="T148" i="5" s="1"/>
  <c r="T147" i="5" a="1"/>
  <c r="T147" i="5" s="1"/>
  <c r="T146" i="5" a="1"/>
  <c r="T146" i="5" s="1"/>
  <c r="T145" i="5" a="1"/>
  <c r="T145" i="5" s="1"/>
  <c r="T144" i="5" a="1"/>
  <c r="T144" i="5" s="1"/>
  <c r="T143" i="5" a="1"/>
  <c r="T143" i="5" s="1"/>
  <c r="T142" i="5" a="1"/>
  <c r="T142" i="5" s="1"/>
  <c r="T141" i="5" a="1"/>
  <c r="T141" i="5" s="1"/>
  <c r="T140" i="5" a="1"/>
  <c r="T140" i="5" s="1"/>
  <c r="T139" i="5" a="1"/>
  <c r="T139" i="5" s="1"/>
  <c r="T138" i="5" a="1"/>
  <c r="T138" i="5" s="1"/>
  <c r="T137" i="5" a="1"/>
  <c r="T137" i="5" s="1"/>
  <c r="T136" i="5" a="1"/>
  <c r="T136" i="5" s="1"/>
  <c r="T135" i="5" a="1"/>
  <c r="T135" i="5" s="1"/>
  <c r="T134" i="5" a="1"/>
  <c r="T134" i="5" s="1"/>
  <c r="T133" i="5" a="1"/>
  <c r="T133" i="5" s="1"/>
  <c r="T132" i="5" a="1"/>
  <c r="T132" i="5" s="1"/>
  <c r="T131" i="5" a="1"/>
  <c r="T131" i="5" s="1"/>
  <c r="T130" i="5" a="1"/>
  <c r="T130" i="5" s="1"/>
  <c r="T129" i="5" a="1"/>
  <c r="T129" i="5" s="1"/>
  <c r="T128" i="5" a="1"/>
  <c r="T128" i="5" s="1"/>
  <c r="T127" i="5" a="1"/>
  <c r="T127" i="5" s="1"/>
  <c r="T126" i="5" a="1"/>
  <c r="T126" i="5" s="1"/>
  <c r="T125" i="5" a="1"/>
  <c r="T125" i="5" s="1"/>
  <c r="T124" i="5" a="1"/>
  <c r="T124" i="5" s="1"/>
  <c r="T123" i="5" a="1"/>
  <c r="T123" i="5" s="1"/>
  <c r="T122" i="5" a="1"/>
  <c r="T122" i="5" s="1"/>
  <c r="T121" i="5" a="1"/>
  <c r="T121" i="5" s="1"/>
  <c r="T120" i="5" a="1"/>
  <c r="T120" i="5" s="1"/>
  <c r="T119" i="5" a="1"/>
  <c r="T119" i="5" s="1"/>
  <c r="T118" i="5" a="1"/>
  <c r="T118" i="5" s="1"/>
  <c r="T117" i="5" a="1"/>
  <c r="T117" i="5" s="1"/>
  <c r="T116" i="5" a="1"/>
  <c r="T116" i="5" s="1"/>
  <c r="T115" i="5" a="1"/>
  <c r="T115" i="5" s="1"/>
  <c r="T114" i="5" a="1"/>
  <c r="T114" i="5" s="1"/>
  <c r="T113" i="5" a="1"/>
  <c r="T113" i="5" s="1"/>
  <c r="T112" i="5" a="1"/>
  <c r="T112" i="5" s="1"/>
  <c r="T111" i="5" a="1"/>
  <c r="T111" i="5" s="1"/>
  <c r="T110" i="5" a="1"/>
  <c r="T110" i="5" s="1"/>
  <c r="T109" i="5" a="1"/>
  <c r="T109" i="5" s="1"/>
  <c r="T108" i="5" a="1"/>
  <c r="T108" i="5" s="1"/>
  <c r="T107" i="5" a="1"/>
  <c r="T107" i="5" s="1"/>
  <c r="T106" i="5" a="1"/>
  <c r="T106" i="5" s="1"/>
  <c r="T105" i="5" a="1"/>
  <c r="T105" i="5" s="1"/>
  <c r="T104" i="5" a="1"/>
  <c r="T104" i="5" s="1"/>
  <c r="T103" i="5" a="1"/>
  <c r="T103" i="5" s="1"/>
  <c r="T102" i="5" a="1"/>
  <c r="T102" i="5" s="1"/>
  <c r="T101" i="5" a="1"/>
  <c r="T101" i="5" s="1"/>
  <c r="T100" i="5" a="1"/>
  <c r="T100" i="5" s="1"/>
  <c r="T99" i="5" a="1"/>
  <c r="T99" i="5" s="1"/>
  <c r="T98" i="5" a="1"/>
  <c r="T98" i="5" s="1"/>
  <c r="T97" i="5" a="1"/>
  <c r="T97" i="5" s="1"/>
  <c r="T96" i="5" a="1"/>
  <c r="T96" i="5" s="1"/>
  <c r="T95" i="5" a="1"/>
  <c r="T95" i="5" s="1"/>
  <c r="T94" i="5" a="1"/>
  <c r="T94" i="5" s="1"/>
  <c r="T93" i="5" a="1"/>
  <c r="T93" i="5" s="1"/>
  <c r="T92" i="5" a="1"/>
  <c r="T92" i="5" s="1"/>
  <c r="T91" i="5" a="1"/>
  <c r="T91" i="5" s="1"/>
  <c r="T90" i="5" a="1"/>
  <c r="T90" i="5" s="1"/>
  <c r="T89" i="5" a="1"/>
  <c r="T89" i="5" s="1"/>
  <c r="T88" i="5" a="1"/>
  <c r="T88" i="5" s="1"/>
  <c r="T87" i="5" a="1"/>
  <c r="T87" i="5" s="1"/>
  <c r="T86" i="5" a="1"/>
  <c r="T86" i="5" s="1"/>
  <c r="T85" i="5" a="1"/>
  <c r="T85" i="5" s="1"/>
  <c r="T84" i="5" a="1"/>
  <c r="T84" i="5" s="1"/>
  <c r="T83" i="5" a="1"/>
  <c r="T83" i="5" s="1"/>
  <c r="T82" i="5" a="1"/>
  <c r="T82" i="5" s="1"/>
  <c r="T81" i="5" a="1"/>
  <c r="T81" i="5" s="1"/>
  <c r="T80" i="5" a="1"/>
  <c r="T80" i="5" s="1"/>
  <c r="T79" i="5" a="1"/>
  <c r="T79" i="5" s="1"/>
  <c r="T78" i="5" a="1"/>
  <c r="T78" i="5" s="1"/>
  <c r="T77" i="5" a="1"/>
  <c r="T77" i="5" s="1"/>
  <c r="T76" i="5" a="1"/>
  <c r="T76" i="5" s="1"/>
  <c r="T75" i="5" a="1"/>
  <c r="T75" i="5" s="1"/>
  <c r="T74" i="5" a="1"/>
  <c r="T74" i="5" s="1"/>
  <c r="T73" i="5" a="1"/>
  <c r="T73" i="5" s="1"/>
  <c r="T72" i="5" a="1"/>
  <c r="T72" i="5" s="1"/>
  <c r="T71" i="5" a="1"/>
  <c r="T71" i="5" s="1"/>
  <c r="T70" i="5" a="1"/>
  <c r="T70" i="5" s="1"/>
  <c r="T69" i="5" a="1"/>
  <c r="T69" i="5" s="1"/>
  <c r="T68" i="5" a="1"/>
  <c r="T68" i="5" s="1"/>
  <c r="T67" i="5" a="1"/>
  <c r="T67" i="5" s="1"/>
  <c r="T66" i="5" a="1"/>
  <c r="T66" i="5" s="1"/>
  <c r="T65" i="5" a="1"/>
  <c r="T65" i="5" s="1"/>
  <c r="T64" i="5" a="1"/>
  <c r="T64" i="5" s="1"/>
  <c r="T63" i="5" a="1"/>
  <c r="T63" i="5" s="1"/>
  <c r="T62" i="5" a="1"/>
  <c r="T62" i="5" s="1"/>
  <c r="T61" i="5" a="1"/>
  <c r="T61" i="5" s="1"/>
  <c r="T60" i="5" a="1"/>
  <c r="T60" i="5" s="1"/>
  <c r="T59" i="5" a="1"/>
  <c r="T59" i="5" s="1"/>
  <c r="T58" i="5" a="1"/>
  <c r="T58" i="5" s="1"/>
  <c r="T57" i="5" a="1"/>
  <c r="T57" i="5" s="1"/>
  <c r="T56" i="5" a="1"/>
  <c r="T56" i="5" s="1"/>
  <c r="T55" i="5" a="1"/>
  <c r="T55" i="5" s="1"/>
  <c r="T54" i="5" a="1"/>
  <c r="T54" i="5" s="1"/>
  <c r="T53" i="5" a="1"/>
  <c r="T53" i="5" s="1"/>
  <c r="T52" i="5" a="1"/>
  <c r="T52" i="5" s="1"/>
  <c r="T51" i="5" a="1"/>
  <c r="T51" i="5" s="1"/>
  <c r="T50" i="5" a="1"/>
  <c r="T50" i="5" s="1"/>
  <c r="T49" i="5" a="1"/>
  <c r="T49" i="5" s="1"/>
  <c r="T48" i="5" a="1"/>
  <c r="T48" i="5" s="1"/>
  <c r="T47" i="5" a="1"/>
  <c r="T47" i="5" s="1"/>
  <c r="T46" i="5" a="1"/>
  <c r="T46" i="5" s="1"/>
  <c r="T45" i="5" a="1"/>
  <c r="T45" i="5" s="1"/>
  <c r="T44" i="5" a="1"/>
  <c r="T44" i="5" s="1"/>
  <c r="T43" i="5" a="1"/>
  <c r="T43" i="5" s="1"/>
  <c r="T42" i="5" a="1"/>
  <c r="T42" i="5" s="1"/>
  <c r="T41" i="5" a="1"/>
  <c r="T41" i="5" s="1"/>
  <c r="T40" i="5" a="1"/>
  <c r="T40" i="5" s="1"/>
  <c r="T39" i="5" a="1"/>
  <c r="T39" i="5" s="1"/>
  <c r="T38" i="5" a="1"/>
  <c r="T38" i="5" s="1"/>
  <c r="T37" i="5" a="1"/>
  <c r="T37" i="5" s="1"/>
  <c r="T36" i="5" a="1"/>
  <c r="T36" i="5" s="1"/>
  <c r="T35" i="5" a="1"/>
  <c r="T35" i="5" s="1"/>
  <c r="T34" i="5" a="1"/>
  <c r="T34" i="5" s="1"/>
  <c r="T33" i="5" a="1"/>
  <c r="T33" i="5" s="1"/>
  <c r="T32" i="5" a="1"/>
  <c r="T32" i="5" s="1"/>
  <c r="T31" i="5" a="1"/>
  <c r="T31" i="5" s="1"/>
  <c r="T30" i="5" a="1"/>
  <c r="T30" i="5" s="1"/>
  <c r="T29" i="5" a="1"/>
  <c r="T29" i="5" s="1"/>
  <c r="T28" i="5" a="1"/>
  <c r="T28" i="5" s="1"/>
  <c r="T27" i="5" a="1"/>
  <c r="T27" i="5" s="1"/>
  <c r="T26" i="5" a="1"/>
  <c r="T26" i="5" s="1"/>
  <c r="T25" i="5" a="1"/>
  <c r="T25" i="5" s="1"/>
  <c r="R200" i="5" a="1"/>
  <c r="R200" i="5" s="1"/>
  <c r="R199" i="5" a="1"/>
  <c r="R199" i="5" s="1"/>
  <c r="R198" i="5" a="1"/>
  <c r="R198" i="5" s="1"/>
  <c r="R197" i="5" a="1"/>
  <c r="R197" i="5" s="1"/>
  <c r="R196" i="5" a="1"/>
  <c r="R196" i="5" s="1"/>
  <c r="R195" i="5" a="1"/>
  <c r="R195" i="5" s="1"/>
  <c r="R194" i="5" a="1"/>
  <c r="R194" i="5" s="1"/>
  <c r="R193" i="5" a="1"/>
  <c r="R193" i="5" s="1"/>
  <c r="R192" i="5" a="1"/>
  <c r="R192" i="5" s="1"/>
  <c r="R191" i="5" a="1"/>
  <c r="R191" i="5" s="1"/>
  <c r="R190" i="5" a="1"/>
  <c r="R190" i="5" s="1"/>
  <c r="R189" i="5" a="1"/>
  <c r="R189" i="5" s="1"/>
  <c r="R188" i="5" a="1"/>
  <c r="R188" i="5" s="1"/>
  <c r="R187" i="5" a="1"/>
  <c r="R187" i="5" s="1"/>
  <c r="R186" i="5" a="1"/>
  <c r="R186" i="5" s="1"/>
  <c r="R185" i="5" a="1"/>
  <c r="R185" i="5" s="1"/>
  <c r="R184" i="5" a="1"/>
  <c r="R184" i="5" s="1"/>
  <c r="R183" i="5" a="1"/>
  <c r="R183" i="5" s="1"/>
  <c r="R182" i="5" a="1"/>
  <c r="R182" i="5" s="1"/>
  <c r="R181" i="5" a="1"/>
  <c r="R181" i="5" s="1"/>
  <c r="R180" i="5" a="1"/>
  <c r="R180" i="5" s="1"/>
  <c r="R179" i="5" a="1"/>
  <c r="R179" i="5" s="1"/>
  <c r="R178" i="5" a="1"/>
  <c r="R178" i="5" s="1"/>
  <c r="R177" i="5" a="1"/>
  <c r="R177" i="5" s="1"/>
  <c r="R176" i="5" a="1"/>
  <c r="R176" i="5" s="1"/>
  <c r="R175" i="5" a="1"/>
  <c r="R175" i="5" s="1"/>
  <c r="R174" i="5" a="1"/>
  <c r="R174" i="5" s="1"/>
  <c r="R173" i="5" a="1"/>
  <c r="R173" i="5" s="1"/>
  <c r="R172" i="5" a="1"/>
  <c r="R172" i="5" s="1"/>
  <c r="R171" i="5" a="1"/>
  <c r="R171" i="5" s="1"/>
  <c r="R170" i="5" a="1"/>
  <c r="R170" i="5" s="1"/>
  <c r="R169" i="5" a="1"/>
  <c r="R169" i="5" s="1"/>
  <c r="R168" i="5" a="1"/>
  <c r="R168" i="5" s="1"/>
  <c r="R167" i="5" a="1"/>
  <c r="R167" i="5" s="1"/>
  <c r="R166" i="5" a="1"/>
  <c r="R166" i="5" s="1"/>
  <c r="R165" i="5" a="1"/>
  <c r="R165" i="5" s="1"/>
  <c r="R164" i="5" a="1"/>
  <c r="R164" i="5" s="1"/>
  <c r="R163" i="5" a="1"/>
  <c r="R163" i="5" s="1"/>
  <c r="R162" i="5" a="1"/>
  <c r="R162" i="5" s="1"/>
  <c r="R161" i="5" a="1"/>
  <c r="R161" i="5" s="1"/>
  <c r="R160" i="5" a="1"/>
  <c r="R160" i="5" s="1"/>
  <c r="R159" i="5" a="1"/>
  <c r="R159" i="5" s="1"/>
  <c r="R158" i="5" a="1"/>
  <c r="R158" i="5" s="1"/>
  <c r="R157" i="5" a="1"/>
  <c r="R157" i="5" s="1"/>
  <c r="R156" i="5" a="1"/>
  <c r="R156" i="5" s="1"/>
  <c r="R155" i="5" a="1"/>
  <c r="R155" i="5" s="1"/>
  <c r="R154" i="5" a="1"/>
  <c r="R154" i="5" s="1"/>
  <c r="R153" i="5" a="1"/>
  <c r="R153" i="5" s="1"/>
  <c r="R152" i="5" a="1"/>
  <c r="R152" i="5" s="1"/>
  <c r="R151" i="5" a="1"/>
  <c r="R151" i="5" s="1"/>
  <c r="R150" i="5" a="1"/>
  <c r="R150" i="5" s="1"/>
  <c r="R149" i="5" a="1"/>
  <c r="R149" i="5" s="1"/>
  <c r="R148" i="5" a="1"/>
  <c r="R148" i="5" s="1"/>
  <c r="R147" i="5" a="1"/>
  <c r="R147" i="5" s="1"/>
  <c r="R146" i="5" a="1"/>
  <c r="R146" i="5" s="1"/>
  <c r="R145" i="5" a="1"/>
  <c r="R145" i="5" s="1"/>
  <c r="R144" i="5" a="1"/>
  <c r="R144" i="5" s="1"/>
  <c r="R143" i="5" a="1"/>
  <c r="R143" i="5" s="1"/>
  <c r="R142" i="5" a="1"/>
  <c r="R142" i="5" s="1"/>
  <c r="R141" i="5" a="1"/>
  <c r="R141" i="5" s="1"/>
  <c r="R140" i="5" a="1"/>
  <c r="R140" i="5" s="1"/>
  <c r="R139" i="5" a="1"/>
  <c r="R139" i="5" s="1"/>
  <c r="R138" i="5" a="1"/>
  <c r="R138" i="5" s="1"/>
  <c r="R137" i="5" a="1"/>
  <c r="R137" i="5" s="1"/>
  <c r="R136" i="5" a="1"/>
  <c r="R136" i="5" s="1"/>
  <c r="R135" i="5" a="1"/>
  <c r="R135" i="5" s="1"/>
  <c r="R134" i="5" a="1"/>
  <c r="R134" i="5" s="1"/>
  <c r="R133" i="5" a="1"/>
  <c r="R133" i="5" s="1"/>
  <c r="R132" i="5" a="1"/>
  <c r="R132" i="5" s="1"/>
  <c r="R131" i="5" a="1"/>
  <c r="R131" i="5" s="1"/>
  <c r="R130" i="5" a="1"/>
  <c r="R130" i="5" s="1"/>
  <c r="R129" i="5" a="1"/>
  <c r="R129" i="5" s="1"/>
  <c r="R128" i="5" a="1"/>
  <c r="R128" i="5" s="1"/>
  <c r="R127" i="5" a="1"/>
  <c r="R127" i="5" s="1"/>
  <c r="R126" i="5" a="1"/>
  <c r="R126" i="5" s="1"/>
  <c r="R125" i="5" a="1"/>
  <c r="R125" i="5" s="1"/>
  <c r="R124" i="5" a="1"/>
  <c r="R124" i="5" s="1"/>
  <c r="R123" i="5" a="1"/>
  <c r="R123" i="5" s="1"/>
  <c r="R122" i="5" a="1"/>
  <c r="R122" i="5" s="1"/>
  <c r="R121" i="5" a="1"/>
  <c r="R121" i="5" s="1"/>
  <c r="R120" i="5" a="1"/>
  <c r="R120" i="5" s="1"/>
  <c r="R119" i="5" a="1"/>
  <c r="R119" i="5" s="1"/>
  <c r="R118" i="5" a="1"/>
  <c r="R118" i="5" s="1"/>
  <c r="R117" i="5" a="1"/>
  <c r="R117" i="5" s="1"/>
  <c r="R116" i="5" a="1"/>
  <c r="R116" i="5" s="1"/>
  <c r="R115" i="5" a="1"/>
  <c r="R115" i="5" s="1"/>
  <c r="R114" i="5" a="1"/>
  <c r="R114" i="5" s="1"/>
  <c r="R113" i="5" a="1"/>
  <c r="R113" i="5" s="1"/>
  <c r="R112" i="5" a="1"/>
  <c r="R112" i="5" s="1"/>
  <c r="R111" i="5" a="1"/>
  <c r="R111" i="5" s="1"/>
  <c r="R110" i="5" a="1"/>
  <c r="R110" i="5" s="1"/>
  <c r="R109" i="5" a="1"/>
  <c r="R109" i="5" s="1"/>
  <c r="R108" i="5" a="1"/>
  <c r="R108" i="5" s="1"/>
  <c r="R107" i="5" a="1"/>
  <c r="R107" i="5" s="1"/>
  <c r="R106" i="5" a="1"/>
  <c r="R106" i="5" s="1"/>
  <c r="R105" i="5" a="1"/>
  <c r="R105" i="5" s="1"/>
  <c r="R104" i="5" a="1"/>
  <c r="R104" i="5" s="1"/>
  <c r="R103" i="5" a="1"/>
  <c r="R103" i="5" s="1"/>
  <c r="R102" i="5" a="1"/>
  <c r="R102" i="5" s="1"/>
  <c r="R101" i="5" a="1"/>
  <c r="R101" i="5" s="1"/>
  <c r="R100" i="5" a="1"/>
  <c r="R100" i="5" s="1"/>
  <c r="R99" i="5" a="1"/>
  <c r="R99" i="5" s="1"/>
  <c r="R98" i="5" a="1"/>
  <c r="R98" i="5" s="1"/>
  <c r="R97" i="5" a="1"/>
  <c r="R97" i="5" s="1"/>
  <c r="R96" i="5" a="1"/>
  <c r="R96" i="5" s="1"/>
  <c r="R95" i="5" a="1"/>
  <c r="R95" i="5" s="1"/>
  <c r="R94" i="5" a="1"/>
  <c r="R94" i="5" s="1"/>
  <c r="R93" i="5" a="1"/>
  <c r="R93" i="5" s="1"/>
  <c r="R92" i="5" a="1"/>
  <c r="R92" i="5" s="1"/>
  <c r="R91" i="5" a="1"/>
  <c r="R91" i="5" s="1"/>
  <c r="R90" i="5" a="1"/>
  <c r="R90" i="5" s="1"/>
  <c r="R89" i="5" a="1"/>
  <c r="R89" i="5" s="1"/>
  <c r="R88" i="5" a="1"/>
  <c r="R88" i="5" s="1"/>
  <c r="R87" i="5" a="1"/>
  <c r="R87" i="5" s="1"/>
  <c r="R86" i="5" a="1"/>
  <c r="R86" i="5" s="1"/>
  <c r="R85" i="5" a="1"/>
  <c r="R85" i="5" s="1"/>
  <c r="R84" i="5" a="1"/>
  <c r="R84" i="5" s="1"/>
  <c r="R83" i="5" a="1"/>
  <c r="R83" i="5" s="1"/>
  <c r="R82" i="5" a="1"/>
  <c r="R82" i="5" s="1"/>
  <c r="R81" i="5" a="1"/>
  <c r="R81" i="5" s="1"/>
  <c r="R80" i="5" a="1"/>
  <c r="R80" i="5" s="1"/>
  <c r="R79" i="5" a="1"/>
  <c r="R79" i="5" s="1"/>
  <c r="R78" i="5" a="1"/>
  <c r="R78" i="5" s="1"/>
  <c r="R77" i="5" a="1"/>
  <c r="R77" i="5" s="1"/>
  <c r="R76" i="5" a="1"/>
  <c r="R76" i="5" s="1"/>
  <c r="R75" i="5" a="1"/>
  <c r="R75" i="5" s="1"/>
  <c r="R74" i="5" a="1"/>
  <c r="R74" i="5" s="1"/>
  <c r="R73" i="5" a="1"/>
  <c r="R73" i="5" s="1"/>
  <c r="R72" i="5" a="1"/>
  <c r="R72" i="5" s="1"/>
  <c r="R71" i="5" a="1"/>
  <c r="R71" i="5" s="1"/>
  <c r="R70" i="5" a="1"/>
  <c r="R70" i="5" s="1"/>
  <c r="R69" i="5" a="1"/>
  <c r="R69" i="5" s="1"/>
  <c r="R68" i="5" a="1"/>
  <c r="R68" i="5" s="1"/>
  <c r="R67" i="5" a="1"/>
  <c r="R67" i="5" s="1"/>
  <c r="R66" i="5" a="1"/>
  <c r="R66" i="5" s="1"/>
  <c r="R65" i="5" a="1"/>
  <c r="R65" i="5" s="1"/>
  <c r="R64" i="5" a="1"/>
  <c r="R64" i="5" s="1"/>
  <c r="R63" i="5" a="1"/>
  <c r="R63" i="5" s="1"/>
  <c r="R62" i="5" a="1"/>
  <c r="R62" i="5" s="1"/>
  <c r="R61" i="5" a="1"/>
  <c r="R61" i="5" s="1"/>
  <c r="R60" i="5" a="1"/>
  <c r="R60" i="5" s="1"/>
  <c r="R59" i="5" a="1"/>
  <c r="R59" i="5" s="1"/>
  <c r="R58" i="5" a="1"/>
  <c r="R58" i="5" s="1"/>
  <c r="R57" i="5" a="1"/>
  <c r="R57" i="5" s="1"/>
  <c r="R56" i="5" a="1"/>
  <c r="R56" i="5" s="1"/>
  <c r="R55" i="5" a="1"/>
  <c r="R55" i="5" s="1"/>
  <c r="R54" i="5" a="1"/>
  <c r="R54" i="5" s="1"/>
  <c r="R53" i="5" a="1"/>
  <c r="R53" i="5" s="1"/>
  <c r="R52" i="5" a="1"/>
  <c r="R52" i="5" s="1"/>
  <c r="R51" i="5" a="1"/>
  <c r="R51" i="5" s="1"/>
  <c r="R50" i="5" a="1"/>
  <c r="R50" i="5" s="1"/>
  <c r="R49" i="5" a="1"/>
  <c r="R49" i="5" s="1"/>
  <c r="R48" i="5" a="1"/>
  <c r="R48" i="5" s="1"/>
  <c r="R47" i="5" a="1"/>
  <c r="R47" i="5" s="1"/>
  <c r="R46" i="5" a="1"/>
  <c r="R46" i="5" s="1"/>
  <c r="R45" i="5" a="1"/>
  <c r="R45" i="5" s="1"/>
  <c r="R44" i="5" a="1"/>
  <c r="R44" i="5" s="1"/>
  <c r="R43" i="5" a="1"/>
  <c r="R43" i="5" s="1"/>
  <c r="R42" i="5" a="1"/>
  <c r="R42" i="5" s="1"/>
  <c r="R41" i="5" a="1"/>
  <c r="R41" i="5" s="1"/>
  <c r="P200" i="5" a="1"/>
  <c r="P200" i="5" s="1"/>
  <c r="P199" i="5" a="1"/>
  <c r="P199" i="5" s="1"/>
  <c r="P198" i="5" a="1"/>
  <c r="P198" i="5" s="1"/>
  <c r="P197" i="5" a="1"/>
  <c r="P197" i="5" s="1"/>
  <c r="P196" i="5" a="1"/>
  <c r="P196" i="5" s="1"/>
  <c r="P195" i="5" a="1"/>
  <c r="P195" i="5" s="1"/>
  <c r="P194" i="5" a="1"/>
  <c r="P194" i="5" s="1"/>
  <c r="P193" i="5" a="1"/>
  <c r="P193" i="5" s="1"/>
  <c r="P192" i="5" a="1"/>
  <c r="P192" i="5" s="1"/>
  <c r="P191" i="5" a="1"/>
  <c r="P191" i="5" s="1"/>
  <c r="P190" i="5" a="1"/>
  <c r="P190" i="5" s="1"/>
  <c r="P189" i="5" a="1"/>
  <c r="P189" i="5" s="1"/>
  <c r="P188" i="5" a="1"/>
  <c r="P188" i="5" s="1"/>
  <c r="P187" i="5" a="1"/>
  <c r="P187" i="5" s="1"/>
  <c r="P186" i="5" a="1"/>
  <c r="P186" i="5" s="1"/>
  <c r="P185" i="5" a="1"/>
  <c r="P185" i="5" s="1"/>
  <c r="P184" i="5" a="1"/>
  <c r="P184" i="5" s="1"/>
  <c r="P183" i="5" a="1"/>
  <c r="P183" i="5" s="1"/>
  <c r="P182" i="5" a="1"/>
  <c r="P182" i="5" s="1"/>
  <c r="P181" i="5" a="1"/>
  <c r="P181" i="5" s="1"/>
  <c r="P180" i="5" a="1"/>
  <c r="P180" i="5" s="1"/>
  <c r="P179" i="5" a="1"/>
  <c r="P179" i="5" s="1"/>
  <c r="P178" i="5" a="1"/>
  <c r="P178" i="5" s="1"/>
  <c r="P177" i="5" a="1"/>
  <c r="P177" i="5" s="1"/>
  <c r="P176" i="5" a="1"/>
  <c r="P176" i="5" s="1"/>
  <c r="P175" i="5" a="1"/>
  <c r="P175" i="5" s="1"/>
  <c r="P174" i="5" a="1"/>
  <c r="P174" i="5" s="1"/>
  <c r="P173" i="5" a="1"/>
  <c r="P173" i="5" s="1"/>
  <c r="P172" i="5" a="1"/>
  <c r="P172" i="5" s="1"/>
  <c r="P171" i="5" a="1"/>
  <c r="P171" i="5" s="1"/>
  <c r="P170" i="5" a="1"/>
  <c r="P170" i="5" s="1"/>
  <c r="P169" i="5" a="1"/>
  <c r="P169" i="5" s="1"/>
  <c r="P168" i="5" a="1"/>
  <c r="P168" i="5" s="1"/>
  <c r="P167" i="5" a="1"/>
  <c r="P167" i="5" s="1"/>
  <c r="P166" i="5" a="1"/>
  <c r="P166" i="5" s="1"/>
  <c r="P165" i="5" a="1"/>
  <c r="P165" i="5" s="1"/>
  <c r="P164" i="5" a="1"/>
  <c r="P164" i="5" s="1"/>
  <c r="P163" i="5" a="1"/>
  <c r="P163" i="5" s="1"/>
  <c r="P162" i="5" a="1"/>
  <c r="P162" i="5" s="1"/>
  <c r="P161" i="5" a="1"/>
  <c r="P161" i="5" s="1"/>
  <c r="P160" i="5" a="1"/>
  <c r="P160" i="5" s="1"/>
  <c r="P159" i="5" a="1"/>
  <c r="P159" i="5" s="1"/>
  <c r="P158" i="5" a="1"/>
  <c r="P158" i="5" s="1"/>
  <c r="P157" i="5" a="1"/>
  <c r="P157" i="5" s="1"/>
  <c r="P156" i="5" a="1"/>
  <c r="P156" i="5" s="1"/>
  <c r="P155" i="5" a="1"/>
  <c r="P155" i="5" s="1"/>
  <c r="P154" i="5" a="1"/>
  <c r="P154" i="5" s="1"/>
  <c r="P153" i="5" a="1"/>
  <c r="P153" i="5" s="1"/>
  <c r="P152" i="5" a="1"/>
  <c r="P152" i="5" s="1"/>
  <c r="P151" i="5" a="1"/>
  <c r="P151" i="5" s="1"/>
  <c r="P150" i="5" a="1"/>
  <c r="P150" i="5" s="1"/>
  <c r="P149" i="5" a="1"/>
  <c r="P149" i="5" s="1"/>
  <c r="P148" i="5" a="1"/>
  <c r="P148" i="5" s="1"/>
  <c r="P147" i="5" a="1"/>
  <c r="P147" i="5" s="1"/>
  <c r="P146" i="5" a="1"/>
  <c r="P146" i="5" s="1"/>
  <c r="P145" i="5" a="1"/>
  <c r="P145" i="5" s="1"/>
  <c r="P144" i="5" a="1"/>
  <c r="P144" i="5" s="1"/>
  <c r="P143" i="5" a="1"/>
  <c r="P143" i="5" s="1"/>
  <c r="P142" i="5" a="1"/>
  <c r="P142" i="5" s="1"/>
  <c r="P141" i="5" a="1"/>
  <c r="P141" i="5" s="1"/>
  <c r="P140" i="5" a="1"/>
  <c r="P140" i="5" s="1"/>
  <c r="P139" i="5" a="1"/>
  <c r="P139" i="5" s="1"/>
  <c r="P138" i="5" a="1"/>
  <c r="P138" i="5" s="1"/>
  <c r="P137" i="5" a="1"/>
  <c r="P137" i="5" s="1"/>
  <c r="P136" i="5" a="1"/>
  <c r="P136" i="5" s="1"/>
  <c r="P135" i="5" a="1"/>
  <c r="P135" i="5" s="1"/>
  <c r="P134" i="5" a="1"/>
  <c r="P134" i="5" s="1"/>
  <c r="P133" i="5" a="1"/>
  <c r="P133" i="5" s="1"/>
  <c r="P132" i="5" a="1"/>
  <c r="P132" i="5" s="1"/>
  <c r="P131" i="5" a="1"/>
  <c r="P131" i="5" s="1"/>
  <c r="P130" i="5" a="1"/>
  <c r="P130" i="5" s="1"/>
  <c r="P129" i="5" a="1"/>
  <c r="P129" i="5" s="1"/>
  <c r="P128" i="5" a="1"/>
  <c r="P128" i="5" s="1"/>
  <c r="P127" i="5" a="1"/>
  <c r="P127" i="5" s="1"/>
  <c r="P126" i="5" a="1"/>
  <c r="P126" i="5" s="1"/>
  <c r="P125" i="5" a="1"/>
  <c r="P125" i="5" s="1"/>
  <c r="P124" i="5" a="1"/>
  <c r="P124" i="5" s="1"/>
  <c r="P123" i="5" a="1"/>
  <c r="P123" i="5" s="1"/>
  <c r="P122" i="5" a="1"/>
  <c r="P122" i="5" s="1"/>
  <c r="P121" i="5" a="1"/>
  <c r="P121" i="5" s="1"/>
  <c r="P120" i="5" a="1"/>
  <c r="P120" i="5" s="1"/>
  <c r="P119" i="5" a="1"/>
  <c r="P119" i="5" s="1"/>
  <c r="P118" i="5" a="1"/>
  <c r="P118" i="5" s="1"/>
  <c r="P117" i="5" a="1"/>
  <c r="P117" i="5" s="1"/>
  <c r="P116" i="5" a="1"/>
  <c r="P116" i="5" s="1"/>
  <c r="P115" i="5" a="1"/>
  <c r="P115" i="5" s="1"/>
  <c r="P114" i="5" a="1"/>
  <c r="P114" i="5" s="1"/>
  <c r="P113" i="5" a="1"/>
  <c r="P113" i="5" s="1"/>
  <c r="P112" i="5" a="1"/>
  <c r="P112" i="5" s="1"/>
  <c r="P111" i="5" a="1"/>
  <c r="P111" i="5" s="1"/>
  <c r="P110" i="5" a="1"/>
  <c r="P110" i="5" s="1"/>
  <c r="P109" i="5" a="1"/>
  <c r="P109" i="5" s="1"/>
  <c r="P108" i="5" a="1"/>
  <c r="P108" i="5" s="1"/>
  <c r="P107" i="5" a="1"/>
  <c r="P107" i="5" s="1"/>
  <c r="P106" i="5" a="1"/>
  <c r="P106" i="5" s="1"/>
  <c r="P105" i="5" a="1"/>
  <c r="P105" i="5" s="1"/>
  <c r="P104" i="5" a="1"/>
  <c r="P104" i="5" s="1"/>
  <c r="P103" i="5" a="1"/>
  <c r="P103" i="5" s="1"/>
  <c r="P102" i="5" a="1"/>
  <c r="P102" i="5" s="1"/>
  <c r="P101" i="5" a="1"/>
  <c r="P101" i="5" s="1"/>
  <c r="P100" i="5" a="1"/>
  <c r="P100" i="5" s="1"/>
  <c r="P99" i="5" a="1"/>
  <c r="P99" i="5" s="1"/>
  <c r="P98" i="5" a="1"/>
  <c r="P98" i="5" s="1"/>
  <c r="P97" i="5" a="1"/>
  <c r="P97" i="5" s="1"/>
  <c r="P96" i="5" a="1"/>
  <c r="P96" i="5" s="1"/>
  <c r="P95" i="5" a="1"/>
  <c r="P95" i="5" s="1"/>
  <c r="P94" i="5" a="1"/>
  <c r="P94" i="5" s="1"/>
  <c r="P93" i="5" a="1"/>
  <c r="P93" i="5" s="1"/>
  <c r="P92" i="5" a="1"/>
  <c r="P92" i="5" s="1"/>
  <c r="P91" i="5" a="1"/>
  <c r="P91" i="5" s="1"/>
  <c r="P90" i="5" a="1"/>
  <c r="P90" i="5" s="1"/>
  <c r="P89" i="5" a="1"/>
  <c r="P89" i="5" s="1"/>
  <c r="P88" i="5" a="1"/>
  <c r="P88" i="5" s="1"/>
  <c r="P87" i="5" a="1"/>
  <c r="P87" i="5" s="1"/>
  <c r="P86" i="5" a="1"/>
  <c r="P86" i="5" s="1"/>
  <c r="P85" i="5" a="1"/>
  <c r="P85" i="5" s="1"/>
  <c r="P84" i="5" a="1"/>
  <c r="P84" i="5" s="1"/>
  <c r="P83" i="5" a="1"/>
  <c r="P83" i="5" s="1"/>
  <c r="P82" i="5" a="1"/>
  <c r="P82" i="5" s="1"/>
  <c r="P81" i="5" a="1"/>
  <c r="P81" i="5" s="1"/>
  <c r="P80" i="5" a="1"/>
  <c r="P80" i="5" s="1"/>
  <c r="P79" i="5" a="1"/>
  <c r="P79" i="5" s="1"/>
  <c r="P78" i="5" a="1"/>
  <c r="P78" i="5" s="1"/>
  <c r="P77" i="5" a="1"/>
  <c r="P77" i="5" s="1"/>
  <c r="P76" i="5" a="1"/>
  <c r="P76" i="5" s="1"/>
  <c r="P75" i="5" a="1"/>
  <c r="P75" i="5" s="1"/>
  <c r="P74" i="5" a="1"/>
  <c r="P74" i="5" s="1"/>
  <c r="P73" i="5" a="1"/>
  <c r="P73" i="5" s="1"/>
  <c r="P72" i="5" a="1"/>
  <c r="P72" i="5" s="1"/>
  <c r="P71" i="5" a="1"/>
  <c r="P71" i="5" s="1"/>
  <c r="P70" i="5" a="1"/>
  <c r="P70" i="5" s="1"/>
  <c r="P69" i="5" a="1"/>
  <c r="P69" i="5" s="1"/>
  <c r="P68" i="5" a="1"/>
  <c r="P68" i="5" s="1"/>
  <c r="P67" i="5" a="1"/>
  <c r="P67" i="5" s="1"/>
  <c r="P66" i="5" a="1"/>
  <c r="P66" i="5" s="1"/>
  <c r="P65" i="5" a="1"/>
  <c r="P65" i="5" s="1"/>
  <c r="P64" i="5" a="1"/>
  <c r="P64" i="5" s="1"/>
  <c r="P63" i="5" a="1"/>
  <c r="P63" i="5" s="1"/>
  <c r="P62" i="5" a="1"/>
  <c r="P62" i="5" s="1"/>
  <c r="P61" i="5" a="1"/>
  <c r="P61" i="5" s="1"/>
  <c r="P60" i="5" a="1"/>
  <c r="P60" i="5" s="1"/>
  <c r="P59" i="5" a="1"/>
  <c r="P59" i="5" s="1"/>
  <c r="P58" i="5" a="1"/>
  <c r="P58" i="5" s="1"/>
  <c r="P57" i="5" a="1"/>
  <c r="P57" i="5" s="1"/>
  <c r="P56" i="5" a="1"/>
  <c r="P56" i="5" s="1"/>
  <c r="N200" i="5" a="1"/>
  <c r="N200" i="5" s="1"/>
  <c r="N199" i="5" a="1"/>
  <c r="N199" i="5" s="1"/>
  <c r="N198" i="5" a="1"/>
  <c r="N198" i="5" s="1"/>
  <c r="N197" i="5" a="1"/>
  <c r="N197" i="5" s="1"/>
  <c r="N196" i="5" a="1"/>
  <c r="N196" i="5" s="1"/>
  <c r="N195" i="5" a="1"/>
  <c r="N195" i="5" s="1"/>
  <c r="N194" i="5" a="1"/>
  <c r="N194" i="5" s="1"/>
  <c r="N193" i="5" a="1"/>
  <c r="N193" i="5" s="1"/>
  <c r="N192" i="5" a="1"/>
  <c r="N192" i="5" s="1"/>
  <c r="N191" i="5" a="1"/>
  <c r="N191" i="5" s="1"/>
  <c r="N190" i="5" a="1"/>
  <c r="N190" i="5" s="1"/>
  <c r="N189" i="5" a="1"/>
  <c r="N189" i="5" s="1"/>
  <c r="N188" i="5" a="1"/>
  <c r="N188" i="5" s="1"/>
  <c r="N187" i="5" a="1"/>
  <c r="N187" i="5" s="1"/>
  <c r="N186" i="5" a="1"/>
  <c r="N186" i="5" s="1"/>
  <c r="N185" i="5" a="1"/>
  <c r="N185" i="5" s="1"/>
  <c r="N184" i="5" a="1"/>
  <c r="N184" i="5" s="1"/>
  <c r="N183" i="5" a="1"/>
  <c r="N183" i="5" s="1"/>
  <c r="N182" i="5" a="1"/>
  <c r="N182" i="5" s="1"/>
  <c r="N181" i="5" a="1"/>
  <c r="N181" i="5" s="1"/>
  <c r="N180" i="5" a="1"/>
  <c r="N180" i="5" s="1"/>
  <c r="N179" i="5" a="1"/>
  <c r="N179" i="5" s="1"/>
  <c r="N178" i="5" a="1"/>
  <c r="N178" i="5" s="1"/>
  <c r="N177" i="5" a="1"/>
  <c r="N177" i="5" s="1"/>
  <c r="N176" i="5" a="1"/>
  <c r="N176" i="5" s="1"/>
  <c r="N175" i="5" a="1"/>
  <c r="N175" i="5" s="1"/>
  <c r="N174" i="5" a="1"/>
  <c r="N174" i="5" s="1"/>
  <c r="N173" i="5" a="1"/>
  <c r="N173" i="5" s="1"/>
  <c r="N172" i="5" a="1"/>
  <c r="N172" i="5" s="1"/>
  <c r="N171" i="5" a="1"/>
  <c r="N171" i="5" s="1"/>
  <c r="N170" i="5" a="1"/>
  <c r="N170" i="5" s="1"/>
  <c r="N169" i="5" a="1"/>
  <c r="N169" i="5" s="1"/>
  <c r="N168" i="5" a="1"/>
  <c r="N168" i="5" s="1"/>
  <c r="N167" i="5" a="1"/>
  <c r="N167" i="5" s="1"/>
  <c r="N166" i="5" a="1"/>
  <c r="N166" i="5" s="1"/>
  <c r="N165" i="5" a="1"/>
  <c r="N165" i="5" s="1"/>
  <c r="N164" i="5" a="1"/>
  <c r="N164" i="5" s="1"/>
  <c r="N163" i="5" a="1"/>
  <c r="N163" i="5" s="1"/>
  <c r="N162" i="5" a="1"/>
  <c r="N162" i="5" s="1"/>
  <c r="N161" i="5" a="1"/>
  <c r="N161" i="5" s="1"/>
  <c r="N160" i="5" a="1"/>
  <c r="N160" i="5" s="1"/>
  <c r="L200" i="5" a="1"/>
  <c r="L200" i="5" s="1"/>
  <c r="L199" i="5" a="1"/>
  <c r="L199" i="5" s="1"/>
  <c r="L198" i="5" a="1"/>
  <c r="L198" i="5" s="1"/>
  <c r="L197" i="5" a="1"/>
  <c r="L197" i="5" s="1"/>
  <c r="L196" i="5" a="1"/>
  <c r="L196" i="5" s="1"/>
  <c r="L195" i="5" a="1"/>
  <c r="L195" i="5" s="1"/>
  <c r="L194" i="5" a="1"/>
  <c r="L194" i="5" s="1"/>
  <c r="L193" i="5" a="1"/>
  <c r="L193" i="5" s="1"/>
  <c r="L192" i="5" a="1"/>
  <c r="L192" i="5" s="1"/>
  <c r="L191" i="5" a="1"/>
  <c r="L191" i="5" s="1"/>
  <c r="L190" i="5" a="1"/>
  <c r="L190" i="5" s="1"/>
  <c r="L189" i="5" a="1"/>
  <c r="L189" i="5" s="1"/>
  <c r="L188" i="5" a="1"/>
  <c r="L188" i="5" s="1"/>
  <c r="L187" i="5" a="1"/>
  <c r="L187" i="5" s="1"/>
  <c r="L186" i="5" a="1"/>
  <c r="L186" i="5" s="1"/>
  <c r="L185" i="5" a="1"/>
  <c r="L185" i="5" s="1"/>
  <c r="L184" i="5" a="1"/>
  <c r="L184" i="5" s="1"/>
  <c r="L183" i="5" a="1"/>
  <c r="L183" i="5" s="1"/>
  <c r="L182" i="5" a="1"/>
  <c r="L182" i="5" s="1"/>
  <c r="L181" i="5" a="1"/>
  <c r="L181" i="5" s="1"/>
  <c r="L180" i="5" a="1"/>
  <c r="L180" i="5" s="1"/>
  <c r="L179" i="5" a="1"/>
  <c r="L179" i="5" s="1"/>
  <c r="L178" i="5" a="1"/>
  <c r="L178" i="5" s="1"/>
  <c r="L177" i="5" a="1"/>
  <c r="L177" i="5" s="1"/>
  <c r="L176" i="5" a="1"/>
  <c r="L176" i="5" s="1"/>
  <c r="L175" i="5" a="1"/>
  <c r="L175" i="5" s="1"/>
  <c r="L174" i="5" a="1"/>
  <c r="L174" i="5" s="1"/>
  <c r="L173" i="5" a="1"/>
  <c r="L173" i="5" s="1"/>
  <c r="L172" i="5" a="1"/>
  <c r="L172" i="5" s="1"/>
  <c r="L171" i="5" a="1"/>
  <c r="L171" i="5" s="1"/>
  <c r="L170" i="5" a="1"/>
  <c r="L170" i="5" s="1"/>
  <c r="L169" i="5" a="1"/>
  <c r="L169" i="5" s="1"/>
  <c r="L168" i="5" a="1"/>
  <c r="L168" i="5" s="1"/>
  <c r="L167" i="5" a="1"/>
  <c r="L167" i="5" s="1"/>
  <c r="L166" i="5" a="1"/>
  <c r="L166" i="5" s="1"/>
  <c r="L165" i="5" a="1"/>
  <c r="L165" i="5" s="1"/>
  <c r="L164" i="5" a="1"/>
  <c r="L164" i="5" s="1"/>
  <c r="L163" i="5" a="1"/>
  <c r="L163" i="5" s="1"/>
  <c r="L162" i="5" a="1"/>
  <c r="L162" i="5" s="1"/>
  <c r="L161" i="5" a="1"/>
  <c r="L161" i="5" s="1"/>
  <c r="L160" i="5" a="1"/>
  <c r="L160" i="5" s="1"/>
  <c r="L159" i="5" a="1"/>
  <c r="L159" i="5" s="1"/>
  <c r="L158" i="5" a="1"/>
  <c r="L158" i="5" s="1"/>
  <c r="L157" i="5" a="1"/>
  <c r="L157" i="5" s="1"/>
  <c r="L156" i="5" a="1"/>
  <c r="L156" i="5" s="1"/>
  <c r="L155" i="5" a="1"/>
  <c r="L155" i="5" s="1"/>
  <c r="L154" i="5" a="1"/>
  <c r="L154" i="5" s="1"/>
  <c r="L153" i="5" a="1"/>
  <c r="L153" i="5" s="1"/>
  <c r="L152" i="5" a="1"/>
  <c r="L152" i="5" s="1"/>
  <c r="L151" i="5" a="1"/>
  <c r="L151" i="5" s="1"/>
  <c r="L150" i="5" a="1"/>
  <c r="L150" i="5" s="1"/>
  <c r="L149" i="5" a="1"/>
  <c r="L149" i="5" s="1"/>
  <c r="L148" i="5" a="1"/>
  <c r="L148" i="5" s="1"/>
  <c r="L147" i="5" a="1"/>
  <c r="L147" i="5" s="1"/>
  <c r="L146" i="5" a="1"/>
  <c r="L146" i="5" s="1"/>
  <c r="L145" i="5" a="1"/>
  <c r="L145" i="5" s="1"/>
  <c r="L144" i="5" a="1"/>
  <c r="L144" i="5" s="1"/>
  <c r="L143" i="5" a="1"/>
  <c r="L143" i="5" s="1"/>
  <c r="L142" i="5" a="1"/>
  <c r="L142" i="5" s="1"/>
  <c r="L141" i="5" a="1"/>
  <c r="L141" i="5" s="1"/>
  <c r="L140" i="5" a="1"/>
  <c r="L140" i="5" s="1"/>
  <c r="L139" i="5" a="1"/>
  <c r="L139" i="5" s="1"/>
  <c r="L138" i="5" a="1"/>
  <c r="L138" i="5" s="1"/>
  <c r="L137" i="5" a="1"/>
  <c r="L137" i="5" s="1"/>
  <c r="L136" i="5" a="1"/>
  <c r="L136" i="5" s="1"/>
  <c r="L135" i="5" a="1"/>
  <c r="L135" i="5" s="1"/>
  <c r="L134" i="5" a="1"/>
  <c r="L134" i="5" s="1"/>
  <c r="L133" i="5" a="1"/>
  <c r="L133" i="5" s="1"/>
  <c r="L132" i="5" a="1"/>
  <c r="L132" i="5" s="1"/>
  <c r="L131" i="5" a="1"/>
  <c r="L131" i="5" s="1"/>
  <c r="L130" i="5" a="1"/>
  <c r="L130" i="5" s="1"/>
  <c r="L129" i="5" a="1"/>
  <c r="L129" i="5" s="1"/>
  <c r="L128" i="5" a="1"/>
  <c r="L128" i="5" s="1"/>
  <c r="L127" i="5" a="1"/>
  <c r="L127" i="5" s="1"/>
  <c r="L126" i="5" a="1"/>
  <c r="L126" i="5" s="1"/>
  <c r="L125" i="5" a="1"/>
  <c r="L125" i="5" s="1"/>
  <c r="L124" i="5" a="1"/>
  <c r="L124" i="5" s="1"/>
  <c r="L123" i="5" a="1"/>
  <c r="L123" i="5" s="1"/>
  <c r="L122" i="5" a="1"/>
  <c r="L122" i="5" s="1"/>
  <c r="L121" i="5" a="1"/>
  <c r="L121" i="5" s="1"/>
  <c r="L120" i="5" a="1"/>
  <c r="L120" i="5" s="1"/>
  <c r="L119" i="5" a="1"/>
  <c r="L119" i="5" s="1"/>
  <c r="L118" i="5" a="1"/>
  <c r="L118" i="5" s="1"/>
  <c r="L117" i="5" a="1"/>
  <c r="L117" i="5" s="1"/>
  <c r="L116" i="5" a="1"/>
  <c r="L116" i="5" s="1"/>
  <c r="L115" i="5" a="1"/>
  <c r="L115" i="5" s="1"/>
  <c r="L114" i="5" a="1"/>
  <c r="L114" i="5" s="1"/>
  <c r="L113" i="5" a="1"/>
  <c r="L113" i="5" s="1"/>
  <c r="L112" i="5" a="1"/>
  <c r="L112" i="5" s="1"/>
  <c r="L111" i="5" a="1"/>
  <c r="L111" i="5" s="1"/>
  <c r="L110" i="5" a="1"/>
  <c r="L110" i="5" s="1"/>
  <c r="L109" i="5" a="1"/>
  <c r="L109" i="5" s="1"/>
  <c r="L108" i="5" a="1"/>
  <c r="L108" i="5" s="1"/>
  <c r="L107" i="5" a="1"/>
  <c r="L107" i="5" s="1"/>
  <c r="L106" i="5" a="1"/>
  <c r="L106" i="5" s="1"/>
  <c r="L105" i="5" a="1"/>
  <c r="L105" i="5" s="1"/>
  <c r="L104" i="5" a="1"/>
  <c r="L104" i="5" s="1"/>
  <c r="L103" i="5" a="1"/>
  <c r="L103" i="5" s="1"/>
  <c r="L102" i="5" a="1"/>
  <c r="L102" i="5" s="1"/>
  <c r="L101" i="5" a="1"/>
  <c r="L101" i="5" s="1"/>
  <c r="L100" i="5" a="1"/>
  <c r="L100" i="5" s="1"/>
  <c r="L99" i="5" a="1"/>
  <c r="L99" i="5" s="1"/>
  <c r="L98" i="5" a="1"/>
  <c r="L98" i="5" s="1"/>
  <c r="J200" i="5" a="1"/>
  <c r="J200" i="5" s="1"/>
  <c r="J199" i="5" a="1"/>
  <c r="J199" i="5" s="1"/>
  <c r="J198" i="5" a="1"/>
  <c r="J198" i="5" s="1"/>
  <c r="J197" i="5" a="1"/>
  <c r="J197" i="5" s="1"/>
  <c r="J196" i="5" a="1"/>
  <c r="J196" i="5" s="1"/>
  <c r="J195" i="5" a="1"/>
  <c r="J195" i="5" s="1"/>
  <c r="J194" i="5" a="1"/>
  <c r="J194" i="5" s="1"/>
  <c r="J193" i="5" a="1"/>
  <c r="J193" i="5" s="1"/>
  <c r="J192" i="5" a="1"/>
  <c r="J192" i="5" s="1"/>
  <c r="J191" i="5" a="1"/>
  <c r="J191" i="5" s="1"/>
  <c r="J190" i="5" a="1"/>
  <c r="J190" i="5" s="1"/>
  <c r="J189" i="5" a="1"/>
  <c r="J189" i="5" s="1"/>
  <c r="J188" i="5" a="1"/>
  <c r="J188" i="5" s="1"/>
  <c r="J187" i="5" a="1"/>
  <c r="J187" i="5" s="1"/>
  <c r="J186" i="5" a="1"/>
  <c r="J186" i="5" s="1"/>
  <c r="J185" i="5" a="1"/>
  <c r="J185" i="5" s="1"/>
  <c r="J184" i="5" a="1"/>
  <c r="J184" i="5" s="1"/>
  <c r="J183" i="5" a="1"/>
  <c r="J183" i="5" s="1"/>
  <c r="J182" i="5" a="1"/>
  <c r="J182" i="5" s="1"/>
  <c r="J181" i="5" a="1"/>
  <c r="J181" i="5" s="1"/>
  <c r="J180" i="5" a="1"/>
  <c r="J180" i="5" s="1"/>
  <c r="J179" i="5" a="1"/>
  <c r="J179" i="5" s="1"/>
  <c r="J178" i="5" a="1"/>
  <c r="J178" i="5" s="1"/>
  <c r="J177" i="5" a="1"/>
  <c r="J177" i="5" s="1"/>
  <c r="J176" i="5" a="1"/>
  <c r="J176" i="5" s="1"/>
  <c r="J175" i="5" a="1"/>
  <c r="J175" i="5" s="1"/>
  <c r="J174" i="5" a="1"/>
  <c r="J174" i="5" s="1"/>
  <c r="J173" i="5" a="1"/>
  <c r="J173" i="5" s="1"/>
  <c r="J172" i="5" a="1"/>
  <c r="J172" i="5" s="1"/>
  <c r="J171" i="5" a="1"/>
  <c r="J171" i="5" s="1"/>
  <c r="J170" i="5" a="1"/>
  <c r="J170" i="5" s="1"/>
  <c r="J169" i="5" a="1"/>
  <c r="J169" i="5" s="1"/>
  <c r="J168" i="5" a="1"/>
  <c r="J168" i="5" s="1"/>
  <c r="J167" i="5" a="1"/>
  <c r="J167" i="5" s="1"/>
  <c r="J166" i="5" a="1"/>
  <c r="J166" i="5" s="1"/>
  <c r="J165" i="5" a="1"/>
  <c r="J165" i="5" s="1"/>
  <c r="J164" i="5" a="1"/>
  <c r="J164" i="5" s="1"/>
  <c r="J163" i="5" a="1"/>
  <c r="J163" i="5" s="1"/>
  <c r="J162" i="5" a="1"/>
  <c r="J162" i="5" s="1"/>
  <c r="J161" i="5" a="1"/>
  <c r="J161" i="5" s="1"/>
  <c r="J160" i="5" a="1"/>
  <c r="J160" i="5" s="1"/>
  <c r="J159" i="5" a="1"/>
  <c r="J159" i="5" s="1"/>
  <c r="J158" i="5" a="1"/>
  <c r="J158" i="5" s="1"/>
  <c r="J157" i="5" a="1"/>
  <c r="J157" i="5" s="1"/>
  <c r="J156" i="5" a="1"/>
  <c r="J156" i="5" s="1"/>
  <c r="J155" i="5" a="1"/>
  <c r="J155" i="5" s="1"/>
  <c r="J154" i="5" a="1"/>
  <c r="J154" i="5" s="1"/>
  <c r="J153" i="5" a="1"/>
  <c r="J153" i="5" s="1"/>
  <c r="J152" i="5" a="1"/>
  <c r="J152" i="5" s="1"/>
  <c r="J151" i="5" a="1"/>
  <c r="J151" i="5" s="1"/>
  <c r="J150" i="5" a="1"/>
  <c r="J150" i="5" s="1"/>
  <c r="J149" i="5" a="1"/>
  <c r="J149" i="5" s="1"/>
  <c r="J148" i="5" a="1"/>
  <c r="J148" i="5" s="1"/>
  <c r="J147" i="5" a="1"/>
  <c r="J147" i="5" s="1"/>
  <c r="J146" i="5" a="1"/>
  <c r="J146" i="5" s="1"/>
  <c r="J145" i="5" a="1"/>
  <c r="J145" i="5" s="1"/>
  <c r="J144" i="5" a="1"/>
  <c r="J144" i="5" s="1"/>
  <c r="J143" i="5" a="1"/>
  <c r="J143" i="5" s="1"/>
  <c r="J142" i="5" a="1"/>
  <c r="J142" i="5" s="1"/>
  <c r="J141" i="5" a="1"/>
  <c r="J141" i="5" s="1"/>
  <c r="J140" i="5" a="1"/>
  <c r="J140" i="5" s="1"/>
  <c r="J139" i="5" a="1"/>
  <c r="J139" i="5" s="1"/>
  <c r="J138" i="5" a="1"/>
  <c r="J138" i="5" s="1"/>
  <c r="J137" i="5" a="1"/>
  <c r="J137" i="5" s="1"/>
  <c r="J136" i="5" a="1"/>
  <c r="J136" i="5" s="1"/>
  <c r="J135" i="5" a="1"/>
  <c r="J135" i="5" s="1"/>
  <c r="J134" i="5" a="1"/>
  <c r="J134" i="5" s="1"/>
  <c r="J133" i="5" a="1"/>
  <c r="J133" i="5" s="1"/>
  <c r="J132" i="5" a="1"/>
  <c r="J132" i="5" s="1"/>
  <c r="J131" i="5" a="1"/>
  <c r="J131" i="5" s="1"/>
  <c r="J130" i="5" a="1"/>
  <c r="J130" i="5" s="1"/>
  <c r="J129" i="5" a="1"/>
  <c r="J129" i="5" s="1"/>
  <c r="J128" i="5" a="1"/>
  <c r="J128" i="5" s="1"/>
  <c r="J127" i="5" a="1"/>
  <c r="J127" i="5" s="1"/>
  <c r="J126" i="5" a="1"/>
  <c r="J126" i="5" s="1"/>
  <c r="J125" i="5" a="1"/>
  <c r="J125" i="5" s="1"/>
  <c r="J124" i="5" a="1"/>
  <c r="J124" i="5" s="1"/>
  <c r="J123" i="5" a="1"/>
  <c r="J123" i="5" s="1"/>
  <c r="J122" i="5" a="1"/>
  <c r="J122" i="5" s="1"/>
  <c r="J121" i="5" a="1"/>
  <c r="J121" i="5" s="1"/>
  <c r="J120" i="5" a="1"/>
  <c r="J120" i="5" s="1"/>
  <c r="J119" i="5" a="1"/>
  <c r="J119" i="5" s="1"/>
  <c r="J118" i="5" a="1"/>
  <c r="J118" i="5" s="1"/>
  <c r="J117" i="5" a="1"/>
  <c r="J117" i="5" s="1"/>
  <c r="J116" i="5" a="1"/>
  <c r="J116" i="5" s="1"/>
  <c r="J115" i="5" a="1"/>
  <c r="J115" i="5" s="1"/>
  <c r="J114" i="5" a="1"/>
  <c r="J114" i="5" s="1"/>
  <c r="J113" i="5" a="1"/>
  <c r="J113" i="5" s="1"/>
  <c r="J112" i="5" a="1"/>
  <c r="J112" i="5" s="1"/>
  <c r="J111" i="5" a="1"/>
  <c r="J111" i="5" s="1"/>
  <c r="J110" i="5" a="1"/>
  <c r="J110" i="5" s="1"/>
  <c r="H200" i="5" a="1"/>
  <c r="H200" i="5" s="1"/>
  <c r="H199" i="5" a="1"/>
  <c r="H199" i="5" s="1"/>
  <c r="H198" i="5" a="1"/>
  <c r="H198" i="5" s="1"/>
  <c r="H197" i="5" a="1"/>
  <c r="H197" i="5" s="1"/>
  <c r="H196" i="5" a="1"/>
  <c r="H196" i="5" s="1"/>
  <c r="H195" i="5" a="1"/>
  <c r="H195" i="5" s="1"/>
  <c r="H194" i="5" a="1"/>
  <c r="H194" i="5" s="1"/>
  <c r="H193" i="5" a="1"/>
  <c r="H193" i="5" s="1"/>
  <c r="H192" i="5" a="1"/>
  <c r="H192" i="5" s="1"/>
  <c r="H191" i="5" a="1"/>
  <c r="H191" i="5" s="1"/>
  <c r="H190" i="5" a="1"/>
  <c r="H190" i="5" s="1"/>
  <c r="H189" i="5" a="1"/>
  <c r="H189" i="5" s="1"/>
  <c r="H188" i="5" a="1"/>
  <c r="H188" i="5" s="1"/>
  <c r="H187" i="5" a="1"/>
  <c r="H187" i="5" s="1"/>
  <c r="H186" i="5" a="1"/>
  <c r="H186" i="5" s="1"/>
  <c r="H185" i="5" a="1"/>
  <c r="H185" i="5" s="1"/>
  <c r="H184" i="5" a="1"/>
  <c r="H184" i="5" s="1"/>
  <c r="H183" i="5" a="1"/>
  <c r="H183" i="5" s="1"/>
  <c r="H182" i="5" a="1"/>
  <c r="H182" i="5" s="1"/>
  <c r="H181" i="5" a="1"/>
  <c r="H181" i="5" s="1"/>
  <c r="H180" i="5" a="1"/>
  <c r="H180" i="5" s="1"/>
  <c r="H179" i="5" a="1"/>
  <c r="H179" i="5" s="1"/>
  <c r="H178" i="5" a="1"/>
  <c r="H178" i="5" s="1"/>
  <c r="H177" i="5" a="1"/>
  <c r="H177" i="5" s="1"/>
  <c r="H176" i="5" a="1"/>
  <c r="H176" i="5" s="1"/>
  <c r="H175" i="5" a="1"/>
  <c r="H175" i="5" s="1"/>
  <c r="H174" i="5" a="1"/>
  <c r="H174" i="5" s="1"/>
  <c r="H173" i="5" a="1"/>
  <c r="H173" i="5" s="1"/>
  <c r="H172" i="5" a="1"/>
  <c r="H172" i="5" s="1"/>
  <c r="H171" i="5" a="1"/>
  <c r="H171" i="5" s="1"/>
  <c r="H170" i="5" a="1"/>
  <c r="H170" i="5" s="1"/>
  <c r="H169" i="5" a="1"/>
  <c r="H169" i="5" s="1"/>
  <c r="H168" i="5" a="1"/>
  <c r="H168" i="5" s="1"/>
  <c r="H167" i="5" a="1"/>
  <c r="H167" i="5" s="1"/>
  <c r="H166" i="5" a="1"/>
  <c r="H166" i="5" s="1"/>
  <c r="H165" i="5" a="1"/>
  <c r="H165" i="5" s="1"/>
  <c r="H164" i="5" a="1"/>
  <c r="H164" i="5" s="1"/>
  <c r="H163" i="5" a="1"/>
  <c r="H163" i="5" s="1"/>
  <c r="H162" i="5" a="1"/>
  <c r="H162" i="5" s="1"/>
  <c r="H161" i="5" a="1"/>
  <c r="H161" i="5" s="1"/>
  <c r="H160" i="5" a="1"/>
  <c r="H160" i="5" s="1"/>
  <c r="H159" i="5" a="1"/>
  <c r="H159" i="5" s="1"/>
  <c r="H158" i="5" a="1"/>
  <c r="H158" i="5" s="1"/>
  <c r="H157" i="5" a="1"/>
  <c r="H157" i="5" s="1"/>
  <c r="H156" i="5" a="1"/>
  <c r="H156" i="5" s="1"/>
  <c r="H155" i="5" a="1"/>
  <c r="H155" i="5" s="1"/>
  <c r="H154" i="5" a="1"/>
  <c r="H154" i="5" s="1"/>
  <c r="H153" i="5" a="1"/>
  <c r="H153" i="5" s="1"/>
  <c r="H152" i="5" a="1"/>
  <c r="H152" i="5" s="1"/>
  <c r="H151" i="5" a="1"/>
  <c r="H151" i="5" s="1"/>
  <c r="H150" i="5" a="1"/>
  <c r="H150" i="5" s="1"/>
  <c r="H149" i="5" a="1"/>
  <c r="H149" i="5" s="1"/>
  <c r="H148" i="5" a="1"/>
  <c r="H148" i="5" s="1"/>
  <c r="H147" i="5" a="1"/>
  <c r="H147" i="5" s="1"/>
  <c r="H146" i="5" a="1"/>
  <c r="H146" i="5" s="1"/>
  <c r="H145" i="5" a="1"/>
  <c r="H145" i="5" s="1"/>
  <c r="H144" i="5" a="1"/>
  <c r="H144" i="5" s="1"/>
  <c r="H143" i="5" a="1"/>
  <c r="H143" i="5" s="1"/>
  <c r="H142" i="5" a="1"/>
  <c r="H142" i="5" s="1"/>
  <c r="H141" i="5" a="1"/>
  <c r="H141" i="5" s="1"/>
  <c r="H140" i="5" a="1"/>
  <c r="H140" i="5" s="1"/>
  <c r="H139" i="5" a="1"/>
  <c r="H139" i="5" s="1"/>
  <c r="H138" i="5" a="1"/>
  <c r="H138" i="5" s="1"/>
  <c r="H137" i="5" a="1"/>
  <c r="H137" i="5" s="1"/>
  <c r="H136" i="5" a="1"/>
  <c r="H136" i="5" s="1"/>
  <c r="H135" i="5" a="1"/>
  <c r="H135" i="5" s="1"/>
  <c r="H134" i="5" a="1"/>
  <c r="H134" i="5" s="1"/>
  <c r="H133" i="5" a="1"/>
  <c r="H133" i="5" s="1"/>
  <c r="H132" i="5" a="1"/>
  <c r="H132" i="5" s="1"/>
  <c r="H131" i="5" a="1"/>
  <c r="H131" i="5" s="1"/>
  <c r="H130" i="5" a="1"/>
  <c r="H130" i="5" s="1"/>
  <c r="H129" i="5" a="1"/>
  <c r="H129" i="5" s="1"/>
  <c r="H128" i="5" a="1"/>
  <c r="H128" i="5" s="1"/>
  <c r="H127" i="5" a="1"/>
  <c r="H127" i="5" s="1"/>
  <c r="H126" i="5" a="1"/>
  <c r="H126" i="5" s="1"/>
  <c r="H125" i="5" a="1"/>
  <c r="H125" i="5" s="1"/>
  <c r="H124" i="5" a="1"/>
  <c r="H124" i="5" s="1"/>
  <c r="H123" i="5" a="1"/>
  <c r="H123" i="5" s="1"/>
  <c r="H122" i="5" a="1"/>
  <c r="H122" i="5" s="1"/>
  <c r="H121" i="5" a="1"/>
  <c r="H121" i="5" s="1"/>
  <c r="H120" i="5" a="1"/>
  <c r="H120" i="5" s="1"/>
  <c r="H119" i="5" a="1"/>
  <c r="H119" i="5" s="1"/>
  <c r="H118" i="5" a="1"/>
  <c r="H118" i="5" s="1"/>
  <c r="H117" i="5" a="1"/>
  <c r="H117" i="5" s="1"/>
  <c r="H116" i="5" a="1"/>
  <c r="H116" i="5" s="1"/>
  <c r="H115" i="5" a="1"/>
  <c r="H115" i="5" s="1"/>
  <c r="H114" i="5" a="1"/>
  <c r="H114" i="5" s="1"/>
  <c r="H113" i="5" a="1"/>
  <c r="H113" i="5" s="1"/>
  <c r="H112" i="5" a="1"/>
  <c r="H112" i="5" s="1"/>
  <c r="H111" i="5" a="1"/>
  <c r="H111" i="5" s="1"/>
  <c r="H110" i="5" a="1"/>
  <c r="H110" i="5" s="1"/>
  <c r="H109" i="5" a="1"/>
  <c r="H109" i="5" s="1"/>
  <c r="H108" i="5" a="1"/>
  <c r="H108" i="5" s="1"/>
  <c r="H107" i="5" a="1"/>
  <c r="H107" i="5" s="1"/>
  <c r="H106" i="5" a="1"/>
  <c r="H106" i="5" s="1"/>
  <c r="H105" i="5" a="1"/>
  <c r="H105" i="5" s="1"/>
  <c r="H104" i="5" a="1"/>
  <c r="H104" i="5" s="1"/>
  <c r="H103" i="5" a="1"/>
  <c r="H103" i="5" s="1"/>
  <c r="H102" i="5" a="1"/>
  <c r="H102" i="5" s="1"/>
  <c r="H101" i="5" a="1"/>
  <c r="H101" i="5" s="1"/>
  <c r="H100" i="5" a="1"/>
  <c r="H100" i="5" s="1"/>
  <c r="H99" i="5" a="1"/>
  <c r="H99" i="5" s="1"/>
  <c r="H98" i="5" a="1"/>
  <c r="H98" i="5" s="1"/>
  <c r="H97" i="5" a="1"/>
  <c r="H97" i="5" s="1"/>
  <c r="H96" i="5" a="1"/>
  <c r="H96" i="5" s="1"/>
  <c r="H95" i="5" a="1"/>
  <c r="H95" i="5" s="1"/>
  <c r="H94" i="5" a="1"/>
  <c r="H94" i="5" s="1"/>
  <c r="H93" i="5" a="1"/>
  <c r="H93" i="5" s="1"/>
  <c r="H92" i="5" a="1"/>
  <c r="H92" i="5" s="1"/>
  <c r="H91" i="5" a="1"/>
  <c r="H91" i="5" s="1"/>
  <c r="H90" i="5" a="1"/>
  <c r="H90" i="5" s="1"/>
  <c r="H89" i="5" a="1"/>
  <c r="H89" i="5" s="1"/>
  <c r="H88" i="5" a="1"/>
  <c r="H88" i="5" s="1"/>
  <c r="H87" i="5" a="1"/>
  <c r="H87" i="5" s="1"/>
  <c r="H86" i="5" a="1"/>
  <c r="H86" i="5" s="1"/>
  <c r="H85" i="5" a="1"/>
  <c r="H85" i="5" s="1"/>
  <c r="H84" i="5" a="1"/>
  <c r="H84" i="5" s="1"/>
  <c r="H83" i="5" a="1"/>
  <c r="H83" i="5" s="1"/>
  <c r="H82" i="5" a="1"/>
  <c r="H82" i="5" s="1"/>
  <c r="H81" i="5" a="1"/>
  <c r="H81" i="5" s="1"/>
  <c r="H80" i="5" a="1"/>
  <c r="H80" i="5" s="1"/>
  <c r="H79" i="5" a="1"/>
  <c r="H79" i="5" s="1"/>
  <c r="H78" i="5" a="1"/>
  <c r="H78" i="5" s="1"/>
  <c r="H77" i="5" a="1"/>
  <c r="H77" i="5" s="1"/>
  <c r="H76" i="5" a="1"/>
  <c r="H76" i="5" s="1"/>
  <c r="H75" i="5" a="1"/>
  <c r="H75" i="5" s="1"/>
  <c r="H74" i="5" a="1"/>
  <c r="H74" i="5" s="1"/>
  <c r="H73" i="5" a="1"/>
  <c r="H73" i="5" s="1"/>
  <c r="H72" i="5" a="1"/>
  <c r="H72" i="5" s="1"/>
  <c r="H71" i="5" a="1"/>
  <c r="H71" i="5" s="1"/>
  <c r="H70" i="5" a="1"/>
  <c r="H70" i="5" s="1"/>
  <c r="H69" i="5" a="1"/>
  <c r="H69" i="5" s="1"/>
  <c r="H68" i="5" a="1"/>
  <c r="H68" i="5" s="1"/>
  <c r="H67" i="5" a="1"/>
  <c r="H67" i="5" s="1"/>
  <c r="H66" i="5" a="1"/>
  <c r="H66" i="5" s="1"/>
  <c r="H65" i="5" a="1"/>
  <c r="H65" i="5" s="1"/>
  <c r="H64" i="5" a="1"/>
  <c r="H64" i="5" s="1"/>
  <c r="H63" i="5" a="1"/>
  <c r="H63" i="5" s="1"/>
  <c r="H62" i="5" a="1"/>
  <c r="H62" i="5" s="1"/>
  <c r="H61" i="5" a="1"/>
  <c r="H61" i="5" s="1"/>
  <c r="H60" i="5" a="1"/>
  <c r="H60" i="5" s="1"/>
  <c r="H59" i="5" a="1"/>
  <c r="H59" i="5" s="1"/>
  <c r="H58" i="5" a="1"/>
  <c r="H58" i="5" s="1"/>
  <c r="H57" i="5" a="1"/>
  <c r="H57" i="5" s="1"/>
  <c r="H56" i="5" a="1"/>
  <c r="H56" i="5" s="1"/>
  <c r="H55" i="5" a="1"/>
  <c r="H55" i="5" s="1"/>
  <c r="H54" i="5" a="1"/>
  <c r="H54" i="5" s="1"/>
  <c r="H53" i="5" a="1"/>
  <c r="H53" i="5" s="1"/>
  <c r="H52" i="5" a="1"/>
  <c r="H52" i="5" s="1"/>
  <c r="H51" i="5" a="1"/>
  <c r="H51" i="5" s="1"/>
  <c r="H50" i="5" a="1"/>
  <c r="H50" i="5" s="1"/>
  <c r="H49" i="5" a="1"/>
  <c r="H49" i="5" s="1"/>
  <c r="H48" i="5" a="1"/>
  <c r="H48" i="5" s="1"/>
  <c r="H47" i="5" a="1"/>
  <c r="H47" i="5" s="1"/>
  <c r="H46" i="5" a="1"/>
  <c r="H46" i="5" s="1"/>
  <c r="H45" i="5" a="1"/>
  <c r="H45" i="5" s="1"/>
  <c r="H44" i="5" a="1"/>
  <c r="H44" i="5" s="1"/>
  <c r="H43" i="5" a="1"/>
  <c r="H43" i="5" s="1"/>
  <c r="H42" i="5" a="1"/>
  <c r="H42" i="5" s="1"/>
  <c r="H41" i="5" a="1"/>
  <c r="H41" i="5" s="1"/>
  <c r="H40" i="5" a="1"/>
  <c r="H40" i="5" s="1"/>
  <c r="F200" i="5" a="1"/>
  <c r="F200" i="5" s="1"/>
  <c r="F199" i="5" a="1"/>
  <c r="F199" i="5" s="1"/>
  <c r="F198" i="5" a="1"/>
  <c r="F198" i="5" s="1"/>
  <c r="F197" i="5" a="1"/>
  <c r="F197" i="5" s="1"/>
  <c r="F196" i="5" a="1"/>
  <c r="F196" i="5" s="1"/>
  <c r="F195" i="5" a="1"/>
  <c r="F195" i="5" s="1"/>
  <c r="F194" i="5" a="1"/>
  <c r="F194" i="5" s="1"/>
  <c r="F193" i="5" a="1"/>
  <c r="F193" i="5" s="1"/>
  <c r="F192" i="5" a="1"/>
  <c r="F192" i="5" s="1"/>
  <c r="F191" i="5" a="1"/>
  <c r="F191" i="5" s="1"/>
  <c r="F190" i="5" a="1"/>
  <c r="F190" i="5" s="1"/>
  <c r="F189" i="5" a="1"/>
  <c r="F189" i="5" s="1"/>
  <c r="F188" i="5" a="1"/>
  <c r="F188" i="5" s="1"/>
  <c r="F187" i="5" a="1"/>
  <c r="F187" i="5" s="1"/>
  <c r="F186" i="5" a="1"/>
  <c r="F186" i="5" s="1"/>
  <c r="F185" i="5" a="1"/>
  <c r="F185" i="5" s="1"/>
  <c r="F184" i="5" a="1"/>
  <c r="F184" i="5" s="1"/>
  <c r="F183" i="5" a="1"/>
  <c r="F183" i="5" s="1"/>
  <c r="F182" i="5" a="1"/>
  <c r="F182" i="5" s="1"/>
  <c r="F181" i="5" a="1"/>
  <c r="F181" i="5" s="1"/>
  <c r="F180" i="5" a="1"/>
  <c r="F180" i="5" s="1"/>
  <c r="F179" i="5" a="1"/>
  <c r="F179" i="5" s="1"/>
  <c r="F178" i="5" a="1"/>
  <c r="F178" i="5" s="1"/>
  <c r="F177" i="5" a="1"/>
  <c r="F177" i="5" s="1"/>
  <c r="F176" i="5" a="1"/>
  <c r="F176" i="5" s="1"/>
  <c r="F175" i="5" a="1"/>
  <c r="F175" i="5" s="1"/>
  <c r="F174" i="5" a="1"/>
  <c r="F174" i="5" s="1"/>
  <c r="F173" i="5" a="1"/>
  <c r="F173" i="5" s="1"/>
  <c r="F172" i="5" a="1"/>
  <c r="F172" i="5" s="1"/>
  <c r="F171" i="5" a="1"/>
  <c r="F171" i="5" s="1"/>
  <c r="F170" i="5" a="1"/>
  <c r="F170" i="5" s="1"/>
  <c r="F169" i="5" a="1"/>
  <c r="F169" i="5" s="1"/>
  <c r="F168" i="5" a="1"/>
  <c r="F168" i="5" s="1"/>
  <c r="F167" i="5" a="1"/>
  <c r="F167" i="5" s="1"/>
  <c r="F166" i="5" a="1"/>
  <c r="F166" i="5" s="1"/>
  <c r="F165" i="5" a="1"/>
  <c r="F165" i="5" s="1"/>
  <c r="F164" i="5" a="1"/>
  <c r="F164" i="5" s="1"/>
  <c r="F163" i="5" a="1"/>
  <c r="F163" i="5" s="1"/>
  <c r="F162" i="5" a="1"/>
  <c r="F162" i="5" s="1"/>
  <c r="F161" i="5" a="1"/>
  <c r="F161" i="5" s="1"/>
  <c r="F160" i="5" a="1"/>
  <c r="F160" i="5" s="1"/>
  <c r="F159" i="5" a="1"/>
  <c r="F159" i="5" s="1"/>
  <c r="F158" i="5" a="1"/>
  <c r="F158" i="5" s="1"/>
  <c r="F157" i="5" a="1"/>
  <c r="F157" i="5" s="1"/>
  <c r="F156" i="5" a="1"/>
  <c r="F156" i="5" s="1"/>
  <c r="F155" i="5" a="1"/>
  <c r="F155" i="5" s="1"/>
  <c r="F154" i="5" a="1"/>
  <c r="F154" i="5" s="1"/>
  <c r="F153" i="5" a="1"/>
  <c r="F153" i="5" s="1"/>
  <c r="F152" i="5" a="1"/>
  <c r="F152" i="5" s="1"/>
  <c r="F151" i="5" a="1"/>
  <c r="F151" i="5" s="1"/>
  <c r="F150" i="5" a="1"/>
  <c r="F150" i="5" s="1"/>
  <c r="F149" i="5" a="1"/>
  <c r="F149" i="5" s="1"/>
  <c r="F148" i="5" a="1"/>
  <c r="F148" i="5" s="1"/>
  <c r="F147" i="5" a="1"/>
  <c r="F147" i="5" s="1"/>
  <c r="F146" i="5" a="1"/>
  <c r="F146" i="5" s="1"/>
  <c r="F145" i="5" a="1"/>
  <c r="F145" i="5" s="1"/>
  <c r="F144" i="5" a="1"/>
  <c r="F144" i="5" s="1"/>
  <c r="F143" i="5" a="1"/>
  <c r="F143" i="5" s="1"/>
  <c r="F142" i="5" a="1"/>
  <c r="F142" i="5" s="1"/>
  <c r="F141" i="5" a="1"/>
  <c r="F141" i="5" s="1"/>
  <c r="F140" i="5" a="1"/>
  <c r="F140" i="5" s="1"/>
  <c r="F139" i="5" a="1"/>
  <c r="F139" i="5" s="1"/>
  <c r="F138" i="5" a="1"/>
  <c r="F138" i="5" s="1"/>
  <c r="F137" i="5" a="1"/>
  <c r="F137" i="5" s="1"/>
  <c r="F136" i="5" a="1"/>
  <c r="F136" i="5" s="1"/>
  <c r="F135" i="5" a="1"/>
  <c r="F135" i="5" s="1"/>
  <c r="F134" i="5" a="1"/>
  <c r="F134" i="5" s="1"/>
  <c r="F133" i="5" a="1"/>
  <c r="F133" i="5" s="1"/>
  <c r="F132" i="5" a="1"/>
  <c r="F132" i="5" s="1"/>
  <c r="F131" i="5" a="1"/>
  <c r="F131" i="5" s="1"/>
  <c r="F130" i="5" a="1"/>
  <c r="F130" i="5" s="1"/>
  <c r="F129" i="5" a="1"/>
  <c r="F129" i="5" s="1"/>
  <c r="F128" i="5" a="1"/>
  <c r="F128" i="5" s="1"/>
  <c r="F127" i="5" a="1"/>
  <c r="F127" i="5" s="1"/>
  <c r="F126" i="5" a="1"/>
  <c r="F126" i="5" s="1"/>
  <c r="F125" i="5" a="1"/>
  <c r="F125" i="5" s="1"/>
  <c r="F124" i="5" a="1"/>
  <c r="F124" i="5" s="1"/>
  <c r="F123" i="5" a="1"/>
  <c r="F123" i="5" s="1"/>
  <c r="F122" i="5" a="1"/>
  <c r="F122" i="5" s="1"/>
  <c r="F121" i="5" a="1"/>
  <c r="F121" i="5" s="1"/>
  <c r="F120" i="5" a="1"/>
  <c r="F120" i="5" s="1"/>
  <c r="F119" i="5" a="1"/>
  <c r="F119" i="5" s="1"/>
  <c r="F118" i="5" a="1"/>
  <c r="F118" i="5" s="1"/>
  <c r="F117" i="5" a="1"/>
  <c r="F117" i="5" s="1"/>
  <c r="F116" i="5" a="1"/>
  <c r="F116" i="5" s="1"/>
  <c r="F115" i="5" a="1"/>
  <c r="F115" i="5" s="1"/>
  <c r="F114" i="5" a="1"/>
  <c r="F114" i="5" s="1"/>
  <c r="F113" i="5" a="1"/>
  <c r="F113" i="5" s="1"/>
  <c r="F112" i="5" a="1"/>
  <c r="F112" i="5" s="1"/>
  <c r="F111" i="5" a="1"/>
  <c r="F111" i="5" s="1"/>
  <c r="F110" i="5" a="1"/>
  <c r="F110" i="5" s="1"/>
  <c r="F109" i="5" a="1"/>
  <c r="F109" i="5" s="1"/>
  <c r="F108" i="5" a="1"/>
  <c r="F108" i="5" s="1"/>
  <c r="F107" i="5" a="1"/>
  <c r="F107" i="5" s="1"/>
  <c r="F106" i="5" a="1"/>
  <c r="F106" i="5" s="1"/>
  <c r="F105" i="5" a="1"/>
  <c r="F105" i="5" s="1"/>
  <c r="F104" i="5" a="1"/>
  <c r="F104" i="5" s="1"/>
  <c r="F103" i="5" a="1"/>
  <c r="F103" i="5" s="1"/>
  <c r="F102" i="5" a="1"/>
  <c r="F102" i="5" s="1"/>
  <c r="F101" i="5" a="1"/>
  <c r="F101" i="5" s="1"/>
  <c r="F100" i="5" a="1"/>
  <c r="F100" i="5" s="1"/>
  <c r="F99" i="5" a="1"/>
  <c r="F99" i="5" s="1"/>
  <c r="F98" i="5" a="1"/>
  <c r="F98" i="5" s="1"/>
  <c r="F97" i="5" a="1"/>
  <c r="F97" i="5" s="1"/>
  <c r="F96" i="5" a="1"/>
  <c r="F96" i="5" s="1"/>
  <c r="F95" i="5" a="1"/>
  <c r="F95" i="5" s="1"/>
  <c r="F94" i="5" a="1"/>
  <c r="F94" i="5" s="1"/>
  <c r="F93" i="5" a="1"/>
  <c r="F93" i="5" s="1"/>
  <c r="F92" i="5" a="1"/>
  <c r="F92" i="5" s="1"/>
  <c r="F91" i="5" a="1"/>
  <c r="F91" i="5" s="1"/>
  <c r="F90" i="5" a="1"/>
  <c r="F90" i="5" s="1"/>
  <c r="F89" i="5" a="1"/>
  <c r="F89" i="5" s="1"/>
  <c r="F88" i="5" a="1"/>
  <c r="F88" i="5" s="1"/>
  <c r="F87" i="5" a="1"/>
  <c r="F87" i="5" s="1"/>
  <c r="F86" i="5" a="1"/>
  <c r="F86" i="5" s="1"/>
  <c r="F85" i="5" a="1"/>
  <c r="F85" i="5" s="1"/>
  <c r="F84" i="5" a="1"/>
  <c r="F84" i="5" s="1"/>
  <c r="F83" i="5" a="1"/>
  <c r="F83" i="5" s="1"/>
  <c r="F82" i="5" a="1"/>
  <c r="F82" i="5" s="1"/>
  <c r="F81" i="5" a="1"/>
  <c r="F81" i="5" s="1"/>
  <c r="F80" i="5" a="1"/>
  <c r="F80" i="5" s="1"/>
  <c r="F79" i="5" a="1"/>
  <c r="F79" i="5" s="1"/>
  <c r="F78" i="5" a="1"/>
  <c r="F78" i="5" s="1"/>
  <c r="F77" i="5" a="1"/>
  <c r="F77" i="5" s="1"/>
  <c r="F76" i="5" a="1"/>
  <c r="F76" i="5" s="1"/>
  <c r="F75" i="5" a="1"/>
  <c r="F75" i="5" s="1"/>
  <c r="F74" i="5" a="1"/>
  <c r="F74" i="5" s="1"/>
  <c r="F73" i="5" a="1"/>
  <c r="F73" i="5" s="1"/>
  <c r="F72" i="5" a="1"/>
  <c r="F72" i="5" s="1"/>
  <c r="F71" i="5" a="1"/>
  <c r="F71" i="5" s="1"/>
  <c r="F70" i="5" a="1"/>
  <c r="F70" i="5" s="1"/>
  <c r="F69" i="5" a="1"/>
  <c r="F69" i="5" s="1"/>
  <c r="F68" i="5" a="1"/>
  <c r="F68" i="5" s="1"/>
  <c r="F67" i="5" a="1"/>
  <c r="F67" i="5" s="1"/>
  <c r="F66" i="5" a="1"/>
  <c r="F66" i="5" s="1"/>
  <c r="F65" i="5" a="1"/>
  <c r="F65" i="5" s="1"/>
  <c r="F64" i="5" a="1"/>
  <c r="F64" i="5" s="1"/>
  <c r="F63" i="5" a="1"/>
  <c r="F63" i="5" s="1"/>
  <c r="F62" i="5" a="1"/>
  <c r="F62" i="5" s="1"/>
  <c r="F61" i="5" a="1"/>
  <c r="F61" i="5" s="1"/>
  <c r="F60" i="5" a="1"/>
  <c r="F60" i="5" s="1"/>
  <c r="F59" i="5" a="1"/>
  <c r="F59" i="5" s="1"/>
  <c r="F58" i="5" a="1"/>
  <c r="F58" i="5" s="1"/>
  <c r="F57" i="5" a="1"/>
  <c r="F57" i="5" s="1"/>
  <c r="F56" i="5" a="1"/>
  <c r="F56" i="5" s="1"/>
  <c r="F55" i="5" a="1"/>
  <c r="F55" i="5" s="1"/>
  <c r="F54" i="5" a="1"/>
  <c r="F54" i="5" s="1"/>
  <c r="F53" i="5" a="1"/>
  <c r="F53" i="5" s="1"/>
  <c r="F52" i="5" a="1"/>
  <c r="F52" i="5" s="1"/>
  <c r="F51" i="5" a="1"/>
  <c r="F51" i="5" s="1"/>
  <c r="F50" i="5" a="1"/>
  <c r="F50" i="5" s="1"/>
  <c r="F49" i="5" a="1"/>
  <c r="F49" i="5" s="1"/>
  <c r="F48" i="5" a="1"/>
  <c r="F48" i="5" s="1"/>
  <c r="F47" i="5" a="1"/>
  <c r="F47" i="5" s="1"/>
  <c r="F46" i="5" a="1"/>
  <c r="F46" i="5" s="1"/>
  <c r="F45" i="5" a="1"/>
  <c r="F45" i="5" s="1"/>
  <c r="F44" i="5" a="1"/>
  <c r="F44" i="5" s="1"/>
  <c r="F43" i="5" a="1"/>
  <c r="F43" i="5" s="1"/>
  <c r="F42" i="5" a="1"/>
  <c r="F42" i="5" s="1"/>
  <c r="F41" i="5" a="1"/>
  <c r="F41" i="5" s="1"/>
  <c r="F40" i="5" a="1"/>
  <c r="F40" i="5" s="1"/>
  <c r="F39" i="5" a="1"/>
  <c r="F39" i="5" s="1"/>
  <c r="F38" i="5" a="1"/>
  <c r="F38" i="5" s="1"/>
  <c r="F37" i="5" a="1"/>
  <c r="F37" i="5" s="1"/>
  <c r="F36" i="5" a="1"/>
  <c r="F36" i="5" s="1"/>
  <c r="F35" i="5" a="1"/>
  <c r="F35" i="5" s="1"/>
  <c r="F34" i="5" a="1"/>
  <c r="F34" i="5" s="1"/>
  <c r="F33" i="5" a="1"/>
  <c r="F33" i="5" s="1"/>
  <c r="F32" i="5" a="1"/>
  <c r="F32" i="5" s="1"/>
  <c r="F31" i="5" a="1"/>
  <c r="F31" i="5" s="1"/>
  <c r="F30" i="5" a="1"/>
  <c r="F30" i="5" s="1"/>
  <c r="F29" i="5" a="1"/>
  <c r="F29" i="5" s="1"/>
  <c r="F28" i="5" a="1"/>
  <c r="F28" i="5" s="1"/>
  <c r="F27" i="5" a="1"/>
  <c r="F27" i="5" s="1"/>
  <c r="F26" i="5" a="1"/>
  <c r="F26" i="5" s="1"/>
  <c r="F25" i="5" a="1"/>
  <c r="F25" i="5" s="1"/>
  <c r="F24" i="5" a="1"/>
  <c r="F24" i="5" s="1"/>
  <c r="F23" i="5" a="1"/>
  <c r="F23" i="5" s="1"/>
  <c r="F22" i="5" a="1"/>
  <c r="F22" i="5" s="1"/>
  <c r="F21" i="5" a="1"/>
  <c r="F21" i="5" s="1"/>
  <c r="D200" i="5" a="1"/>
  <c r="D200" i="5" s="1"/>
  <c r="D199" i="5" a="1"/>
  <c r="D199" i="5" s="1"/>
  <c r="D198" i="5" a="1"/>
  <c r="D198" i="5" s="1"/>
  <c r="D197" i="5" a="1"/>
  <c r="D197" i="5" s="1"/>
  <c r="D196" i="5" a="1"/>
  <c r="D196" i="5" s="1"/>
  <c r="D195" i="5" a="1"/>
  <c r="D195" i="5" s="1"/>
  <c r="D194" i="5" a="1"/>
  <c r="D194" i="5" s="1"/>
  <c r="D193" i="5" a="1"/>
  <c r="D193" i="5" s="1"/>
  <c r="D192" i="5" a="1"/>
  <c r="D192" i="5" s="1"/>
  <c r="D191" i="5" a="1"/>
  <c r="D191" i="5" s="1"/>
  <c r="D190" i="5" a="1"/>
  <c r="D190" i="5" s="1"/>
  <c r="D189" i="5" a="1"/>
  <c r="D189" i="5" s="1"/>
  <c r="D188" i="5" a="1"/>
  <c r="D188" i="5" s="1"/>
  <c r="D187" i="5" a="1"/>
  <c r="D187" i="5" s="1"/>
  <c r="D186" i="5" a="1"/>
  <c r="D186" i="5" s="1"/>
  <c r="D185" i="5" a="1"/>
  <c r="D185" i="5" s="1"/>
  <c r="D184" i="5" a="1"/>
  <c r="D184" i="5" s="1"/>
  <c r="D183" i="5" a="1"/>
  <c r="D183" i="5" s="1"/>
  <c r="D182" i="5" a="1"/>
  <c r="D182" i="5" s="1"/>
  <c r="D181" i="5" a="1"/>
  <c r="D181" i="5" s="1"/>
  <c r="D180" i="5" a="1"/>
  <c r="D180" i="5" s="1"/>
  <c r="D179" i="5" a="1"/>
  <c r="D179" i="5" s="1"/>
  <c r="D178" i="5" a="1"/>
  <c r="D178" i="5" s="1"/>
  <c r="D177" i="5" a="1"/>
  <c r="D177" i="5" s="1"/>
  <c r="D176" i="5" a="1"/>
  <c r="D176" i="5" s="1"/>
  <c r="D175" i="5" a="1"/>
  <c r="D175" i="5" s="1"/>
  <c r="D174" i="5" a="1"/>
  <c r="D174" i="5" s="1"/>
  <c r="D173" i="5" a="1"/>
  <c r="D173" i="5" s="1"/>
  <c r="D172" i="5" a="1"/>
  <c r="D172" i="5" s="1"/>
  <c r="D171" i="5" a="1"/>
  <c r="D171" i="5" s="1"/>
  <c r="D170" i="5" a="1"/>
  <c r="D170" i="5" s="1"/>
  <c r="D169" i="5" a="1"/>
  <c r="D169" i="5" s="1"/>
  <c r="D168" i="5" a="1"/>
  <c r="D168" i="5" s="1"/>
  <c r="D167" i="5" a="1"/>
  <c r="D167" i="5" s="1"/>
  <c r="D166" i="5" a="1"/>
  <c r="D166" i="5" s="1"/>
  <c r="D165" i="5" a="1"/>
  <c r="D165" i="5" s="1"/>
  <c r="D164" i="5" a="1"/>
  <c r="D164" i="5" s="1"/>
  <c r="D163" i="5" a="1"/>
  <c r="D163" i="5" s="1"/>
  <c r="D162" i="5" a="1"/>
  <c r="D162" i="5" s="1"/>
  <c r="D161" i="5" a="1"/>
  <c r="D161" i="5" s="1"/>
  <c r="D160" i="5" a="1"/>
  <c r="D160" i="5" s="1"/>
  <c r="D159" i="5" a="1"/>
  <c r="D159" i="5" s="1"/>
  <c r="D158" i="5" a="1"/>
  <c r="D158" i="5" s="1"/>
  <c r="D157" i="5" a="1"/>
  <c r="D157" i="5" s="1"/>
  <c r="D156" i="5" a="1"/>
  <c r="D156" i="5" s="1"/>
  <c r="D155" i="5" a="1"/>
  <c r="D155" i="5" s="1"/>
  <c r="D154" i="5" a="1"/>
  <c r="D154" i="5" s="1"/>
  <c r="D153" i="5" a="1"/>
  <c r="D153" i="5" s="1"/>
  <c r="D152" i="5" a="1"/>
  <c r="D152" i="5" s="1"/>
  <c r="D151" i="5" a="1"/>
  <c r="D151" i="5" s="1"/>
  <c r="D150" i="5" a="1"/>
  <c r="D150" i="5" s="1"/>
  <c r="D149" i="5" a="1"/>
  <c r="D149" i="5" s="1"/>
  <c r="D148" i="5" a="1"/>
  <c r="D148" i="5" s="1"/>
  <c r="D147" i="5" a="1"/>
  <c r="D147" i="5" s="1"/>
  <c r="D146" i="5" a="1"/>
  <c r="D146" i="5" s="1"/>
  <c r="D145" i="5" a="1"/>
  <c r="D145" i="5" s="1"/>
  <c r="D144" i="5" a="1"/>
  <c r="D144" i="5" s="1"/>
  <c r="D143" i="5" a="1"/>
  <c r="D143" i="5" s="1"/>
  <c r="D142" i="5" a="1"/>
  <c r="D142" i="5" s="1"/>
  <c r="D141" i="5" a="1"/>
  <c r="D141" i="5" s="1"/>
  <c r="D140" i="5" a="1"/>
  <c r="D140" i="5" s="1"/>
  <c r="D139" i="5" a="1"/>
  <c r="D139" i="5" s="1"/>
  <c r="D138" i="5" a="1"/>
  <c r="D138" i="5" s="1"/>
  <c r="D137" i="5" a="1"/>
  <c r="D137" i="5" s="1"/>
  <c r="D136" i="5" a="1"/>
  <c r="D136" i="5" s="1"/>
  <c r="D135" i="5" a="1"/>
  <c r="D135" i="5" s="1"/>
  <c r="D134" i="5" a="1"/>
  <c r="D134" i="5" s="1"/>
  <c r="D133" i="5" a="1"/>
  <c r="D133" i="5" s="1"/>
  <c r="D132" i="5" a="1"/>
  <c r="D132" i="5" s="1"/>
  <c r="D131" i="5" a="1"/>
  <c r="D131" i="5" s="1"/>
  <c r="D130" i="5" a="1"/>
  <c r="D130" i="5" s="1"/>
  <c r="D129" i="5" a="1"/>
  <c r="D129" i="5" s="1"/>
  <c r="D128" i="5" a="1"/>
  <c r="D128" i="5" s="1"/>
  <c r="D127" i="5" a="1"/>
  <c r="D127" i="5" s="1"/>
  <c r="D126" i="5" a="1"/>
  <c r="D126" i="5" s="1"/>
  <c r="D125" i="5" a="1"/>
  <c r="D125" i="5" s="1"/>
  <c r="D124" i="5" a="1"/>
  <c r="D124" i="5" s="1"/>
  <c r="D123" i="5" a="1"/>
  <c r="D123" i="5" s="1"/>
  <c r="D122" i="5" a="1"/>
  <c r="D122" i="5" s="1"/>
  <c r="D121" i="5" a="1"/>
  <c r="D121" i="5" s="1"/>
  <c r="D120" i="5" a="1"/>
  <c r="D120" i="5" s="1"/>
  <c r="D119" i="5" a="1"/>
  <c r="D119" i="5" s="1"/>
  <c r="D118" i="5" a="1"/>
  <c r="D118" i="5" s="1"/>
  <c r="D117" i="5" a="1"/>
  <c r="D117" i="5" s="1"/>
  <c r="D116" i="5" a="1"/>
  <c r="D116" i="5" s="1"/>
  <c r="D115" i="5" a="1"/>
  <c r="D115" i="5" s="1"/>
  <c r="D114" i="5" a="1"/>
  <c r="D114" i="5" s="1"/>
  <c r="D113" i="5" a="1"/>
  <c r="D113" i="5" s="1"/>
  <c r="D112" i="5" a="1"/>
  <c r="D112" i="5" s="1"/>
  <c r="D111" i="5" a="1"/>
  <c r="D111" i="5" s="1"/>
  <c r="D110" i="5" a="1"/>
  <c r="D110" i="5" s="1"/>
  <c r="D109" i="5" a="1"/>
  <c r="D109" i="5" s="1"/>
  <c r="D108" i="5" a="1"/>
  <c r="D108" i="5" s="1"/>
  <c r="D107" i="5" a="1"/>
  <c r="D107" i="5" s="1"/>
  <c r="D106" i="5" a="1"/>
  <c r="D106" i="5" s="1"/>
  <c r="D105" i="5" a="1"/>
  <c r="D105" i="5" s="1"/>
  <c r="D104" i="5" a="1"/>
  <c r="D104" i="5" s="1"/>
  <c r="D103" i="5" a="1"/>
  <c r="D103" i="5" s="1"/>
  <c r="D102" i="5" a="1"/>
  <c r="D102" i="5" s="1"/>
  <c r="D101" i="5" a="1"/>
  <c r="D101" i="5" s="1"/>
  <c r="D100" i="5" a="1"/>
  <c r="D100" i="5" s="1"/>
  <c r="D99" i="5" a="1"/>
  <c r="D99" i="5" s="1"/>
  <c r="D98" i="5" a="1"/>
  <c r="D98" i="5" s="1"/>
  <c r="D97" i="5" a="1"/>
  <c r="D97" i="5" s="1"/>
  <c r="D96" i="5" a="1"/>
  <c r="D96" i="5" s="1"/>
  <c r="D95" i="5" a="1"/>
  <c r="D95" i="5" s="1"/>
  <c r="D94" i="5" a="1"/>
  <c r="D94" i="5" s="1"/>
  <c r="D93" i="5" a="1"/>
  <c r="D93" i="5" s="1"/>
  <c r="D92" i="5" a="1"/>
  <c r="D92" i="5" s="1"/>
  <c r="D91" i="5" a="1"/>
  <c r="D91" i="5" s="1"/>
  <c r="D90" i="5" a="1"/>
  <c r="D90" i="5" s="1"/>
  <c r="D89" i="5" a="1"/>
  <c r="D89" i="5" s="1"/>
  <c r="D88" i="5" a="1"/>
  <c r="D88" i="5" s="1"/>
  <c r="D87" i="5" a="1"/>
  <c r="D87" i="5" s="1"/>
  <c r="D86" i="5" a="1"/>
  <c r="D86" i="5" s="1"/>
  <c r="D85" i="5" a="1"/>
  <c r="D85" i="5" s="1"/>
  <c r="D84" i="5" a="1"/>
  <c r="D84" i="5" s="1"/>
  <c r="D83" i="5" a="1"/>
  <c r="D83" i="5" s="1"/>
  <c r="D82" i="5" a="1"/>
  <c r="D82" i="5" s="1"/>
  <c r="D81" i="5" a="1"/>
  <c r="D81" i="5" s="1"/>
  <c r="D80" i="5" a="1"/>
  <c r="D80" i="5" s="1"/>
  <c r="D79" i="5" a="1"/>
  <c r="D79" i="5" s="1"/>
  <c r="D78" i="5" a="1"/>
  <c r="D78" i="5" s="1"/>
  <c r="D77" i="5" a="1"/>
  <c r="D77" i="5" s="1"/>
  <c r="D76" i="5" a="1"/>
  <c r="D76" i="5" s="1"/>
  <c r="D75" i="5" a="1"/>
  <c r="D75" i="5" s="1"/>
  <c r="D74" i="5" a="1"/>
  <c r="D74" i="5" s="1"/>
  <c r="D73" i="5" a="1"/>
  <c r="D73" i="5" s="1"/>
  <c r="D72" i="5" a="1"/>
  <c r="D72" i="5" s="1"/>
  <c r="D71" i="5" a="1"/>
  <c r="D71" i="5" s="1"/>
  <c r="D70" i="5" a="1"/>
  <c r="D70" i="5" s="1"/>
  <c r="D69" i="5" a="1"/>
  <c r="D69" i="5" s="1"/>
  <c r="D68" i="5" a="1"/>
  <c r="D68" i="5" s="1"/>
  <c r="D67" i="5" a="1"/>
  <c r="D67" i="5" s="1"/>
  <c r="D66" i="5" a="1"/>
  <c r="D66" i="5" s="1"/>
  <c r="D65" i="5" a="1"/>
  <c r="D65" i="5" s="1"/>
  <c r="D64" i="5" a="1"/>
  <c r="D64" i="5" s="1"/>
  <c r="D63" i="5" a="1"/>
  <c r="D63" i="5" s="1"/>
  <c r="D62" i="5" a="1"/>
  <c r="D62" i="5" s="1"/>
  <c r="D61" i="5" a="1"/>
  <c r="D61" i="5" s="1"/>
  <c r="D60" i="5" a="1"/>
  <c r="D60" i="5" s="1"/>
  <c r="D59" i="5" a="1"/>
  <c r="D59" i="5" s="1"/>
  <c r="D58" i="5" a="1"/>
  <c r="D58" i="5" s="1"/>
  <c r="D57" i="5" a="1"/>
  <c r="D57" i="5" s="1"/>
  <c r="D56" i="5" a="1"/>
  <c r="D56" i="5" s="1"/>
  <c r="D55" i="5" a="1"/>
  <c r="D55" i="5" s="1"/>
  <c r="D54" i="5" a="1"/>
  <c r="D54" i="5" s="1"/>
  <c r="D53" i="5" a="1"/>
  <c r="D53" i="5" s="1"/>
  <c r="D52" i="5" a="1"/>
  <c r="D52" i="5" s="1"/>
  <c r="D51" i="5" a="1"/>
  <c r="D51" i="5" s="1"/>
  <c r="D50" i="5" a="1"/>
  <c r="D50" i="5" s="1"/>
  <c r="D49" i="5" a="1"/>
  <c r="D49" i="5" s="1"/>
  <c r="D48" i="5" a="1"/>
  <c r="D48" i="5" s="1"/>
  <c r="D47" i="5" a="1"/>
  <c r="D47" i="5" s="1"/>
  <c r="D46" i="5" a="1"/>
  <c r="D46" i="5" s="1"/>
  <c r="D45" i="5" a="1"/>
  <c r="D45" i="5" s="1"/>
  <c r="D44" i="5" a="1"/>
  <c r="D44" i="5" s="1"/>
  <c r="D43" i="5" a="1"/>
  <c r="D43" i="5" s="1"/>
  <c r="D42" i="5" a="1"/>
  <c r="D42" i="5" s="1"/>
  <c r="D41" i="5" a="1"/>
  <c r="D41" i="5" s="1"/>
  <c r="D40" i="5" a="1"/>
  <c r="D40" i="5" s="1"/>
  <c r="D35" i="5" a="1"/>
  <c r="D35" i="5" s="1"/>
  <c r="B200" i="5" a="1"/>
  <c r="B200" i="5" s="1"/>
  <c r="B199" i="5" a="1"/>
  <c r="B199" i="5" s="1"/>
  <c r="B198" i="5" a="1"/>
  <c r="B198" i="5" s="1"/>
  <c r="B197" i="5" a="1"/>
  <c r="B197" i="5" s="1"/>
  <c r="B196" i="5" a="1"/>
  <c r="B196" i="5" s="1"/>
  <c r="B195" i="5" a="1"/>
  <c r="B195" i="5" s="1"/>
  <c r="B194" i="5" a="1"/>
  <c r="B194" i="5" s="1"/>
  <c r="B193" i="5" a="1"/>
  <c r="B193" i="5" s="1"/>
  <c r="B192" i="5" a="1"/>
  <c r="B192" i="5" s="1"/>
  <c r="B191" i="5" a="1"/>
  <c r="B191" i="5" s="1"/>
  <c r="B190" i="5" a="1"/>
  <c r="B190" i="5" s="1"/>
  <c r="B189" i="5" a="1"/>
  <c r="B189" i="5" s="1"/>
  <c r="B188" i="5" a="1"/>
  <c r="B188" i="5" s="1"/>
  <c r="B187" i="5" a="1"/>
  <c r="B187" i="5" s="1"/>
  <c r="B186" i="5" a="1"/>
  <c r="B186" i="5" s="1"/>
  <c r="B185" i="5" a="1"/>
  <c r="B185" i="5" s="1"/>
  <c r="B184" i="5" a="1"/>
  <c r="B184" i="5" s="1"/>
  <c r="B183" i="5" a="1"/>
  <c r="B183" i="5" s="1"/>
  <c r="B182" i="5" a="1"/>
  <c r="B182" i="5" s="1"/>
  <c r="B181" i="5" a="1"/>
  <c r="B181" i="5" s="1"/>
  <c r="B180" i="5" a="1"/>
  <c r="B180" i="5" s="1"/>
  <c r="B179" i="5" a="1"/>
  <c r="B179" i="5" s="1"/>
  <c r="B178" i="5" a="1"/>
  <c r="B178" i="5" s="1"/>
  <c r="B177" i="5" a="1"/>
  <c r="B177" i="5" s="1"/>
  <c r="B176" i="5" a="1"/>
  <c r="B176" i="5" s="1"/>
  <c r="B175" i="5" a="1"/>
  <c r="B175" i="5" s="1"/>
  <c r="B174" i="5" a="1"/>
  <c r="B174" i="5" s="1"/>
  <c r="B173" i="5" a="1"/>
  <c r="B173" i="5" s="1"/>
  <c r="B172" i="5" a="1"/>
  <c r="B172" i="5" s="1"/>
  <c r="B171" i="5" a="1"/>
  <c r="B171" i="5" s="1"/>
  <c r="B170" i="5" a="1"/>
  <c r="B170" i="5" s="1"/>
  <c r="B169" i="5" a="1"/>
  <c r="B169" i="5" s="1"/>
  <c r="B168" i="5" a="1"/>
  <c r="B168" i="5" s="1"/>
  <c r="B167" i="5" a="1"/>
  <c r="B167" i="5" s="1"/>
  <c r="B166" i="5" a="1"/>
  <c r="B166" i="5" s="1"/>
  <c r="B165" i="5" a="1"/>
  <c r="B165" i="5" s="1"/>
  <c r="B164" i="5" a="1"/>
  <c r="B164" i="5" s="1"/>
  <c r="B163" i="5" a="1"/>
  <c r="B163" i="5" s="1"/>
  <c r="B162" i="5" a="1"/>
  <c r="B162" i="5" s="1"/>
  <c r="B161" i="5" a="1"/>
  <c r="B161" i="5" s="1"/>
  <c r="B160" i="5" a="1"/>
  <c r="B160" i="5" s="1"/>
  <c r="B159" i="5" a="1"/>
  <c r="B159" i="5" s="1"/>
  <c r="B158" i="5" a="1"/>
  <c r="B158" i="5" s="1"/>
  <c r="B157" i="5" a="1"/>
  <c r="B157" i="5" s="1"/>
  <c r="B156" i="5" a="1"/>
  <c r="B156" i="5" s="1"/>
  <c r="B155" i="5" a="1"/>
  <c r="B155" i="5" s="1"/>
  <c r="B154" i="5" a="1"/>
  <c r="B154" i="5" s="1"/>
  <c r="B153" i="5" a="1"/>
  <c r="B153" i="5" s="1"/>
  <c r="B152" i="5" a="1"/>
  <c r="B152" i="5" s="1"/>
  <c r="B151" i="5" a="1"/>
  <c r="B151" i="5" s="1"/>
  <c r="B150" i="5" a="1"/>
  <c r="B150" i="5" s="1"/>
  <c r="B149" i="5" a="1"/>
  <c r="B149" i="5" s="1"/>
  <c r="B148" i="5" a="1"/>
  <c r="B148" i="5" s="1"/>
  <c r="B147" i="5" a="1"/>
  <c r="B147" i="5" s="1"/>
  <c r="B146" i="5" a="1"/>
  <c r="B146" i="5" s="1"/>
  <c r="B145" i="5" a="1"/>
  <c r="B145" i="5" s="1"/>
  <c r="B144" i="5" a="1"/>
  <c r="B144" i="5" s="1"/>
  <c r="B143" i="5" a="1"/>
  <c r="B143" i="5" s="1"/>
  <c r="B142" i="5" a="1"/>
  <c r="B142" i="5" s="1"/>
  <c r="B141" i="5" a="1"/>
  <c r="B141" i="5" s="1"/>
  <c r="B140" i="5" a="1"/>
  <c r="B140" i="5" s="1"/>
  <c r="B139" i="5" a="1"/>
  <c r="B139" i="5" s="1"/>
  <c r="B138" i="5" a="1"/>
  <c r="B138" i="5" s="1"/>
  <c r="B137" i="5" a="1"/>
  <c r="B137" i="5" s="1"/>
  <c r="B136" i="5" a="1"/>
  <c r="B136" i="5" s="1"/>
  <c r="B135" i="5" a="1"/>
  <c r="B135" i="5" s="1"/>
  <c r="B134" i="5" a="1"/>
  <c r="B134" i="5" s="1"/>
  <c r="B133" i="5" a="1"/>
  <c r="B133" i="5" s="1"/>
  <c r="B132" i="5" a="1"/>
  <c r="B132" i="5" s="1"/>
  <c r="B131" i="5" a="1"/>
  <c r="B131" i="5" s="1"/>
  <c r="B130" i="5" a="1"/>
  <c r="B130" i="5" s="1"/>
  <c r="B129" i="5" a="1"/>
  <c r="B129" i="5" s="1"/>
  <c r="B128" i="5" a="1"/>
  <c r="B128" i="5" s="1"/>
  <c r="B127" i="5" a="1"/>
  <c r="B127" i="5" s="1"/>
  <c r="B126" i="5" a="1"/>
  <c r="B126" i="5" s="1"/>
  <c r="B125" i="5" a="1"/>
  <c r="B125" i="5" s="1"/>
  <c r="B124" i="5" a="1"/>
  <c r="B124" i="5" s="1"/>
  <c r="B123" i="5" a="1"/>
  <c r="B123" i="5" s="1"/>
  <c r="B122" i="5" a="1"/>
  <c r="B122" i="5" s="1"/>
  <c r="B121" i="5" a="1"/>
  <c r="B121" i="5" s="1"/>
  <c r="B120" i="5" a="1"/>
  <c r="B120" i="5" s="1"/>
  <c r="B119" i="5" a="1"/>
  <c r="B119" i="5" s="1"/>
  <c r="B118" i="5" a="1"/>
  <c r="B118" i="5" s="1"/>
  <c r="B117" i="5" a="1"/>
  <c r="B117" i="5" s="1"/>
  <c r="B116" i="5" a="1"/>
  <c r="B116" i="5" s="1"/>
  <c r="B115" i="5" a="1"/>
  <c r="B115" i="5" s="1"/>
  <c r="B114" i="5" a="1"/>
  <c r="B114" i="5" s="1"/>
  <c r="B113" i="5" a="1"/>
  <c r="B113" i="5" s="1"/>
  <c r="B112" i="5" a="1"/>
  <c r="B112" i="5" s="1"/>
  <c r="B111" i="5" a="1"/>
  <c r="B111" i="5" s="1"/>
  <c r="B110" i="5" a="1"/>
  <c r="B110" i="5" s="1"/>
  <c r="B109" i="5" a="1"/>
  <c r="B109" i="5" s="1"/>
  <c r="B108" i="5" a="1"/>
  <c r="B108" i="5" s="1"/>
  <c r="B107" i="5" a="1"/>
  <c r="B107" i="5" s="1"/>
  <c r="B106" i="5" a="1"/>
  <c r="B106" i="5" s="1"/>
  <c r="B105" i="5" a="1"/>
  <c r="B105" i="5" s="1"/>
  <c r="B104" i="5" a="1"/>
  <c r="B104" i="5" s="1"/>
  <c r="B103" i="5" a="1"/>
  <c r="B103" i="5" s="1"/>
  <c r="B102" i="5" a="1"/>
  <c r="B102" i="5" s="1"/>
  <c r="B101" i="5" a="1"/>
  <c r="B101" i="5" s="1"/>
  <c r="B100" i="5" a="1"/>
  <c r="B100" i="5" s="1"/>
  <c r="B99" i="5" a="1"/>
  <c r="B99" i="5" s="1"/>
  <c r="B98" i="5" a="1"/>
  <c r="B98" i="5" s="1"/>
  <c r="B97" i="5" a="1"/>
  <c r="B97" i="5" s="1"/>
  <c r="B96" i="5" a="1"/>
  <c r="B96" i="5" s="1"/>
  <c r="B95" i="5" a="1"/>
  <c r="B95" i="5" s="1"/>
  <c r="B94" i="5" a="1"/>
  <c r="B94" i="5" s="1"/>
  <c r="B93" i="5" a="1"/>
  <c r="B93" i="5" s="1"/>
  <c r="B92" i="5" a="1"/>
  <c r="B92" i="5" s="1"/>
  <c r="B91" i="5" a="1"/>
  <c r="B91" i="5" s="1"/>
  <c r="B90" i="5" a="1"/>
  <c r="B90" i="5" s="1"/>
  <c r="B89" i="5" a="1"/>
  <c r="B89" i="5" s="1"/>
  <c r="B88" i="5" a="1"/>
  <c r="B88" i="5" s="1"/>
  <c r="B87" i="5" a="1"/>
  <c r="B87" i="5" s="1"/>
  <c r="B86" i="5" a="1"/>
  <c r="B86" i="5" s="1"/>
  <c r="B85" i="5" a="1"/>
  <c r="B85" i="5" s="1"/>
  <c r="B84" i="5" a="1"/>
  <c r="B84" i="5" s="1"/>
  <c r="B83" i="5" a="1"/>
  <c r="B83" i="5" s="1"/>
  <c r="B82" i="5" a="1"/>
  <c r="B82" i="5" s="1"/>
  <c r="B81" i="5" a="1"/>
  <c r="B81" i="5" s="1"/>
  <c r="B80" i="5" a="1"/>
  <c r="B80" i="5" s="1"/>
  <c r="B79" i="5" a="1"/>
  <c r="B79" i="5" s="1"/>
  <c r="B78" i="5" a="1"/>
  <c r="B78" i="5" s="1"/>
  <c r="B77" i="5" a="1"/>
  <c r="B77" i="5" s="1"/>
  <c r="B76" i="5" a="1"/>
  <c r="B76" i="5" s="1"/>
  <c r="B75" i="5" a="1"/>
  <c r="B75" i="5" s="1"/>
  <c r="B74" i="5" a="1"/>
  <c r="B74" i="5" s="1"/>
  <c r="B73" i="5" a="1"/>
  <c r="B73" i="5" s="1"/>
  <c r="B72" i="5" a="1"/>
  <c r="B72" i="5" s="1"/>
  <c r="B71" i="5" a="1"/>
  <c r="B71" i="5" s="1"/>
  <c r="B70" i="5" a="1"/>
  <c r="B70" i="5" s="1"/>
  <c r="B69" i="5" a="1"/>
  <c r="B69" i="5" s="1"/>
  <c r="B68" i="5" a="1"/>
  <c r="B68" i="5" s="1"/>
  <c r="B67" i="5" a="1"/>
  <c r="B67" i="5" s="1"/>
  <c r="B66" i="5" a="1"/>
  <c r="B66" i="5" s="1"/>
  <c r="B65" i="5" a="1"/>
  <c r="B65" i="5" s="1"/>
  <c r="B64" i="5" a="1"/>
  <c r="B64" i="5" s="1"/>
  <c r="B63" i="5" a="1"/>
  <c r="B63" i="5" s="1"/>
  <c r="B62" i="5" a="1"/>
  <c r="B62" i="5" s="1"/>
  <c r="B61" i="5" a="1"/>
  <c r="B61" i="5" s="1"/>
  <c r="B60" i="5" a="1"/>
  <c r="B60" i="5" s="1"/>
  <c r="B59" i="5" a="1"/>
  <c r="B59" i="5" s="1"/>
  <c r="B58" i="5" a="1"/>
  <c r="B58" i="5" s="1"/>
  <c r="B57" i="5" a="1"/>
  <c r="B57" i="5" s="1"/>
  <c r="B56" i="5" a="1"/>
  <c r="B56" i="5" s="1"/>
  <c r="B55" i="5" a="1"/>
  <c r="B55" i="5" s="1"/>
  <c r="B54" i="5" a="1"/>
  <c r="B54" i="5" s="1"/>
  <c r="B53" i="5" a="1"/>
  <c r="B53" i="5" s="1"/>
  <c r="B52" i="5" a="1"/>
  <c r="B52" i="5" s="1"/>
  <c r="B51" i="5" a="1"/>
  <c r="B51" i="5" s="1"/>
  <c r="B50" i="5" a="1"/>
  <c r="B50" i="5" s="1"/>
  <c r="B49" i="5" a="1"/>
  <c r="B49" i="5" s="1"/>
  <c r="B48" i="5" a="1"/>
  <c r="B48" i="5" s="1"/>
  <c r="B47" i="5" a="1"/>
  <c r="B47" i="5" s="1"/>
  <c r="B46" i="5" a="1"/>
  <c r="B46" i="5" s="1"/>
  <c r="B45" i="5" a="1"/>
  <c r="B45" i="5" s="1"/>
  <c r="B44" i="5" a="1"/>
  <c r="B44" i="5" s="1"/>
  <c r="B43" i="5" a="1"/>
  <c r="B43" i="5" s="1"/>
  <c r="D37" i="5" l="1" a="1"/>
  <c r="D37" i="5" s="1"/>
  <c r="R40" i="5" a="1"/>
  <c r="R40" i="5" s="1"/>
  <c r="D34" i="5" a="1"/>
  <c r="D34" i="5" s="1"/>
  <c r="N156" i="5" a="1"/>
  <c r="N156" i="5" s="1"/>
  <c r="N155" i="5" a="1"/>
  <c r="N155" i="5" s="1"/>
  <c r="B42" i="5" a="1"/>
  <c r="B42" i="5" s="1"/>
  <c r="N154" i="5" a="1"/>
  <c r="N154" i="5" s="1"/>
  <c r="N157" i="5" a="1"/>
  <c r="N157" i="5" s="1"/>
  <c r="N153" i="5" a="1"/>
  <c r="N153" i="5" s="1"/>
  <c r="K703" i="4"/>
  <c r="M703" i="4" s="1" a="1"/>
  <c r="M703" i="4" s="1"/>
  <c r="K693" i="4"/>
  <c r="M693" i="4" s="1" a="1"/>
  <c r="M693" i="4" s="1"/>
  <c r="K692" i="4"/>
  <c r="M692" i="4" s="1" a="1"/>
  <c r="M692" i="4" s="1"/>
  <c r="K696" i="4"/>
  <c r="M696" i="4" s="1" a="1"/>
  <c r="M696" i="4" s="1"/>
  <c r="K695" i="4"/>
  <c r="M695" i="4" s="1" a="1"/>
  <c r="M695" i="4" s="1"/>
  <c r="K694" i="4"/>
  <c r="M694" i="4" s="1" a="1"/>
  <c r="M694" i="4" s="1"/>
  <c r="K699" i="4"/>
  <c r="M699" i="4" s="1" a="1"/>
  <c r="M699" i="4" s="1"/>
  <c r="K698" i="4"/>
  <c r="M698" i="4" s="1" a="1"/>
  <c r="M698" i="4" s="1"/>
  <c r="K697" i="4"/>
  <c r="M697" i="4" s="1" a="1"/>
  <c r="M697" i="4" s="1"/>
  <c r="K677" i="4"/>
  <c r="M677" i="4" s="1" a="1"/>
  <c r="M677" i="4" s="1"/>
  <c r="N158" i="5" a="1"/>
  <c r="N158" i="5" s="1"/>
  <c r="K669" i="4"/>
  <c r="M669" i="4" s="1" a="1"/>
  <c r="M669" i="4" s="1"/>
  <c r="K701" i="4"/>
  <c r="M701" i="4" s="1" a="1"/>
  <c r="M701" i="4" s="1"/>
  <c r="K683" i="4"/>
  <c r="M683" i="4" s="1" a="1"/>
  <c r="M683" i="4" s="1"/>
  <c r="N172" i="4"/>
  <c r="O172" i="4" s="1"/>
  <c r="N678" i="4"/>
  <c r="O678" i="4" s="1"/>
  <c r="K705" i="4"/>
  <c r="M705" i="4" s="1" a="1"/>
  <c r="M705" i="4" s="1"/>
  <c r="J190" i="4" a="1"/>
  <c r="J190" i="4" s="1"/>
  <c r="N190" i="4" s="1"/>
  <c r="P190" i="4" s="1"/>
  <c r="J680" i="4" a="1"/>
  <c r="J680" i="4" s="1"/>
  <c r="N680" i="4" s="1"/>
  <c r="P680" i="4" s="1"/>
  <c r="K706" i="4"/>
  <c r="M706" i="4" s="1" a="1"/>
  <c r="M706" i="4" s="1"/>
  <c r="K173" i="4"/>
  <c r="M173" i="4" s="1" a="1"/>
  <c r="M173" i="4" s="1"/>
  <c r="N173" i="4"/>
  <c r="N685" i="4"/>
  <c r="P685" i="4" s="1"/>
  <c r="J242" i="4" a="1"/>
  <c r="J242" i="4" s="1"/>
  <c r="N242" i="4" s="1"/>
  <c r="O242" i="4" s="1"/>
  <c r="N84" i="4"/>
  <c r="O84" i="4" s="1"/>
  <c r="J674" i="4" a="1"/>
  <c r="J674" i="4" s="1"/>
  <c r="N674" i="4" s="1"/>
  <c r="O674" i="4" s="1"/>
  <c r="K671" i="4"/>
  <c r="M671" i="4" s="1" a="1"/>
  <c r="M671" i="4" s="1"/>
  <c r="N686" i="4"/>
  <c r="O686" i="4" s="1"/>
  <c r="K675" i="4"/>
  <c r="M675" i="4" s="1" a="1"/>
  <c r="M675" i="4" s="1"/>
  <c r="J667" i="4" a="1"/>
  <c r="J667" i="4" s="1"/>
  <c r="N667" i="4" s="1"/>
  <c r="K667" i="4"/>
  <c r="M667" i="4" s="1" a="1"/>
  <c r="M667" i="4" s="1"/>
  <c r="N677" i="4"/>
  <c r="N683" i="4"/>
  <c r="D39" i="5" a="1"/>
  <c r="D39" i="5" s="1"/>
  <c r="R39" i="5" a="1"/>
  <c r="R39" i="5" s="1"/>
  <c r="N90" i="4"/>
  <c r="O90" i="4" s="1"/>
  <c r="N671" i="4"/>
  <c r="N669" i="4"/>
  <c r="O669" i="4" s="1"/>
  <c r="AD200" i="7" a="1"/>
  <c r="AD200" i="7" s="1"/>
  <c r="AD199" i="7" a="1"/>
  <c r="AD199" i="7" s="1"/>
  <c r="AD198" i="7" a="1"/>
  <c r="AD198" i="7" s="1"/>
  <c r="AD197" i="7" a="1"/>
  <c r="AD197" i="7" s="1"/>
  <c r="AD196" i="7" a="1"/>
  <c r="AD196" i="7" s="1"/>
  <c r="AD195" i="7" a="1"/>
  <c r="AD195" i="7" s="1"/>
  <c r="AD194" i="7" a="1"/>
  <c r="AD194" i="7" s="1"/>
  <c r="AD193" i="7" a="1"/>
  <c r="AD193" i="7" s="1"/>
  <c r="AD192" i="7" a="1"/>
  <c r="AD192" i="7" s="1"/>
  <c r="AD191" i="7" a="1"/>
  <c r="AD191" i="7" s="1"/>
  <c r="AD190" i="7" a="1"/>
  <c r="AD190" i="7" s="1"/>
  <c r="AD189" i="7" a="1"/>
  <c r="AD189" i="7" s="1"/>
  <c r="AD188" i="7" a="1"/>
  <c r="AD188" i="7" s="1"/>
  <c r="AD187" i="7" a="1"/>
  <c r="AD187" i="7" s="1"/>
  <c r="AD186" i="7" a="1"/>
  <c r="AD186" i="7" s="1"/>
  <c r="AD185" i="7" a="1"/>
  <c r="AD185" i="7" s="1"/>
  <c r="AD184" i="7" a="1"/>
  <c r="AD184" i="7" s="1"/>
  <c r="AD183" i="7" a="1"/>
  <c r="AD183" i="7" s="1"/>
  <c r="AD182" i="7" a="1"/>
  <c r="AD182" i="7" s="1"/>
  <c r="AD181" i="7" a="1"/>
  <c r="AD181" i="7" s="1"/>
  <c r="AD180" i="7" a="1"/>
  <c r="AD180" i="7" s="1"/>
  <c r="AD179" i="7" a="1"/>
  <c r="AD179" i="7" s="1"/>
  <c r="AD178" i="7" a="1"/>
  <c r="AD178" i="7" s="1"/>
  <c r="AD177" i="7" a="1"/>
  <c r="AD177" i="7" s="1"/>
  <c r="AD176" i="7" a="1"/>
  <c r="AD176" i="7" s="1"/>
  <c r="AD175" i="7" a="1"/>
  <c r="AD175" i="7" s="1"/>
  <c r="AD174" i="7" a="1"/>
  <c r="AD174" i="7" s="1"/>
  <c r="AD173" i="7" a="1"/>
  <c r="AD173" i="7" s="1"/>
  <c r="AD172" i="7" a="1"/>
  <c r="AD172" i="7" s="1"/>
  <c r="AD171" i="7" a="1"/>
  <c r="AD171" i="7" s="1"/>
  <c r="AD170" i="7" a="1"/>
  <c r="AD170" i="7" s="1"/>
  <c r="AD169" i="7" a="1"/>
  <c r="AD169" i="7" s="1"/>
  <c r="AD168" i="7" a="1"/>
  <c r="AD168" i="7" s="1"/>
  <c r="AD167" i="7" a="1"/>
  <c r="AD167" i="7" s="1"/>
  <c r="AD166" i="7" a="1"/>
  <c r="AD166" i="7" s="1"/>
  <c r="AD165" i="7" a="1"/>
  <c r="AD165" i="7" s="1"/>
  <c r="AD164" i="7" a="1"/>
  <c r="AD164" i="7" s="1"/>
  <c r="AD163" i="7" a="1"/>
  <c r="AD163" i="7" s="1"/>
  <c r="AD162" i="7" a="1"/>
  <c r="AD162" i="7" s="1"/>
  <c r="AD161" i="7" a="1"/>
  <c r="AD161" i="7" s="1"/>
  <c r="AD160" i="7" a="1"/>
  <c r="AD160" i="7" s="1"/>
  <c r="AD159" i="7" a="1"/>
  <c r="AD159" i="7" s="1"/>
  <c r="AD158" i="7" a="1"/>
  <c r="AD158" i="7" s="1"/>
  <c r="AD157" i="7" a="1"/>
  <c r="AD157" i="7" s="1"/>
  <c r="AD156" i="7" a="1"/>
  <c r="AD156" i="7" s="1"/>
  <c r="AD155" i="7" a="1"/>
  <c r="AD155" i="7" s="1"/>
  <c r="AD154" i="7" a="1"/>
  <c r="AD154" i="7" s="1"/>
  <c r="AD153" i="7" a="1"/>
  <c r="AD153" i="7" s="1"/>
  <c r="AD152" i="7" a="1"/>
  <c r="AD152" i="7" s="1"/>
  <c r="AD151" i="7" a="1"/>
  <c r="AD151" i="7" s="1"/>
  <c r="AD150" i="7" a="1"/>
  <c r="AD150" i="7" s="1"/>
  <c r="AD149" i="7" a="1"/>
  <c r="AD149" i="7" s="1"/>
  <c r="AD148" i="7" a="1"/>
  <c r="AD148" i="7" s="1"/>
  <c r="AD147" i="7" a="1"/>
  <c r="AD147" i="7" s="1"/>
  <c r="AD146" i="7" a="1"/>
  <c r="AD146" i="7" s="1"/>
  <c r="AD145" i="7" a="1"/>
  <c r="AD145" i="7" s="1"/>
  <c r="AD144" i="7" a="1"/>
  <c r="AD144" i="7" s="1"/>
  <c r="AD143" i="7" a="1"/>
  <c r="AD143" i="7" s="1"/>
  <c r="AD142" i="7" a="1"/>
  <c r="AD142" i="7" s="1"/>
  <c r="AD141" i="7" a="1"/>
  <c r="AD141" i="7" s="1"/>
  <c r="AD140" i="7" a="1"/>
  <c r="AD140" i="7" s="1"/>
  <c r="AD139" i="7" a="1"/>
  <c r="AD139" i="7" s="1"/>
  <c r="AD138" i="7" a="1"/>
  <c r="AD138" i="7" s="1"/>
  <c r="AD137" i="7" a="1"/>
  <c r="AD137" i="7" s="1"/>
  <c r="AD136" i="7" a="1"/>
  <c r="AD136" i="7" s="1"/>
  <c r="AD135" i="7" a="1"/>
  <c r="AD135" i="7" s="1"/>
  <c r="AD134" i="7" a="1"/>
  <c r="AD134" i="7" s="1"/>
  <c r="AD133" i="7" a="1"/>
  <c r="AD133" i="7" s="1"/>
  <c r="AD132" i="7" a="1"/>
  <c r="AD132" i="7" s="1"/>
  <c r="AD131" i="7" a="1"/>
  <c r="AD131" i="7" s="1"/>
  <c r="AB200" i="7" a="1"/>
  <c r="AB200" i="7" s="1"/>
  <c r="AB199" i="7" a="1"/>
  <c r="AB199" i="7" s="1"/>
  <c r="AB198" i="7" a="1"/>
  <c r="AB198" i="7" s="1"/>
  <c r="AB197" i="7" a="1"/>
  <c r="AB197" i="7" s="1"/>
  <c r="AB196" i="7" a="1"/>
  <c r="AB196" i="7" s="1"/>
  <c r="AB195" i="7" a="1"/>
  <c r="AB195" i="7" s="1"/>
  <c r="AB194" i="7" a="1"/>
  <c r="AB194" i="7" s="1"/>
  <c r="AB193" i="7" a="1"/>
  <c r="AB193" i="7" s="1"/>
  <c r="AB192" i="7" a="1"/>
  <c r="AB192" i="7" s="1"/>
  <c r="AB191" i="7" a="1"/>
  <c r="AB191" i="7" s="1"/>
  <c r="AB190" i="7" a="1"/>
  <c r="AB190" i="7" s="1"/>
  <c r="AB189" i="7" a="1"/>
  <c r="AB189" i="7" s="1"/>
  <c r="AB188" i="7" a="1"/>
  <c r="AB188" i="7" s="1"/>
  <c r="AB187" i="7" a="1"/>
  <c r="AB187" i="7" s="1"/>
  <c r="AB186" i="7" a="1"/>
  <c r="AB186" i="7" s="1"/>
  <c r="AB185" i="7" a="1"/>
  <c r="AB185" i="7" s="1"/>
  <c r="AB184" i="7" a="1"/>
  <c r="AB184" i="7" s="1"/>
  <c r="AB183" i="7" a="1"/>
  <c r="AB183" i="7" s="1"/>
  <c r="AB182" i="7" a="1"/>
  <c r="AB182" i="7" s="1"/>
  <c r="AB181" i="7" a="1"/>
  <c r="AB181" i="7" s="1"/>
  <c r="AB180" i="7" a="1"/>
  <c r="AB180" i="7" s="1"/>
  <c r="AB179" i="7" a="1"/>
  <c r="AB179" i="7" s="1"/>
  <c r="AB178" i="7" a="1"/>
  <c r="AB178" i="7" s="1"/>
  <c r="AB177" i="7" a="1"/>
  <c r="AB177" i="7" s="1"/>
  <c r="AB176" i="7" a="1"/>
  <c r="AB176" i="7" s="1"/>
  <c r="AB175" i="7" a="1"/>
  <c r="AB175" i="7" s="1"/>
  <c r="AB174" i="7" a="1"/>
  <c r="AB174" i="7" s="1"/>
  <c r="AB173" i="7" a="1"/>
  <c r="AB173" i="7" s="1"/>
  <c r="AB172" i="7" a="1"/>
  <c r="AB172" i="7" s="1"/>
  <c r="AB171" i="7" a="1"/>
  <c r="AB171" i="7" s="1"/>
  <c r="AB170" i="7" a="1"/>
  <c r="AB170" i="7" s="1"/>
  <c r="AB169" i="7" a="1"/>
  <c r="AB169" i="7" s="1"/>
  <c r="AB168" i="7" a="1"/>
  <c r="AB168" i="7" s="1"/>
  <c r="AB167" i="7" a="1"/>
  <c r="AB167" i="7" s="1"/>
  <c r="AB166" i="7" a="1"/>
  <c r="AB166" i="7" s="1"/>
  <c r="AB165" i="7" a="1"/>
  <c r="AB165" i="7" s="1"/>
  <c r="AB164" i="7" a="1"/>
  <c r="AB164" i="7" s="1"/>
  <c r="AB163" i="7" a="1"/>
  <c r="AB163" i="7" s="1"/>
  <c r="AB162" i="7" a="1"/>
  <c r="AB162" i="7" s="1"/>
  <c r="AB161" i="7" a="1"/>
  <c r="AB161" i="7" s="1"/>
  <c r="AB160" i="7" a="1"/>
  <c r="AB160" i="7" s="1"/>
  <c r="AB159" i="7" a="1"/>
  <c r="AB159" i="7" s="1"/>
  <c r="AB158" i="7" a="1"/>
  <c r="AB158" i="7" s="1"/>
  <c r="AB157" i="7" a="1"/>
  <c r="AB157" i="7" s="1"/>
  <c r="AB156" i="7" a="1"/>
  <c r="AB156" i="7" s="1"/>
  <c r="AB155" i="7" a="1"/>
  <c r="AB155" i="7" s="1"/>
  <c r="AB154" i="7" a="1"/>
  <c r="AB154" i="7" s="1"/>
  <c r="AB153" i="7" a="1"/>
  <c r="AB153" i="7" s="1"/>
  <c r="AB152" i="7" a="1"/>
  <c r="AB152" i="7" s="1"/>
  <c r="AB151" i="7" a="1"/>
  <c r="AB151" i="7" s="1"/>
  <c r="AB150" i="7" a="1"/>
  <c r="AB150" i="7" s="1"/>
  <c r="AB149" i="7" a="1"/>
  <c r="AB149" i="7" s="1"/>
  <c r="AB148" i="7" a="1"/>
  <c r="AB148" i="7" s="1"/>
  <c r="AB147" i="7" a="1"/>
  <c r="AB147" i="7" s="1"/>
  <c r="AB146" i="7" a="1"/>
  <c r="AB146" i="7" s="1"/>
  <c r="AB145" i="7" a="1"/>
  <c r="AB145" i="7" s="1"/>
  <c r="AB144" i="7" a="1"/>
  <c r="AB144" i="7" s="1"/>
  <c r="AB143" i="7" a="1"/>
  <c r="AB143" i="7" s="1"/>
  <c r="AB142" i="7" a="1"/>
  <c r="AB142" i="7" s="1"/>
  <c r="AB141" i="7" a="1"/>
  <c r="AB141" i="7" s="1"/>
  <c r="AB140" i="7" a="1"/>
  <c r="AB140" i="7" s="1"/>
  <c r="AB139" i="7" a="1"/>
  <c r="AB139" i="7" s="1"/>
  <c r="AB138" i="7" a="1"/>
  <c r="AB138" i="7" s="1"/>
  <c r="AB137" i="7" a="1"/>
  <c r="AB137" i="7" s="1"/>
  <c r="AB136" i="7" a="1"/>
  <c r="AB136" i="7" s="1"/>
  <c r="AB135" i="7" a="1"/>
  <c r="AB135" i="7" s="1"/>
  <c r="AB134" i="7" a="1"/>
  <c r="AB134" i="7" s="1"/>
  <c r="AB133" i="7" a="1"/>
  <c r="AB133" i="7" s="1"/>
  <c r="AB132" i="7" a="1"/>
  <c r="AB132" i="7" s="1"/>
  <c r="AB131" i="7" a="1"/>
  <c r="AB131" i="7" s="1"/>
  <c r="AB130" i="7" a="1"/>
  <c r="AB130" i="7" s="1"/>
  <c r="AB129" i="7" a="1"/>
  <c r="AB129" i="7" s="1"/>
  <c r="AB128" i="7" a="1"/>
  <c r="AB128" i="7" s="1"/>
  <c r="AB127" i="7" a="1"/>
  <c r="AB127" i="7" s="1"/>
  <c r="AB126" i="7" a="1"/>
  <c r="AB126" i="7" s="1"/>
  <c r="AB125" i="7" a="1"/>
  <c r="AB125" i="7" s="1"/>
  <c r="AB124" i="7" a="1"/>
  <c r="AB124" i="7" s="1"/>
  <c r="AB123" i="7" a="1"/>
  <c r="AB123" i="7" s="1"/>
  <c r="AB122" i="7" a="1"/>
  <c r="AB122" i="7" s="1"/>
  <c r="AB121" i="7" a="1"/>
  <c r="AB121" i="7" s="1"/>
  <c r="AB120" i="7" a="1"/>
  <c r="AB120" i="7" s="1"/>
  <c r="AB119" i="7" a="1"/>
  <c r="AB119" i="7" s="1"/>
  <c r="AB118" i="7" a="1"/>
  <c r="AB118" i="7" s="1"/>
  <c r="AB117" i="7" a="1"/>
  <c r="AB117" i="7" s="1"/>
  <c r="AB116" i="7" a="1"/>
  <c r="AB116" i="7" s="1"/>
  <c r="AB115" i="7" a="1"/>
  <c r="AB115" i="7" s="1"/>
  <c r="AB114" i="7" a="1"/>
  <c r="AB114" i="7" s="1"/>
  <c r="AB113" i="7" a="1"/>
  <c r="AB113" i="7" s="1"/>
  <c r="AB112" i="7" a="1"/>
  <c r="AB112" i="7" s="1"/>
  <c r="AB111" i="7" a="1"/>
  <c r="AB111" i="7" s="1"/>
  <c r="AB110" i="7" a="1"/>
  <c r="AB110" i="7" s="1"/>
  <c r="AB109" i="7" a="1"/>
  <c r="AB109" i="7" s="1"/>
  <c r="AB108" i="7" a="1"/>
  <c r="AB108" i="7" s="1"/>
  <c r="AB107" i="7" a="1"/>
  <c r="AB107" i="7" s="1"/>
  <c r="AB106" i="7" a="1"/>
  <c r="AB106" i="7" s="1"/>
  <c r="AB105" i="7" a="1"/>
  <c r="AB105" i="7" s="1"/>
  <c r="AB104" i="7" a="1"/>
  <c r="AB104" i="7" s="1"/>
  <c r="AB103" i="7" a="1"/>
  <c r="AB103" i="7" s="1"/>
  <c r="AB102" i="7" a="1"/>
  <c r="AB102" i="7" s="1"/>
  <c r="AB101" i="7" a="1"/>
  <c r="AB101" i="7" s="1"/>
  <c r="AB100" i="7" a="1"/>
  <c r="AB100" i="7" s="1"/>
  <c r="AB99" i="7" a="1"/>
  <c r="AB99" i="7" s="1"/>
  <c r="AB98" i="7" a="1"/>
  <c r="AB98" i="7" s="1"/>
  <c r="AB97" i="7" a="1"/>
  <c r="AB97" i="7" s="1"/>
  <c r="AB96" i="7" a="1"/>
  <c r="AB96" i="7" s="1"/>
  <c r="AB95" i="7" a="1"/>
  <c r="AB95" i="7" s="1"/>
  <c r="AB94" i="7" a="1"/>
  <c r="AB94" i="7" s="1"/>
  <c r="AB93" i="7" a="1"/>
  <c r="AB93" i="7" s="1"/>
  <c r="AB92" i="7" a="1"/>
  <c r="AB92" i="7" s="1"/>
  <c r="AB91" i="7" a="1"/>
  <c r="AB91" i="7" s="1"/>
  <c r="AB90" i="7" a="1"/>
  <c r="AB90" i="7" s="1"/>
  <c r="AB89" i="7" a="1"/>
  <c r="AB89" i="7" s="1"/>
  <c r="AB88" i="7" a="1"/>
  <c r="AB88" i="7" s="1"/>
  <c r="AB87" i="7" a="1"/>
  <c r="AB87" i="7" s="1"/>
  <c r="AB86" i="7" a="1"/>
  <c r="AB86" i="7" s="1"/>
  <c r="AB85" i="7" a="1"/>
  <c r="AB85" i="7" s="1"/>
  <c r="AB84" i="7" a="1"/>
  <c r="AB84" i="7" s="1"/>
  <c r="AB83" i="7" a="1"/>
  <c r="AB83" i="7" s="1"/>
  <c r="AB82" i="7" a="1"/>
  <c r="AB82" i="7" s="1"/>
  <c r="AB81" i="7" a="1"/>
  <c r="AB81" i="7" s="1"/>
  <c r="AB80" i="7" a="1"/>
  <c r="AB80" i="7" s="1"/>
  <c r="AB79" i="7" a="1"/>
  <c r="AB79" i="7" s="1"/>
  <c r="AB78" i="7" a="1"/>
  <c r="AB78" i="7" s="1"/>
  <c r="AB77" i="7" a="1"/>
  <c r="AB77" i="7" s="1"/>
  <c r="AB76" i="7" a="1"/>
  <c r="AB76" i="7" s="1"/>
  <c r="AB75" i="7" a="1"/>
  <c r="AB75" i="7" s="1"/>
  <c r="AB74" i="7" a="1"/>
  <c r="AB74" i="7" s="1"/>
  <c r="AB73" i="7" a="1"/>
  <c r="AB73" i="7" s="1"/>
  <c r="AB72" i="7" a="1"/>
  <c r="AB72" i="7" s="1"/>
  <c r="AB71" i="7" a="1"/>
  <c r="AB71" i="7" s="1"/>
  <c r="AB70" i="7" a="1"/>
  <c r="AB70" i="7" s="1"/>
  <c r="AB69" i="7" a="1"/>
  <c r="AB69" i="7" s="1"/>
  <c r="AB68" i="7" a="1"/>
  <c r="AB68" i="7" s="1"/>
  <c r="AB67" i="7" a="1"/>
  <c r="AB67" i="7" s="1"/>
  <c r="AB66" i="7" a="1"/>
  <c r="AB66" i="7" s="1"/>
  <c r="AB65" i="7" a="1"/>
  <c r="AB65" i="7" s="1"/>
  <c r="AB64" i="7" a="1"/>
  <c r="AB64" i="7" s="1"/>
  <c r="AB63" i="7" a="1"/>
  <c r="AB63" i="7" s="1"/>
  <c r="AB62" i="7" a="1"/>
  <c r="AB62" i="7" s="1"/>
  <c r="AB61" i="7" a="1"/>
  <c r="AB61" i="7" s="1"/>
  <c r="AB60" i="7" a="1"/>
  <c r="AB60" i="7" s="1"/>
  <c r="AB59" i="7" a="1"/>
  <c r="AB59" i="7" s="1"/>
  <c r="AB58" i="7" a="1"/>
  <c r="AB58" i="7" s="1"/>
  <c r="AB57" i="7" a="1"/>
  <c r="AB57" i="7" s="1"/>
  <c r="AB56" i="7" a="1"/>
  <c r="AB56" i="7" s="1"/>
  <c r="AB55" i="7" a="1"/>
  <c r="AB55" i="7" s="1"/>
  <c r="AB54" i="7" a="1"/>
  <c r="AB54" i="7" s="1"/>
  <c r="AB53" i="7" a="1"/>
  <c r="AB53" i="7" s="1"/>
  <c r="AB52" i="7" a="1"/>
  <c r="AB52" i="7" s="1"/>
  <c r="AB51" i="7" a="1"/>
  <c r="AB51" i="7" s="1"/>
  <c r="AB50" i="7" a="1"/>
  <c r="AB50" i="7" s="1"/>
  <c r="AB49" i="7" a="1"/>
  <c r="AB49" i="7" s="1"/>
  <c r="AB48" i="7" a="1"/>
  <c r="AB48" i="7" s="1"/>
  <c r="AB47" i="7" a="1"/>
  <c r="AB47" i="7" s="1"/>
  <c r="AB46" i="7" a="1"/>
  <c r="AB46" i="7" s="1"/>
  <c r="AB45" i="7" a="1"/>
  <c r="AB45" i="7" s="1"/>
  <c r="AB44" i="7" a="1"/>
  <c r="AB44" i="7" s="1"/>
  <c r="AB43" i="7" a="1"/>
  <c r="AB43" i="7" s="1"/>
  <c r="AB42" i="7" a="1"/>
  <c r="AB42" i="7" s="1"/>
  <c r="AB41" i="7" a="1"/>
  <c r="AB41" i="7" s="1"/>
  <c r="AB40" i="7" a="1"/>
  <c r="AB40" i="7" s="1"/>
  <c r="AB39" i="7" a="1"/>
  <c r="AB39" i="7" s="1"/>
  <c r="AB38" i="7" a="1"/>
  <c r="AB38" i="7" s="1"/>
  <c r="AB37" i="7" a="1"/>
  <c r="AB37" i="7" s="1"/>
  <c r="AB36" i="7" a="1"/>
  <c r="AB36" i="7" s="1"/>
  <c r="AB35" i="7" a="1"/>
  <c r="AB35" i="7" s="1"/>
  <c r="AB34" i="7" a="1"/>
  <c r="AB34" i="7" s="1"/>
  <c r="AB33" i="7" a="1"/>
  <c r="AB33" i="7" s="1"/>
  <c r="AB32" i="7" a="1"/>
  <c r="AB32" i="7" s="1"/>
  <c r="AB31" i="7" a="1"/>
  <c r="AB31" i="7" s="1"/>
  <c r="AB30" i="7" a="1"/>
  <c r="AB30" i="7" s="1"/>
  <c r="AB29" i="7" a="1"/>
  <c r="AB29" i="7" s="1"/>
  <c r="AB28" i="7" a="1"/>
  <c r="AB28" i="7" s="1"/>
  <c r="AB27" i="7" a="1"/>
  <c r="AB27" i="7" s="1"/>
  <c r="AB26" i="7" a="1"/>
  <c r="AB26" i="7" s="1"/>
  <c r="AB25" i="7" a="1"/>
  <c r="AB25" i="7" s="1"/>
  <c r="AB24" i="7" a="1"/>
  <c r="AB24" i="7" s="1"/>
  <c r="AB23" i="7" a="1"/>
  <c r="AB23" i="7" s="1"/>
  <c r="AB22" i="7" a="1"/>
  <c r="AB22" i="7" s="1"/>
  <c r="AB21" i="7" a="1"/>
  <c r="AB21" i="7" s="1"/>
  <c r="AB20" i="7" a="1"/>
  <c r="AB20" i="7" s="1"/>
  <c r="AB19" i="7" a="1"/>
  <c r="AB19" i="7" s="1"/>
  <c r="AB18" i="7" a="1"/>
  <c r="AB18" i="7" s="1"/>
  <c r="AB17" i="7" a="1"/>
  <c r="AB17" i="7" s="1"/>
  <c r="AB16" i="7" a="1"/>
  <c r="AB16" i="7" s="1"/>
  <c r="AB15" i="7" a="1"/>
  <c r="AB15" i="7" s="1"/>
  <c r="Z200" i="7" a="1"/>
  <c r="Z200" i="7" s="1"/>
  <c r="Z199" i="7" a="1"/>
  <c r="Z199" i="7" s="1"/>
  <c r="Z198" i="7" a="1"/>
  <c r="Z198" i="7" s="1"/>
  <c r="Z197" i="7" a="1"/>
  <c r="Z197" i="7" s="1"/>
  <c r="Z196" i="7" a="1"/>
  <c r="Z196" i="7" s="1"/>
  <c r="Z195" i="7" a="1"/>
  <c r="Z195" i="7" s="1"/>
  <c r="Z194" i="7" a="1"/>
  <c r="Z194" i="7" s="1"/>
  <c r="Z193" i="7" a="1"/>
  <c r="Z193" i="7" s="1"/>
  <c r="Z192" i="7" a="1"/>
  <c r="Z192" i="7" s="1"/>
  <c r="Z191" i="7" a="1"/>
  <c r="Z191" i="7" s="1"/>
  <c r="Z190" i="7" a="1"/>
  <c r="Z190" i="7" s="1"/>
  <c r="Z189" i="7" a="1"/>
  <c r="Z189" i="7" s="1"/>
  <c r="Z188" i="7" a="1"/>
  <c r="Z188" i="7" s="1"/>
  <c r="Z187" i="7" a="1"/>
  <c r="Z187" i="7" s="1"/>
  <c r="Z186" i="7" a="1"/>
  <c r="Z186" i="7" s="1"/>
  <c r="Z185" i="7" a="1"/>
  <c r="Z185" i="7" s="1"/>
  <c r="Z184" i="7" a="1"/>
  <c r="Z184" i="7" s="1"/>
  <c r="Z183" i="7" a="1"/>
  <c r="Z183" i="7" s="1"/>
  <c r="Z182" i="7" a="1"/>
  <c r="Z182" i="7" s="1"/>
  <c r="Z181" i="7" a="1"/>
  <c r="Z181" i="7" s="1"/>
  <c r="Z180" i="7" a="1"/>
  <c r="Z180" i="7" s="1"/>
  <c r="Z179" i="7" a="1"/>
  <c r="Z179" i="7" s="1"/>
  <c r="Z178" i="7" a="1"/>
  <c r="Z178" i="7" s="1"/>
  <c r="Z177" i="7" a="1"/>
  <c r="Z177" i="7" s="1"/>
  <c r="Z176" i="7" a="1"/>
  <c r="Z176" i="7" s="1"/>
  <c r="Z175" i="7" a="1"/>
  <c r="Z175" i="7" s="1"/>
  <c r="Z174" i="7" a="1"/>
  <c r="Z174" i="7" s="1"/>
  <c r="Z173" i="7" a="1"/>
  <c r="Z173" i="7" s="1"/>
  <c r="Z172" i="7" a="1"/>
  <c r="Z172" i="7" s="1"/>
  <c r="Z171" i="7" a="1"/>
  <c r="Z171" i="7" s="1"/>
  <c r="Z170" i="7" a="1"/>
  <c r="Z170" i="7" s="1"/>
  <c r="Z169" i="7" a="1"/>
  <c r="Z169" i="7" s="1"/>
  <c r="Z168" i="7" a="1"/>
  <c r="Z168" i="7" s="1"/>
  <c r="Z167" i="7" a="1"/>
  <c r="Z167" i="7" s="1"/>
  <c r="Z166" i="7" a="1"/>
  <c r="Z166" i="7" s="1"/>
  <c r="Z165" i="7" a="1"/>
  <c r="Z165" i="7" s="1"/>
  <c r="Z164" i="7" a="1"/>
  <c r="Z164" i="7" s="1"/>
  <c r="Z163" i="7" a="1"/>
  <c r="Z163" i="7" s="1"/>
  <c r="Z162" i="7" a="1"/>
  <c r="Z162" i="7" s="1"/>
  <c r="Z161" i="7" a="1"/>
  <c r="Z161" i="7" s="1"/>
  <c r="Z160" i="7" a="1"/>
  <c r="Z160" i="7" s="1"/>
  <c r="Z159" i="7" a="1"/>
  <c r="Z159" i="7" s="1"/>
  <c r="Z158" i="7" a="1"/>
  <c r="Z158" i="7" s="1"/>
  <c r="Z157" i="7" a="1"/>
  <c r="Z157" i="7" s="1"/>
  <c r="Z156" i="7" a="1"/>
  <c r="Z156" i="7" s="1"/>
  <c r="Z155" i="7" a="1"/>
  <c r="Z155" i="7" s="1"/>
  <c r="Z154" i="7" a="1"/>
  <c r="Z154" i="7" s="1"/>
  <c r="Z153" i="7" a="1"/>
  <c r="Z153" i="7" s="1"/>
  <c r="Z152" i="7" a="1"/>
  <c r="Z152" i="7" s="1"/>
  <c r="Z151" i="7" a="1"/>
  <c r="Z151" i="7" s="1"/>
  <c r="Z150" i="7" a="1"/>
  <c r="Z150" i="7" s="1"/>
  <c r="Z149" i="7" a="1"/>
  <c r="Z149" i="7" s="1"/>
  <c r="Z148" i="7" a="1"/>
  <c r="Z148" i="7" s="1"/>
  <c r="Z147" i="7" a="1"/>
  <c r="Z147" i="7" s="1"/>
  <c r="Z146" i="7" a="1"/>
  <c r="Z146" i="7" s="1"/>
  <c r="Z145" i="7" a="1"/>
  <c r="Z145" i="7" s="1"/>
  <c r="Z144" i="7" a="1"/>
  <c r="Z144" i="7" s="1"/>
  <c r="Z143" i="7" a="1"/>
  <c r="Z143" i="7" s="1"/>
  <c r="Z142" i="7" a="1"/>
  <c r="Z142" i="7" s="1"/>
  <c r="Z141" i="7" a="1"/>
  <c r="Z141" i="7" s="1"/>
  <c r="Z140" i="7" a="1"/>
  <c r="Z140" i="7" s="1"/>
  <c r="Z139" i="7" a="1"/>
  <c r="Z139" i="7" s="1"/>
  <c r="Z138" i="7" a="1"/>
  <c r="Z138" i="7" s="1"/>
  <c r="Z137" i="7" a="1"/>
  <c r="Z137" i="7" s="1"/>
  <c r="Z136" i="7" a="1"/>
  <c r="Z136" i="7" s="1"/>
  <c r="Z135" i="7" a="1"/>
  <c r="Z135" i="7" s="1"/>
  <c r="Z134" i="7" a="1"/>
  <c r="Z134" i="7" s="1"/>
  <c r="Z133" i="7" a="1"/>
  <c r="Z133" i="7" s="1"/>
  <c r="Z132" i="7" a="1"/>
  <c r="Z132" i="7" s="1"/>
  <c r="Z131" i="7" a="1"/>
  <c r="Z131" i="7" s="1"/>
  <c r="Z130" i="7" a="1"/>
  <c r="Z130" i="7" s="1"/>
  <c r="Z129" i="7" a="1"/>
  <c r="Z129" i="7" s="1"/>
  <c r="Z128" i="7" a="1"/>
  <c r="Z128" i="7" s="1"/>
  <c r="Z127" i="7" a="1"/>
  <c r="Z127" i="7" s="1"/>
  <c r="Z126" i="7" a="1"/>
  <c r="Z126" i="7" s="1"/>
  <c r="Z125" i="7" a="1"/>
  <c r="Z125" i="7" s="1"/>
  <c r="Z124" i="7" a="1"/>
  <c r="Z124" i="7" s="1"/>
  <c r="Z123" i="7" a="1"/>
  <c r="Z123" i="7" s="1"/>
  <c r="Z122" i="7" a="1"/>
  <c r="Z122" i="7" s="1"/>
  <c r="Z121" i="7" a="1"/>
  <c r="Z121" i="7" s="1"/>
  <c r="Z120" i="7" a="1"/>
  <c r="Z120" i="7" s="1"/>
  <c r="Z119" i="7" a="1"/>
  <c r="Z119" i="7" s="1"/>
  <c r="Z118" i="7" a="1"/>
  <c r="Z118" i="7" s="1"/>
  <c r="Z117" i="7" a="1"/>
  <c r="Z117" i="7" s="1"/>
  <c r="Z116" i="7" a="1"/>
  <c r="Z116" i="7" s="1"/>
  <c r="Z115" i="7" a="1"/>
  <c r="Z115" i="7" s="1"/>
  <c r="Z114" i="7" a="1"/>
  <c r="Z114" i="7" s="1"/>
  <c r="Z113" i="7" a="1"/>
  <c r="Z113" i="7" s="1"/>
  <c r="Z112" i="7" a="1"/>
  <c r="Z112" i="7" s="1"/>
  <c r="Z111" i="7" a="1"/>
  <c r="Z111" i="7" s="1"/>
  <c r="Z110" i="7" a="1"/>
  <c r="Z110" i="7" s="1"/>
  <c r="Z109" i="7" a="1"/>
  <c r="Z109" i="7" s="1"/>
  <c r="Z108" i="7" a="1"/>
  <c r="Z108" i="7" s="1"/>
  <c r="Z107" i="7" a="1"/>
  <c r="Z107" i="7" s="1"/>
  <c r="Z106" i="7" a="1"/>
  <c r="Z106" i="7" s="1"/>
  <c r="Z105" i="7" a="1"/>
  <c r="Z105" i="7" s="1"/>
  <c r="Z104" i="7" a="1"/>
  <c r="Z104" i="7" s="1"/>
  <c r="Z103" i="7" a="1"/>
  <c r="Z103" i="7" s="1"/>
  <c r="Z102" i="7" a="1"/>
  <c r="Z102" i="7" s="1"/>
  <c r="Z101" i="7" a="1"/>
  <c r="Z101" i="7" s="1"/>
  <c r="Z100" i="7" a="1"/>
  <c r="Z100" i="7" s="1"/>
  <c r="Z99" i="7" a="1"/>
  <c r="Z99" i="7" s="1"/>
  <c r="Z98" i="7" a="1"/>
  <c r="Z98" i="7" s="1"/>
  <c r="Z97" i="7" a="1"/>
  <c r="Z97" i="7" s="1"/>
  <c r="Z96" i="7" a="1"/>
  <c r="Z96" i="7" s="1"/>
  <c r="Z95" i="7" a="1"/>
  <c r="Z95" i="7" s="1"/>
  <c r="Z94" i="7" a="1"/>
  <c r="Z94" i="7" s="1"/>
  <c r="Z93" i="7" a="1"/>
  <c r="Z93" i="7" s="1"/>
  <c r="Z92" i="7" a="1"/>
  <c r="Z92" i="7" s="1"/>
  <c r="Z91" i="7" a="1"/>
  <c r="Z91" i="7" s="1"/>
  <c r="Z90" i="7" a="1"/>
  <c r="Z90" i="7" s="1"/>
  <c r="Z89" i="7" a="1"/>
  <c r="Z89" i="7" s="1"/>
  <c r="Z88" i="7" a="1"/>
  <c r="Z88" i="7" s="1"/>
  <c r="Z87" i="7" a="1"/>
  <c r="Z87" i="7" s="1"/>
  <c r="Z86" i="7" a="1"/>
  <c r="Z86" i="7" s="1"/>
  <c r="Z85" i="7" a="1"/>
  <c r="Z85" i="7" s="1"/>
  <c r="Z84" i="7" a="1"/>
  <c r="Z84" i="7" s="1"/>
  <c r="Z83" i="7" a="1"/>
  <c r="Z83" i="7" s="1"/>
  <c r="Z82" i="7" a="1"/>
  <c r="Z82" i="7" s="1"/>
  <c r="Z81" i="7" a="1"/>
  <c r="Z81" i="7" s="1"/>
  <c r="Z80" i="7" a="1"/>
  <c r="Z80" i="7" s="1"/>
  <c r="Z79" i="7" a="1"/>
  <c r="Z79" i="7" s="1"/>
  <c r="Z78" i="7" a="1"/>
  <c r="Z78" i="7" s="1"/>
  <c r="Z77" i="7" a="1"/>
  <c r="Z77" i="7" s="1"/>
  <c r="Z76" i="7" a="1"/>
  <c r="Z76" i="7" s="1"/>
  <c r="Z75" i="7" a="1"/>
  <c r="Z75" i="7" s="1"/>
  <c r="Z74" i="7" a="1"/>
  <c r="Z74" i="7" s="1"/>
  <c r="Z73" i="7" a="1"/>
  <c r="Z73" i="7" s="1"/>
  <c r="Z72" i="7" a="1"/>
  <c r="Z72" i="7" s="1"/>
  <c r="Z71" i="7" a="1"/>
  <c r="Z71" i="7" s="1"/>
  <c r="Z70" i="7" a="1"/>
  <c r="Z70" i="7" s="1"/>
  <c r="Z69" i="7" a="1"/>
  <c r="Z69" i="7" s="1"/>
  <c r="Z68" i="7" a="1"/>
  <c r="Z68" i="7" s="1"/>
  <c r="Z67" i="7" a="1"/>
  <c r="Z67" i="7" s="1"/>
  <c r="Z66" i="7" a="1"/>
  <c r="Z66" i="7" s="1"/>
  <c r="Z65" i="7" a="1"/>
  <c r="Z65" i="7" s="1"/>
  <c r="Z64" i="7" a="1"/>
  <c r="Z64" i="7" s="1"/>
  <c r="Z63" i="7" a="1"/>
  <c r="Z63" i="7" s="1"/>
  <c r="Z62" i="7" a="1"/>
  <c r="Z62" i="7" s="1"/>
  <c r="Z61" i="7" a="1"/>
  <c r="Z61" i="7" s="1"/>
  <c r="Z60" i="7" a="1"/>
  <c r="Z60" i="7" s="1"/>
  <c r="Z59" i="7" a="1"/>
  <c r="Z59" i="7" s="1"/>
  <c r="Z58" i="7" a="1"/>
  <c r="Z58" i="7" s="1"/>
  <c r="Z57" i="7" a="1"/>
  <c r="Z57" i="7" s="1"/>
  <c r="Z56" i="7" a="1"/>
  <c r="Z56" i="7" s="1"/>
  <c r="Z55" i="7" a="1"/>
  <c r="Z55" i="7" s="1"/>
  <c r="Z54" i="7" a="1"/>
  <c r="Z54" i="7" s="1"/>
  <c r="Z53" i="7" a="1"/>
  <c r="Z53" i="7" s="1"/>
  <c r="Z52" i="7" a="1"/>
  <c r="Z52" i="7" s="1"/>
  <c r="Z51" i="7" a="1"/>
  <c r="Z51" i="7" s="1"/>
  <c r="Z50" i="7" a="1"/>
  <c r="Z50" i="7" s="1"/>
  <c r="Z49" i="7" a="1"/>
  <c r="Z49" i="7" s="1"/>
  <c r="Z48" i="7" a="1"/>
  <c r="Z48" i="7" s="1"/>
  <c r="Z47" i="7" a="1"/>
  <c r="Z47" i="7" s="1"/>
  <c r="Z46" i="7" a="1"/>
  <c r="Z46" i="7" s="1"/>
  <c r="Z45" i="7" a="1"/>
  <c r="Z45" i="7" s="1"/>
  <c r="Z44" i="7" a="1"/>
  <c r="Z44" i="7" s="1"/>
  <c r="Z43" i="7" a="1"/>
  <c r="Z43" i="7" s="1"/>
  <c r="Z42" i="7" a="1"/>
  <c r="Z42" i="7" s="1"/>
  <c r="Z41" i="7" a="1"/>
  <c r="Z41" i="7" s="1"/>
  <c r="Z40" i="7" a="1"/>
  <c r="Z40" i="7" s="1"/>
  <c r="Z39" i="7" a="1"/>
  <c r="Z39" i="7" s="1"/>
  <c r="Z38" i="7" a="1"/>
  <c r="Z38" i="7" s="1"/>
  <c r="Z37" i="7" a="1"/>
  <c r="Z37" i="7" s="1"/>
  <c r="Z36" i="7" a="1"/>
  <c r="Z36" i="7" s="1"/>
  <c r="Z35" i="7" a="1"/>
  <c r="Z35" i="7" s="1"/>
  <c r="Z34" i="7" a="1"/>
  <c r="Z34" i="7" s="1"/>
  <c r="Z33" i="7" a="1"/>
  <c r="Z33" i="7" s="1"/>
  <c r="Z32" i="7" a="1"/>
  <c r="Z32" i="7" s="1"/>
  <c r="Z31" i="7" a="1"/>
  <c r="Z31" i="7" s="1"/>
  <c r="Z30" i="7" a="1"/>
  <c r="Z30" i="7" s="1"/>
  <c r="Z29" i="7" a="1"/>
  <c r="Z29" i="7" s="1"/>
  <c r="Z28" i="7" a="1"/>
  <c r="Z28" i="7" s="1"/>
  <c r="Z27" i="7" a="1"/>
  <c r="Z27" i="7" s="1"/>
  <c r="Z26" i="7" a="1"/>
  <c r="Z26" i="7" s="1"/>
  <c r="Z25" i="7" a="1"/>
  <c r="Z25" i="7" s="1"/>
  <c r="Z24" i="7" a="1"/>
  <c r="Z24" i="7" s="1"/>
  <c r="Z23" i="7" a="1"/>
  <c r="Z23" i="7" s="1"/>
  <c r="Z22" i="7" a="1"/>
  <c r="Z22" i="7" s="1"/>
  <c r="Z21" i="7" a="1"/>
  <c r="Z21" i="7" s="1"/>
  <c r="Z20" i="7" a="1"/>
  <c r="Z20" i="7" s="1"/>
  <c r="Z19" i="7" a="1"/>
  <c r="Z19" i="7" s="1"/>
  <c r="Z18" i="7" a="1"/>
  <c r="Z18" i="7" s="1"/>
  <c r="Z17" i="7" a="1"/>
  <c r="Z17" i="7" s="1"/>
  <c r="Z16" i="7" a="1"/>
  <c r="Z16" i="7" s="1"/>
  <c r="Z15" i="7" a="1"/>
  <c r="Z15" i="7" s="1"/>
  <c r="Z14" i="7" a="1"/>
  <c r="Z14" i="7" s="1"/>
  <c r="Z13" i="7" a="1"/>
  <c r="Z13" i="7" s="1"/>
  <c r="Z12" i="7" a="1"/>
  <c r="Z12" i="7" s="1"/>
  <c r="Z11" i="7" a="1"/>
  <c r="Z11" i="7" s="1"/>
  <c r="X200" i="7" a="1"/>
  <c r="X200" i="7" s="1"/>
  <c r="X199" i="7" a="1"/>
  <c r="X199" i="7" s="1"/>
  <c r="X198" i="7" a="1"/>
  <c r="X198" i="7" s="1"/>
  <c r="X197" i="7" a="1"/>
  <c r="X197" i="7" s="1"/>
  <c r="X196" i="7" a="1"/>
  <c r="X196" i="7" s="1"/>
  <c r="X195" i="7" a="1"/>
  <c r="X195" i="7" s="1"/>
  <c r="X194" i="7" a="1"/>
  <c r="X194" i="7" s="1"/>
  <c r="X193" i="7" a="1"/>
  <c r="X193" i="7" s="1"/>
  <c r="X192" i="7" a="1"/>
  <c r="X192" i="7" s="1"/>
  <c r="X191" i="7" a="1"/>
  <c r="X191" i="7" s="1"/>
  <c r="X190" i="7" a="1"/>
  <c r="X190" i="7" s="1"/>
  <c r="X189" i="7" a="1"/>
  <c r="X189" i="7" s="1"/>
  <c r="X188" i="7" a="1"/>
  <c r="X188" i="7" s="1"/>
  <c r="X187" i="7" a="1"/>
  <c r="X187" i="7" s="1"/>
  <c r="X186" i="7" a="1"/>
  <c r="X186" i="7" s="1"/>
  <c r="X185" i="7" a="1"/>
  <c r="X185" i="7" s="1"/>
  <c r="X184" i="7" a="1"/>
  <c r="X184" i="7" s="1"/>
  <c r="X183" i="7" a="1"/>
  <c r="X183" i="7" s="1"/>
  <c r="X182" i="7" a="1"/>
  <c r="X182" i="7" s="1"/>
  <c r="X181" i="7" a="1"/>
  <c r="X181" i="7" s="1"/>
  <c r="X180" i="7" a="1"/>
  <c r="X180" i="7" s="1"/>
  <c r="X179" i="7" a="1"/>
  <c r="X179" i="7" s="1"/>
  <c r="X178" i="7" a="1"/>
  <c r="X178" i="7" s="1"/>
  <c r="X177" i="7" a="1"/>
  <c r="X177" i="7" s="1"/>
  <c r="X176" i="7" a="1"/>
  <c r="X176" i="7" s="1"/>
  <c r="X175" i="7" a="1"/>
  <c r="X175" i="7" s="1"/>
  <c r="X174" i="7" a="1"/>
  <c r="X174" i="7" s="1"/>
  <c r="X173" i="7" a="1"/>
  <c r="X173" i="7" s="1"/>
  <c r="X172" i="7" a="1"/>
  <c r="X172" i="7" s="1"/>
  <c r="X171" i="7" a="1"/>
  <c r="X171" i="7" s="1"/>
  <c r="X170" i="7" a="1"/>
  <c r="X170" i="7" s="1"/>
  <c r="X169" i="7" a="1"/>
  <c r="X169" i="7" s="1"/>
  <c r="X168" i="7" a="1"/>
  <c r="X168" i="7" s="1"/>
  <c r="X167" i="7" a="1"/>
  <c r="X167" i="7" s="1"/>
  <c r="X166" i="7" a="1"/>
  <c r="X166" i="7" s="1"/>
  <c r="X165" i="7" a="1"/>
  <c r="X165" i="7" s="1"/>
  <c r="X164" i="7" a="1"/>
  <c r="X164" i="7" s="1"/>
  <c r="X163" i="7" a="1"/>
  <c r="X163" i="7" s="1"/>
  <c r="X162" i="7" a="1"/>
  <c r="X162" i="7" s="1"/>
  <c r="X161" i="7" a="1"/>
  <c r="X161" i="7" s="1"/>
  <c r="X160" i="7" a="1"/>
  <c r="X160" i="7" s="1"/>
  <c r="X159" i="7" a="1"/>
  <c r="X159" i="7" s="1"/>
  <c r="X158" i="7" a="1"/>
  <c r="X158" i="7" s="1"/>
  <c r="X157" i="7" a="1"/>
  <c r="X157" i="7" s="1"/>
  <c r="X156" i="7" a="1"/>
  <c r="X156" i="7" s="1"/>
  <c r="X155" i="7" a="1"/>
  <c r="X155" i="7" s="1"/>
  <c r="X154" i="7" a="1"/>
  <c r="X154" i="7" s="1"/>
  <c r="X153" i="7" a="1"/>
  <c r="X153" i="7" s="1"/>
  <c r="X152" i="7" a="1"/>
  <c r="X152" i="7" s="1"/>
  <c r="X151" i="7" a="1"/>
  <c r="X151" i="7" s="1"/>
  <c r="X150" i="7" a="1"/>
  <c r="X150" i="7" s="1"/>
  <c r="X149" i="7" a="1"/>
  <c r="X149" i="7" s="1"/>
  <c r="X148" i="7" a="1"/>
  <c r="X148" i="7" s="1"/>
  <c r="X147" i="7" a="1"/>
  <c r="X147" i="7" s="1"/>
  <c r="X146" i="7" a="1"/>
  <c r="X146" i="7" s="1"/>
  <c r="X145" i="7" a="1"/>
  <c r="X145" i="7" s="1"/>
  <c r="X144" i="7" a="1"/>
  <c r="X144" i="7" s="1"/>
  <c r="X143" i="7" a="1"/>
  <c r="X143" i="7" s="1"/>
  <c r="X142" i="7" a="1"/>
  <c r="X142" i="7" s="1"/>
  <c r="X141" i="7" a="1"/>
  <c r="X141" i="7" s="1"/>
  <c r="X140" i="7" a="1"/>
  <c r="X140" i="7" s="1"/>
  <c r="X139" i="7" a="1"/>
  <c r="X139" i="7" s="1"/>
  <c r="X138" i="7" a="1"/>
  <c r="X138" i="7" s="1"/>
  <c r="X137" i="7" a="1"/>
  <c r="X137" i="7" s="1"/>
  <c r="X136" i="7" a="1"/>
  <c r="X136" i="7" s="1"/>
  <c r="X135" i="7" a="1"/>
  <c r="X135" i="7" s="1"/>
  <c r="X134" i="7" a="1"/>
  <c r="X134" i="7" s="1"/>
  <c r="X133" i="7" a="1"/>
  <c r="X133" i="7" s="1"/>
  <c r="X132" i="7" a="1"/>
  <c r="X132" i="7" s="1"/>
  <c r="X131" i="7" a="1"/>
  <c r="X131" i="7" s="1"/>
  <c r="X130" i="7" a="1"/>
  <c r="X130" i="7" s="1"/>
  <c r="X129" i="7" a="1"/>
  <c r="X129" i="7" s="1"/>
  <c r="X128" i="7" a="1"/>
  <c r="X128" i="7" s="1"/>
  <c r="X127" i="7" a="1"/>
  <c r="X127" i="7" s="1"/>
  <c r="X126" i="7" a="1"/>
  <c r="X126" i="7" s="1"/>
  <c r="X125" i="7" a="1"/>
  <c r="X125" i="7" s="1"/>
  <c r="X124" i="7" a="1"/>
  <c r="X124" i="7" s="1"/>
  <c r="X123" i="7" a="1"/>
  <c r="X123" i="7" s="1"/>
  <c r="X122" i="7" a="1"/>
  <c r="X122" i="7" s="1"/>
  <c r="X121" i="7" a="1"/>
  <c r="X121" i="7" s="1"/>
  <c r="X120" i="7" a="1"/>
  <c r="X120" i="7" s="1"/>
  <c r="X119" i="7" a="1"/>
  <c r="X119" i="7" s="1"/>
  <c r="X118" i="7" a="1"/>
  <c r="X118" i="7" s="1"/>
  <c r="X117" i="7" a="1"/>
  <c r="X117" i="7" s="1"/>
  <c r="X116" i="7" a="1"/>
  <c r="X116" i="7" s="1"/>
  <c r="X115" i="7" a="1"/>
  <c r="X115" i="7" s="1"/>
  <c r="X114" i="7" a="1"/>
  <c r="X114" i="7" s="1"/>
  <c r="X113" i="7" a="1"/>
  <c r="X113" i="7" s="1"/>
  <c r="X112" i="7" a="1"/>
  <c r="X112" i="7" s="1"/>
  <c r="X111" i="7" a="1"/>
  <c r="X111" i="7" s="1"/>
  <c r="X110" i="7" a="1"/>
  <c r="X110" i="7" s="1"/>
  <c r="X109" i="7" a="1"/>
  <c r="X109" i="7" s="1"/>
  <c r="X108" i="7" a="1"/>
  <c r="X108" i="7" s="1"/>
  <c r="X107" i="7" a="1"/>
  <c r="X107" i="7" s="1"/>
  <c r="X106" i="7" a="1"/>
  <c r="X106" i="7" s="1"/>
  <c r="X105" i="7" a="1"/>
  <c r="X105" i="7" s="1"/>
  <c r="X104" i="7" a="1"/>
  <c r="X104" i="7" s="1"/>
  <c r="X103" i="7" a="1"/>
  <c r="X103" i="7" s="1"/>
  <c r="X102" i="7" a="1"/>
  <c r="X102" i="7" s="1"/>
  <c r="X101" i="7" a="1"/>
  <c r="X101" i="7" s="1"/>
  <c r="X100" i="7" a="1"/>
  <c r="X100" i="7" s="1"/>
  <c r="X99" i="7" a="1"/>
  <c r="X99" i="7" s="1"/>
  <c r="X98" i="7" a="1"/>
  <c r="X98" i="7" s="1"/>
  <c r="X97" i="7" a="1"/>
  <c r="X97" i="7" s="1"/>
  <c r="X96" i="7" a="1"/>
  <c r="X96" i="7" s="1"/>
  <c r="X95" i="7" a="1"/>
  <c r="X95" i="7" s="1"/>
  <c r="X94" i="7" a="1"/>
  <c r="X94" i="7" s="1"/>
  <c r="X93" i="7" a="1"/>
  <c r="X93" i="7" s="1"/>
  <c r="X92" i="7" a="1"/>
  <c r="X92" i="7" s="1"/>
  <c r="X91" i="7" a="1"/>
  <c r="X91" i="7" s="1"/>
  <c r="X90" i="7" a="1"/>
  <c r="X90" i="7" s="1"/>
  <c r="X89" i="7" a="1"/>
  <c r="X89" i="7" s="1"/>
  <c r="X88" i="7" a="1"/>
  <c r="X88" i="7" s="1"/>
  <c r="X87" i="7" a="1"/>
  <c r="X87" i="7" s="1"/>
  <c r="X86" i="7" a="1"/>
  <c r="X86" i="7" s="1"/>
  <c r="X85" i="7" a="1"/>
  <c r="X85" i="7" s="1"/>
  <c r="X84" i="7" a="1"/>
  <c r="X84" i="7" s="1"/>
  <c r="X83" i="7" a="1"/>
  <c r="X83" i="7" s="1"/>
  <c r="X82" i="7" a="1"/>
  <c r="X82" i="7" s="1"/>
  <c r="X81" i="7" a="1"/>
  <c r="X81" i="7" s="1"/>
  <c r="X80" i="7" a="1"/>
  <c r="X80" i="7" s="1"/>
  <c r="X79" i="7" a="1"/>
  <c r="X79" i="7" s="1"/>
  <c r="X78" i="7" a="1"/>
  <c r="X78" i="7" s="1"/>
  <c r="X77" i="7" a="1"/>
  <c r="X77" i="7" s="1"/>
  <c r="X76" i="7" a="1"/>
  <c r="X76" i="7" s="1"/>
  <c r="X75" i="7" a="1"/>
  <c r="X75" i="7" s="1"/>
  <c r="X74" i="7" a="1"/>
  <c r="X74" i="7" s="1"/>
  <c r="X73" i="7" a="1"/>
  <c r="X73" i="7" s="1"/>
  <c r="X72" i="7" a="1"/>
  <c r="X72" i="7" s="1"/>
  <c r="X71" i="7" a="1"/>
  <c r="X71" i="7" s="1"/>
  <c r="X70" i="7" a="1"/>
  <c r="X70" i="7" s="1"/>
  <c r="X69" i="7" a="1"/>
  <c r="X69" i="7" s="1"/>
  <c r="X68" i="7" a="1"/>
  <c r="X68" i="7" s="1"/>
  <c r="X67" i="7" a="1"/>
  <c r="X67" i="7" s="1"/>
  <c r="X66" i="7" a="1"/>
  <c r="X66" i="7" s="1"/>
  <c r="X65" i="7" a="1"/>
  <c r="X65" i="7" s="1"/>
  <c r="X64" i="7" a="1"/>
  <c r="X64" i="7" s="1"/>
  <c r="X63" i="7" a="1"/>
  <c r="X63" i="7" s="1"/>
  <c r="X62" i="7" a="1"/>
  <c r="X62" i="7" s="1"/>
  <c r="X61" i="7" a="1"/>
  <c r="X61" i="7" s="1"/>
  <c r="X60" i="7" a="1"/>
  <c r="X60" i="7" s="1"/>
  <c r="X59" i="7" a="1"/>
  <c r="X59" i="7" s="1"/>
  <c r="X58" i="7" a="1"/>
  <c r="X58" i="7" s="1"/>
  <c r="X57" i="7" a="1"/>
  <c r="X57" i="7" s="1"/>
  <c r="X56" i="7" a="1"/>
  <c r="X56" i="7" s="1"/>
  <c r="X55" i="7" a="1"/>
  <c r="X55" i="7" s="1"/>
  <c r="X54" i="7" a="1"/>
  <c r="X54" i="7" s="1"/>
  <c r="X53" i="7" a="1"/>
  <c r="X53" i="7" s="1"/>
  <c r="X52" i="7" a="1"/>
  <c r="X52" i="7" s="1"/>
  <c r="X51" i="7" a="1"/>
  <c r="X51" i="7" s="1"/>
  <c r="X50" i="7" a="1"/>
  <c r="X50" i="7" s="1"/>
  <c r="X49" i="7" a="1"/>
  <c r="X49" i="7" s="1"/>
  <c r="X48" i="7" a="1"/>
  <c r="X48" i="7" s="1"/>
  <c r="X47" i="7" a="1"/>
  <c r="X47" i="7" s="1"/>
  <c r="X46" i="7" a="1"/>
  <c r="X46" i="7" s="1"/>
  <c r="X45" i="7" a="1"/>
  <c r="X45" i="7" s="1"/>
  <c r="X44" i="7" a="1"/>
  <c r="X44" i="7" s="1"/>
  <c r="X43" i="7" a="1"/>
  <c r="X43" i="7" s="1"/>
  <c r="X42" i="7" a="1"/>
  <c r="X42" i="7" s="1"/>
  <c r="X41" i="7" a="1"/>
  <c r="X41" i="7" s="1"/>
  <c r="X40" i="7" a="1"/>
  <c r="X40" i="7" s="1"/>
  <c r="X39" i="7" a="1"/>
  <c r="X39" i="7" s="1"/>
  <c r="X38" i="7" a="1"/>
  <c r="X38" i="7" s="1"/>
  <c r="X37" i="7" a="1"/>
  <c r="X37" i="7" s="1"/>
  <c r="X36" i="7" a="1"/>
  <c r="X36" i="7" s="1"/>
  <c r="X35" i="7" a="1"/>
  <c r="X35" i="7" s="1"/>
  <c r="X34" i="7" a="1"/>
  <c r="X34" i="7" s="1"/>
  <c r="X33" i="7" a="1"/>
  <c r="X33" i="7" s="1"/>
  <c r="X32" i="7" a="1"/>
  <c r="X32" i="7" s="1"/>
  <c r="X31" i="7" a="1"/>
  <c r="X31" i="7" s="1"/>
  <c r="X30" i="7" a="1"/>
  <c r="X30" i="7" s="1"/>
  <c r="X29" i="7" a="1"/>
  <c r="X29" i="7" s="1"/>
  <c r="X28" i="7" a="1"/>
  <c r="X28" i="7" s="1"/>
  <c r="X27" i="7" a="1"/>
  <c r="X27" i="7" s="1"/>
  <c r="X26" i="7" a="1"/>
  <c r="X26" i="7" s="1"/>
  <c r="X25" i="7" a="1"/>
  <c r="X25" i="7" s="1"/>
  <c r="X24" i="7" a="1"/>
  <c r="X24" i="7" s="1"/>
  <c r="X23" i="7" a="1"/>
  <c r="X23" i="7" s="1"/>
  <c r="X22" i="7" a="1"/>
  <c r="X22" i="7" s="1"/>
  <c r="X21" i="7" a="1"/>
  <c r="X21" i="7" s="1"/>
  <c r="X20" i="7" a="1"/>
  <c r="X20" i="7" s="1"/>
  <c r="V200" i="7" a="1"/>
  <c r="V200" i="7" s="1"/>
  <c r="V199" i="7" a="1"/>
  <c r="V199" i="7" s="1"/>
  <c r="V198" i="7" a="1"/>
  <c r="V198" i="7" s="1"/>
  <c r="V197" i="7" a="1"/>
  <c r="V197" i="7" s="1"/>
  <c r="V196" i="7" a="1"/>
  <c r="V196" i="7" s="1"/>
  <c r="V195" i="7" a="1"/>
  <c r="V195" i="7" s="1"/>
  <c r="V194" i="7" a="1"/>
  <c r="V194" i="7" s="1"/>
  <c r="V193" i="7" a="1"/>
  <c r="V193" i="7" s="1"/>
  <c r="V192" i="7" a="1"/>
  <c r="V192" i="7" s="1"/>
  <c r="V191" i="7" a="1"/>
  <c r="V191" i="7" s="1"/>
  <c r="V190" i="7" a="1"/>
  <c r="V190" i="7" s="1"/>
  <c r="V189" i="7" a="1"/>
  <c r="V189" i="7" s="1"/>
  <c r="V188" i="7" a="1"/>
  <c r="V188" i="7" s="1"/>
  <c r="V187" i="7" a="1"/>
  <c r="V187" i="7" s="1"/>
  <c r="V186" i="7" a="1"/>
  <c r="V186" i="7" s="1"/>
  <c r="V185" i="7" a="1"/>
  <c r="V185" i="7" s="1"/>
  <c r="V184" i="7" a="1"/>
  <c r="V184" i="7" s="1"/>
  <c r="V183" i="7" a="1"/>
  <c r="V183" i="7" s="1"/>
  <c r="V182" i="7" a="1"/>
  <c r="V182" i="7" s="1"/>
  <c r="V181" i="7" a="1"/>
  <c r="V181" i="7" s="1"/>
  <c r="V180" i="7" a="1"/>
  <c r="V180" i="7" s="1"/>
  <c r="V179" i="7" a="1"/>
  <c r="V179" i="7" s="1"/>
  <c r="V178" i="7" a="1"/>
  <c r="V178" i="7" s="1"/>
  <c r="V177" i="7" a="1"/>
  <c r="V177" i="7" s="1"/>
  <c r="V176" i="7" a="1"/>
  <c r="V176" i="7" s="1"/>
  <c r="V175" i="7" a="1"/>
  <c r="V175" i="7" s="1"/>
  <c r="V174" i="7" a="1"/>
  <c r="V174" i="7" s="1"/>
  <c r="V173" i="7" a="1"/>
  <c r="V173" i="7" s="1"/>
  <c r="V172" i="7" a="1"/>
  <c r="V172" i="7" s="1"/>
  <c r="V171" i="7" a="1"/>
  <c r="V171" i="7" s="1"/>
  <c r="V170" i="7" a="1"/>
  <c r="V170" i="7" s="1"/>
  <c r="V169" i="7" a="1"/>
  <c r="V169" i="7" s="1"/>
  <c r="V168" i="7" a="1"/>
  <c r="V168" i="7" s="1"/>
  <c r="V167" i="7" a="1"/>
  <c r="V167" i="7" s="1"/>
  <c r="V166" i="7" a="1"/>
  <c r="V166" i="7" s="1"/>
  <c r="V165" i="7" a="1"/>
  <c r="V165" i="7" s="1"/>
  <c r="V164" i="7" a="1"/>
  <c r="V164" i="7" s="1"/>
  <c r="V163" i="7" a="1"/>
  <c r="V163" i="7" s="1"/>
  <c r="V162" i="7" a="1"/>
  <c r="V162" i="7" s="1"/>
  <c r="V161" i="7" a="1"/>
  <c r="V161" i="7" s="1"/>
  <c r="V160" i="7" a="1"/>
  <c r="V160" i="7" s="1"/>
  <c r="V159" i="7" a="1"/>
  <c r="V159" i="7" s="1"/>
  <c r="V158" i="7" a="1"/>
  <c r="V158" i="7" s="1"/>
  <c r="V157" i="7" a="1"/>
  <c r="V157" i="7" s="1"/>
  <c r="V156" i="7" a="1"/>
  <c r="V156" i="7" s="1"/>
  <c r="V155" i="7" a="1"/>
  <c r="V155" i="7" s="1"/>
  <c r="V154" i="7" a="1"/>
  <c r="V154" i="7" s="1"/>
  <c r="V153" i="7" a="1"/>
  <c r="V153" i="7" s="1"/>
  <c r="V152" i="7" a="1"/>
  <c r="V152" i="7" s="1"/>
  <c r="V151" i="7" a="1"/>
  <c r="V151" i="7" s="1"/>
  <c r="V150" i="7" a="1"/>
  <c r="V150" i="7" s="1"/>
  <c r="V149" i="7" a="1"/>
  <c r="V149" i="7" s="1"/>
  <c r="V148" i="7" a="1"/>
  <c r="V148" i="7" s="1"/>
  <c r="V147" i="7" a="1"/>
  <c r="V147" i="7" s="1"/>
  <c r="V146" i="7" a="1"/>
  <c r="V146" i="7" s="1"/>
  <c r="V145" i="7" a="1"/>
  <c r="V145" i="7" s="1"/>
  <c r="V144" i="7" a="1"/>
  <c r="V144" i="7" s="1"/>
  <c r="V143" i="7" a="1"/>
  <c r="V143" i="7" s="1"/>
  <c r="V142" i="7" a="1"/>
  <c r="V142" i="7" s="1"/>
  <c r="V141" i="7" a="1"/>
  <c r="V141" i="7" s="1"/>
  <c r="V140" i="7" a="1"/>
  <c r="V140" i="7" s="1"/>
  <c r="V139" i="7" a="1"/>
  <c r="V139" i="7" s="1"/>
  <c r="V138" i="7" a="1"/>
  <c r="V138" i="7" s="1"/>
  <c r="V137" i="7" a="1"/>
  <c r="V137" i="7" s="1"/>
  <c r="V136" i="7" a="1"/>
  <c r="V136" i="7" s="1"/>
  <c r="V135" i="7" a="1"/>
  <c r="V135" i="7" s="1"/>
  <c r="V134" i="7" a="1"/>
  <c r="V134" i="7" s="1"/>
  <c r="V133" i="7" a="1"/>
  <c r="V133" i="7" s="1"/>
  <c r="V132" i="7" a="1"/>
  <c r="V132" i="7" s="1"/>
  <c r="V131" i="7" a="1"/>
  <c r="V131" i="7" s="1"/>
  <c r="V130" i="7" a="1"/>
  <c r="V130" i="7" s="1"/>
  <c r="V129" i="7" a="1"/>
  <c r="V129" i="7" s="1"/>
  <c r="V128" i="7" a="1"/>
  <c r="V128" i="7" s="1"/>
  <c r="V127" i="7" a="1"/>
  <c r="V127" i="7" s="1"/>
  <c r="V126" i="7" a="1"/>
  <c r="V126" i="7" s="1"/>
  <c r="V125" i="7" a="1"/>
  <c r="V125" i="7" s="1"/>
  <c r="V124" i="7" a="1"/>
  <c r="V124" i="7" s="1"/>
  <c r="V123" i="7" a="1"/>
  <c r="V123" i="7" s="1"/>
  <c r="V122" i="7" a="1"/>
  <c r="V122" i="7" s="1"/>
  <c r="V121" i="7" a="1"/>
  <c r="V121" i="7" s="1"/>
  <c r="V120" i="7" a="1"/>
  <c r="V120" i="7" s="1"/>
  <c r="V119" i="7" a="1"/>
  <c r="V119" i="7" s="1"/>
  <c r="V118" i="7" a="1"/>
  <c r="V118" i="7" s="1"/>
  <c r="V117" i="7" a="1"/>
  <c r="V117" i="7" s="1"/>
  <c r="V116" i="7" a="1"/>
  <c r="V116" i="7" s="1"/>
  <c r="V115" i="7" a="1"/>
  <c r="V115" i="7" s="1"/>
  <c r="V114" i="7" a="1"/>
  <c r="V114" i="7" s="1"/>
  <c r="V113" i="7" a="1"/>
  <c r="V113" i="7" s="1"/>
  <c r="V112" i="7" a="1"/>
  <c r="V112" i="7" s="1"/>
  <c r="V111" i="7" a="1"/>
  <c r="V111" i="7" s="1"/>
  <c r="V110" i="7" a="1"/>
  <c r="V110" i="7" s="1"/>
  <c r="V109" i="7" a="1"/>
  <c r="V109" i="7" s="1"/>
  <c r="V108" i="7" a="1"/>
  <c r="V108" i="7" s="1"/>
  <c r="V107" i="7" a="1"/>
  <c r="V107" i="7" s="1"/>
  <c r="V106" i="7" a="1"/>
  <c r="V106" i="7" s="1"/>
  <c r="V105" i="7" a="1"/>
  <c r="V105" i="7" s="1"/>
  <c r="V104" i="7" a="1"/>
  <c r="V104" i="7" s="1"/>
  <c r="V103" i="7" a="1"/>
  <c r="V103" i="7" s="1"/>
  <c r="V102" i="7" a="1"/>
  <c r="V102" i="7" s="1"/>
  <c r="V101" i="7" a="1"/>
  <c r="V101" i="7" s="1"/>
  <c r="V100" i="7" a="1"/>
  <c r="V100" i="7" s="1"/>
  <c r="V99" i="7" a="1"/>
  <c r="V99" i="7" s="1"/>
  <c r="V98" i="7" a="1"/>
  <c r="V98" i="7" s="1"/>
  <c r="V97" i="7" a="1"/>
  <c r="V97" i="7" s="1"/>
  <c r="V96" i="7" a="1"/>
  <c r="V96" i="7" s="1"/>
  <c r="V95" i="7" a="1"/>
  <c r="V95" i="7" s="1"/>
  <c r="V94" i="7" a="1"/>
  <c r="V94" i="7" s="1"/>
  <c r="V93" i="7" a="1"/>
  <c r="V93" i="7" s="1"/>
  <c r="V92" i="7" a="1"/>
  <c r="V92" i="7" s="1"/>
  <c r="V91" i="7" a="1"/>
  <c r="V91" i="7" s="1"/>
  <c r="V90" i="7" a="1"/>
  <c r="V90" i="7" s="1"/>
  <c r="V89" i="7" a="1"/>
  <c r="V89" i="7" s="1"/>
  <c r="V88" i="7" a="1"/>
  <c r="V88" i="7" s="1"/>
  <c r="V87" i="7" a="1"/>
  <c r="V87" i="7" s="1"/>
  <c r="V86" i="7" a="1"/>
  <c r="V86" i="7" s="1"/>
  <c r="V85" i="7" a="1"/>
  <c r="V85" i="7" s="1"/>
  <c r="V84" i="7" a="1"/>
  <c r="V84" i="7" s="1"/>
  <c r="V83" i="7" a="1"/>
  <c r="V83" i="7" s="1"/>
  <c r="V82" i="7" a="1"/>
  <c r="V82" i="7" s="1"/>
  <c r="V81" i="7" a="1"/>
  <c r="V81" i="7" s="1"/>
  <c r="V80" i="7" a="1"/>
  <c r="V80" i="7" s="1"/>
  <c r="V79" i="7" a="1"/>
  <c r="V79" i="7" s="1"/>
  <c r="V78" i="7" a="1"/>
  <c r="V78" i="7" s="1"/>
  <c r="V77" i="7" a="1"/>
  <c r="V77" i="7" s="1"/>
  <c r="V76" i="7" a="1"/>
  <c r="V76" i="7" s="1"/>
  <c r="V75" i="7" a="1"/>
  <c r="V75" i="7" s="1"/>
  <c r="V74" i="7" a="1"/>
  <c r="V74" i="7" s="1"/>
  <c r="V73" i="7" a="1"/>
  <c r="V73" i="7" s="1"/>
  <c r="V72" i="7" a="1"/>
  <c r="V72" i="7" s="1"/>
  <c r="V71" i="7" a="1"/>
  <c r="V71" i="7" s="1"/>
  <c r="V70" i="7" a="1"/>
  <c r="V70" i="7" s="1"/>
  <c r="V69" i="7" a="1"/>
  <c r="V69" i="7" s="1"/>
  <c r="V68" i="7" a="1"/>
  <c r="V68" i="7" s="1"/>
  <c r="V67" i="7" a="1"/>
  <c r="V67" i="7" s="1"/>
  <c r="V66" i="7" a="1"/>
  <c r="V66" i="7" s="1"/>
  <c r="V65" i="7" a="1"/>
  <c r="V65" i="7" s="1"/>
  <c r="V64" i="7" a="1"/>
  <c r="V64" i="7" s="1"/>
  <c r="V63" i="7" a="1"/>
  <c r="V63" i="7" s="1"/>
  <c r="V62" i="7" a="1"/>
  <c r="V62" i="7" s="1"/>
  <c r="V61" i="7" a="1"/>
  <c r="V61" i="7" s="1"/>
  <c r="V60" i="7" a="1"/>
  <c r="V60" i="7" s="1"/>
  <c r="V59" i="7" a="1"/>
  <c r="V59" i="7" s="1"/>
  <c r="V58" i="7" a="1"/>
  <c r="V58" i="7" s="1"/>
  <c r="V57" i="7" a="1"/>
  <c r="V57" i="7" s="1"/>
  <c r="V56" i="7" a="1"/>
  <c r="V56" i="7" s="1"/>
  <c r="V55" i="7" a="1"/>
  <c r="V55" i="7" s="1"/>
  <c r="V54" i="7" a="1"/>
  <c r="V54" i="7" s="1"/>
  <c r="V53" i="7" a="1"/>
  <c r="V53" i="7" s="1"/>
  <c r="V52" i="7" a="1"/>
  <c r="V52" i="7" s="1"/>
  <c r="V51" i="7" a="1"/>
  <c r="V51" i="7" s="1"/>
  <c r="V50" i="7" a="1"/>
  <c r="V50" i="7" s="1"/>
  <c r="V49" i="7" a="1"/>
  <c r="V49" i="7" s="1"/>
  <c r="V48" i="7" a="1"/>
  <c r="V48" i="7" s="1"/>
  <c r="V47" i="7" a="1"/>
  <c r="V47" i="7" s="1"/>
  <c r="V46" i="7" a="1"/>
  <c r="V46" i="7" s="1"/>
  <c r="V45" i="7" a="1"/>
  <c r="V45" i="7" s="1"/>
  <c r="V44" i="7" a="1"/>
  <c r="V44" i="7" s="1"/>
  <c r="V43" i="7" a="1"/>
  <c r="V43" i="7" s="1"/>
  <c r="V42" i="7" a="1"/>
  <c r="V42" i="7" s="1"/>
  <c r="V41" i="7" a="1"/>
  <c r="V41" i="7" s="1"/>
  <c r="V40" i="7" a="1"/>
  <c r="V40" i="7" s="1"/>
  <c r="V39" i="7" a="1"/>
  <c r="V39" i="7" s="1"/>
  <c r="V38" i="7" a="1"/>
  <c r="V38" i="7" s="1"/>
  <c r="V37" i="7" a="1"/>
  <c r="V37" i="7" s="1"/>
  <c r="V36" i="7" a="1"/>
  <c r="V36" i="7" s="1"/>
  <c r="V35" i="7" a="1"/>
  <c r="V35" i="7" s="1"/>
  <c r="V34" i="7" a="1"/>
  <c r="V34" i="7" s="1"/>
  <c r="V33" i="7" a="1"/>
  <c r="V33" i="7" s="1"/>
  <c r="V32" i="7" a="1"/>
  <c r="V32" i="7" s="1"/>
  <c r="V31" i="7" a="1"/>
  <c r="V31" i="7" s="1"/>
  <c r="V30" i="7" a="1"/>
  <c r="V30" i="7" s="1"/>
  <c r="V29" i="7" a="1"/>
  <c r="V29" i="7" s="1"/>
  <c r="V28" i="7" a="1"/>
  <c r="V28" i="7" s="1"/>
  <c r="V27" i="7" a="1"/>
  <c r="V27" i="7" s="1"/>
  <c r="V26" i="7" a="1"/>
  <c r="V26" i="7" s="1"/>
  <c r="V25" i="7" a="1"/>
  <c r="V25" i="7" s="1"/>
  <c r="V24" i="7" a="1"/>
  <c r="V24" i="7" s="1"/>
  <c r="V23" i="7" a="1"/>
  <c r="V23" i="7" s="1"/>
  <c r="V22" i="7" a="1"/>
  <c r="V22" i="7" s="1"/>
  <c r="V21" i="7" a="1"/>
  <c r="V21" i="7" s="1"/>
  <c r="V20" i="7" a="1"/>
  <c r="V20" i="7" s="1"/>
  <c r="V19" i="7" a="1"/>
  <c r="V19" i="7" s="1"/>
  <c r="T200" i="7" a="1"/>
  <c r="T200" i="7" s="1"/>
  <c r="T199" i="7" a="1"/>
  <c r="T199" i="7" s="1"/>
  <c r="T198" i="7" a="1"/>
  <c r="T198" i="7" s="1"/>
  <c r="T197" i="7" a="1"/>
  <c r="T197" i="7" s="1"/>
  <c r="T196" i="7" a="1"/>
  <c r="T196" i="7" s="1"/>
  <c r="T195" i="7" a="1"/>
  <c r="T195" i="7" s="1"/>
  <c r="T194" i="7" a="1"/>
  <c r="T194" i="7" s="1"/>
  <c r="T193" i="7" a="1"/>
  <c r="T193" i="7" s="1"/>
  <c r="T192" i="7" a="1"/>
  <c r="T192" i="7" s="1"/>
  <c r="T191" i="7" a="1"/>
  <c r="T191" i="7" s="1"/>
  <c r="T190" i="7" a="1"/>
  <c r="T190" i="7" s="1"/>
  <c r="T189" i="7" a="1"/>
  <c r="T189" i="7" s="1"/>
  <c r="T188" i="7" a="1"/>
  <c r="T188" i="7" s="1"/>
  <c r="T187" i="7" a="1"/>
  <c r="T187" i="7" s="1"/>
  <c r="T186" i="7" a="1"/>
  <c r="T186" i="7" s="1"/>
  <c r="T185" i="7" a="1"/>
  <c r="T185" i="7" s="1"/>
  <c r="T184" i="7" a="1"/>
  <c r="T184" i="7" s="1"/>
  <c r="T183" i="7" a="1"/>
  <c r="T183" i="7" s="1"/>
  <c r="T182" i="7" a="1"/>
  <c r="T182" i="7" s="1"/>
  <c r="T181" i="7" a="1"/>
  <c r="T181" i="7" s="1"/>
  <c r="T180" i="7" a="1"/>
  <c r="T180" i="7" s="1"/>
  <c r="T179" i="7" a="1"/>
  <c r="T179" i="7" s="1"/>
  <c r="T178" i="7" a="1"/>
  <c r="T178" i="7" s="1"/>
  <c r="T177" i="7" a="1"/>
  <c r="T177" i="7" s="1"/>
  <c r="T176" i="7" a="1"/>
  <c r="T176" i="7" s="1"/>
  <c r="T175" i="7" a="1"/>
  <c r="T175" i="7" s="1"/>
  <c r="T174" i="7" a="1"/>
  <c r="T174" i="7" s="1"/>
  <c r="T173" i="7" a="1"/>
  <c r="T173" i="7" s="1"/>
  <c r="T172" i="7" a="1"/>
  <c r="T172" i="7" s="1"/>
  <c r="T171" i="7" a="1"/>
  <c r="T171" i="7" s="1"/>
  <c r="T170" i="7" a="1"/>
  <c r="T170" i="7" s="1"/>
  <c r="T169" i="7" a="1"/>
  <c r="T169" i="7" s="1"/>
  <c r="T168" i="7" a="1"/>
  <c r="T168" i="7" s="1"/>
  <c r="T167" i="7" a="1"/>
  <c r="T167" i="7" s="1"/>
  <c r="T166" i="7" a="1"/>
  <c r="T166" i="7" s="1"/>
  <c r="T165" i="7" a="1"/>
  <c r="T165" i="7" s="1"/>
  <c r="T164" i="7" a="1"/>
  <c r="T164" i="7" s="1"/>
  <c r="T163" i="7" a="1"/>
  <c r="T163" i="7" s="1"/>
  <c r="T162" i="7" a="1"/>
  <c r="T162" i="7" s="1"/>
  <c r="T161" i="7" a="1"/>
  <c r="T161" i="7" s="1"/>
  <c r="T160" i="7" a="1"/>
  <c r="T160" i="7" s="1"/>
  <c r="T159" i="7" a="1"/>
  <c r="T159" i="7" s="1"/>
  <c r="T158" i="7" a="1"/>
  <c r="T158" i="7" s="1"/>
  <c r="T157" i="7" a="1"/>
  <c r="T157" i="7" s="1"/>
  <c r="T156" i="7" a="1"/>
  <c r="T156" i="7" s="1"/>
  <c r="T155" i="7" a="1"/>
  <c r="T155" i="7" s="1"/>
  <c r="T154" i="7" a="1"/>
  <c r="T154" i="7" s="1"/>
  <c r="T153" i="7" a="1"/>
  <c r="T153" i="7" s="1"/>
  <c r="T152" i="7" a="1"/>
  <c r="T152" i="7" s="1"/>
  <c r="T151" i="7" a="1"/>
  <c r="T151" i="7" s="1"/>
  <c r="T150" i="7" a="1"/>
  <c r="T150" i="7" s="1"/>
  <c r="T149" i="7" a="1"/>
  <c r="T149" i="7" s="1"/>
  <c r="T148" i="7" a="1"/>
  <c r="T148" i="7" s="1"/>
  <c r="T147" i="7" a="1"/>
  <c r="T147" i="7" s="1"/>
  <c r="T146" i="7" a="1"/>
  <c r="T146" i="7" s="1"/>
  <c r="T145" i="7" a="1"/>
  <c r="T145" i="7" s="1"/>
  <c r="T144" i="7" a="1"/>
  <c r="T144" i="7" s="1"/>
  <c r="T143" i="7" a="1"/>
  <c r="T143" i="7" s="1"/>
  <c r="T142" i="7" a="1"/>
  <c r="T142" i="7" s="1"/>
  <c r="T141" i="7" a="1"/>
  <c r="T141" i="7" s="1"/>
  <c r="T140" i="7" a="1"/>
  <c r="T140" i="7" s="1"/>
  <c r="T139" i="7" a="1"/>
  <c r="T139" i="7" s="1"/>
  <c r="T138" i="7" a="1"/>
  <c r="T138" i="7" s="1"/>
  <c r="T137" i="7" a="1"/>
  <c r="T137" i="7" s="1"/>
  <c r="T136" i="7" a="1"/>
  <c r="T136" i="7" s="1"/>
  <c r="T135" i="7" a="1"/>
  <c r="T135" i="7" s="1"/>
  <c r="T134" i="7" a="1"/>
  <c r="T134" i="7" s="1"/>
  <c r="T133" i="7" a="1"/>
  <c r="T133" i="7" s="1"/>
  <c r="T132" i="7" a="1"/>
  <c r="T132" i="7" s="1"/>
  <c r="T131" i="7" a="1"/>
  <c r="T131" i="7" s="1"/>
  <c r="T130" i="7" a="1"/>
  <c r="T130" i="7" s="1"/>
  <c r="T129" i="7" a="1"/>
  <c r="T129" i="7" s="1"/>
  <c r="T128" i="7" a="1"/>
  <c r="T128" i="7" s="1"/>
  <c r="T127" i="7" a="1"/>
  <c r="T127" i="7" s="1"/>
  <c r="T126" i="7" a="1"/>
  <c r="T126" i="7" s="1"/>
  <c r="T125" i="7" a="1"/>
  <c r="T125" i="7" s="1"/>
  <c r="T124" i="7" a="1"/>
  <c r="T124" i="7" s="1"/>
  <c r="T123" i="7" a="1"/>
  <c r="T123" i="7" s="1"/>
  <c r="T122" i="7" a="1"/>
  <c r="T122" i="7" s="1"/>
  <c r="T121" i="7" a="1"/>
  <c r="T121" i="7" s="1"/>
  <c r="T120" i="7" a="1"/>
  <c r="T120" i="7" s="1"/>
  <c r="T119" i="7" a="1"/>
  <c r="T119" i="7" s="1"/>
  <c r="T118" i="7" a="1"/>
  <c r="T118" i="7" s="1"/>
  <c r="T117" i="7" a="1"/>
  <c r="T117" i="7" s="1"/>
  <c r="T116" i="7" a="1"/>
  <c r="T116" i="7" s="1"/>
  <c r="T115" i="7" a="1"/>
  <c r="T115" i="7" s="1"/>
  <c r="T114" i="7" a="1"/>
  <c r="T114" i="7" s="1"/>
  <c r="T113" i="7" a="1"/>
  <c r="T113" i="7" s="1"/>
  <c r="T112" i="7" a="1"/>
  <c r="T112" i="7" s="1"/>
  <c r="T111" i="7" a="1"/>
  <c r="T111" i="7" s="1"/>
  <c r="T110" i="7" a="1"/>
  <c r="T110" i="7" s="1"/>
  <c r="T109" i="7" a="1"/>
  <c r="T109" i="7" s="1"/>
  <c r="T108" i="7" a="1"/>
  <c r="T108" i="7" s="1"/>
  <c r="T107" i="7" a="1"/>
  <c r="T107" i="7" s="1"/>
  <c r="T106" i="7" a="1"/>
  <c r="T106" i="7" s="1"/>
  <c r="T105" i="7" a="1"/>
  <c r="T105" i="7" s="1"/>
  <c r="T104" i="7" a="1"/>
  <c r="T104" i="7" s="1"/>
  <c r="T103" i="7" a="1"/>
  <c r="T103" i="7" s="1"/>
  <c r="T102" i="7" a="1"/>
  <c r="T102" i="7" s="1"/>
  <c r="T101" i="7" a="1"/>
  <c r="T101" i="7" s="1"/>
  <c r="T100" i="7" a="1"/>
  <c r="T100" i="7" s="1"/>
  <c r="T99" i="7" a="1"/>
  <c r="T99" i="7" s="1"/>
  <c r="T98" i="7" a="1"/>
  <c r="T98" i="7" s="1"/>
  <c r="T97" i="7" a="1"/>
  <c r="T97" i="7" s="1"/>
  <c r="T96" i="7" a="1"/>
  <c r="T96" i="7" s="1"/>
  <c r="T95" i="7" a="1"/>
  <c r="T95" i="7" s="1"/>
  <c r="T94" i="7" a="1"/>
  <c r="T94" i="7" s="1"/>
  <c r="T93" i="7" a="1"/>
  <c r="T93" i="7" s="1"/>
  <c r="T92" i="7" a="1"/>
  <c r="T92" i="7" s="1"/>
  <c r="T91" i="7" a="1"/>
  <c r="T91" i="7" s="1"/>
  <c r="T90" i="7" a="1"/>
  <c r="T90" i="7" s="1"/>
  <c r="T89" i="7" a="1"/>
  <c r="T89" i="7" s="1"/>
  <c r="T88" i="7" a="1"/>
  <c r="T88" i="7" s="1"/>
  <c r="T87" i="7" a="1"/>
  <c r="T87" i="7" s="1"/>
  <c r="T86" i="7" a="1"/>
  <c r="T86" i="7" s="1"/>
  <c r="T85" i="7" a="1"/>
  <c r="T85" i="7" s="1"/>
  <c r="T84" i="7" a="1"/>
  <c r="T84" i="7" s="1"/>
  <c r="T83" i="7" a="1"/>
  <c r="T83" i="7" s="1"/>
  <c r="T82" i="7" a="1"/>
  <c r="T82" i="7" s="1"/>
  <c r="T81" i="7" a="1"/>
  <c r="T81" i="7" s="1"/>
  <c r="T80" i="7" a="1"/>
  <c r="T80" i="7" s="1"/>
  <c r="T79" i="7" a="1"/>
  <c r="T79" i="7" s="1"/>
  <c r="T78" i="7" a="1"/>
  <c r="T78" i="7" s="1"/>
  <c r="T77" i="7" a="1"/>
  <c r="T77" i="7" s="1"/>
  <c r="T76" i="7" a="1"/>
  <c r="T76" i="7" s="1"/>
  <c r="T75" i="7" a="1"/>
  <c r="T75" i="7" s="1"/>
  <c r="T74" i="7" a="1"/>
  <c r="T74" i="7" s="1"/>
  <c r="T73" i="7" a="1"/>
  <c r="T73" i="7" s="1"/>
  <c r="T72" i="7" a="1"/>
  <c r="T72" i="7" s="1"/>
  <c r="T71" i="7" a="1"/>
  <c r="T71" i="7" s="1"/>
  <c r="T70" i="7" a="1"/>
  <c r="T70" i="7" s="1"/>
  <c r="T69" i="7" a="1"/>
  <c r="T69" i="7" s="1"/>
  <c r="T68" i="7" a="1"/>
  <c r="T68" i="7" s="1"/>
  <c r="T67" i="7" a="1"/>
  <c r="T67" i="7" s="1"/>
  <c r="T66" i="7" a="1"/>
  <c r="T66" i="7" s="1"/>
  <c r="T65" i="7" a="1"/>
  <c r="T65" i="7" s="1"/>
  <c r="T64" i="7" a="1"/>
  <c r="T64" i="7" s="1"/>
  <c r="T63" i="7" a="1"/>
  <c r="T63" i="7" s="1"/>
  <c r="T62" i="7" a="1"/>
  <c r="T62" i="7" s="1"/>
  <c r="T61" i="7" a="1"/>
  <c r="T61" i="7" s="1"/>
  <c r="T60" i="7" a="1"/>
  <c r="T60" i="7" s="1"/>
  <c r="T59" i="7" a="1"/>
  <c r="T59" i="7" s="1"/>
  <c r="T58" i="7" a="1"/>
  <c r="T58" i="7" s="1"/>
  <c r="T57" i="7" a="1"/>
  <c r="T57" i="7" s="1"/>
  <c r="T56" i="7" a="1"/>
  <c r="T56" i="7" s="1"/>
  <c r="T55" i="7" a="1"/>
  <c r="T55" i="7" s="1"/>
  <c r="T54" i="7" a="1"/>
  <c r="T54" i="7" s="1"/>
  <c r="T53" i="7" a="1"/>
  <c r="T53" i="7" s="1"/>
  <c r="T52" i="7" a="1"/>
  <c r="T52" i="7" s="1"/>
  <c r="T51" i="7" a="1"/>
  <c r="T51" i="7" s="1"/>
  <c r="T50" i="7" a="1"/>
  <c r="T50" i="7" s="1"/>
  <c r="T49" i="7" a="1"/>
  <c r="T49" i="7" s="1"/>
  <c r="T48" i="7" a="1"/>
  <c r="T48" i="7" s="1"/>
  <c r="T47" i="7" a="1"/>
  <c r="T47" i="7" s="1"/>
  <c r="T46" i="7" a="1"/>
  <c r="T46" i="7" s="1"/>
  <c r="T45" i="7" a="1"/>
  <c r="T45" i="7" s="1"/>
  <c r="T44" i="7" a="1"/>
  <c r="T44" i="7" s="1"/>
  <c r="T43" i="7" a="1"/>
  <c r="T43" i="7" s="1"/>
  <c r="T42" i="7" a="1"/>
  <c r="T42" i="7" s="1"/>
  <c r="T41" i="7" a="1"/>
  <c r="T41" i="7" s="1"/>
  <c r="T40" i="7" a="1"/>
  <c r="T40" i="7" s="1"/>
  <c r="T39" i="7" a="1"/>
  <c r="T39" i="7" s="1"/>
  <c r="T38" i="7" a="1"/>
  <c r="T38" i="7" s="1"/>
  <c r="T37" i="7" a="1"/>
  <c r="T37" i="7" s="1"/>
  <c r="T36" i="7" a="1"/>
  <c r="T36" i="7" s="1"/>
  <c r="T35" i="7" a="1"/>
  <c r="T35" i="7" s="1"/>
  <c r="T34" i="7" a="1"/>
  <c r="T34" i="7" s="1"/>
  <c r="T33" i="7" a="1"/>
  <c r="T33" i="7" s="1"/>
  <c r="T32" i="7" a="1"/>
  <c r="T32" i="7" s="1"/>
  <c r="T31" i="7" a="1"/>
  <c r="T31" i="7" s="1"/>
  <c r="T30" i="7" a="1"/>
  <c r="T30" i="7" s="1"/>
  <c r="T29" i="7" a="1"/>
  <c r="T29" i="7" s="1"/>
  <c r="T28" i="7" a="1"/>
  <c r="T28" i="7" s="1"/>
  <c r="T27" i="7" a="1"/>
  <c r="T27" i="7" s="1"/>
  <c r="T26" i="7" a="1"/>
  <c r="T26" i="7" s="1"/>
  <c r="T25" i="7" a="1"/>
  <c r="T25" i="7" s="1"/>
  <c r="T24" i="7" a="1"/>
  <c r="T24" i="7" s="1"/>
  <c r="T23" i="7" a="1"/>
  <c r="T23" i="7" s="1"/>
  <c r="T22" i="7" a="1"/>
  <c r="T22" i="7" s="1"/>
  <c r="T21" i="7" a="1"/>
  <c r="T21" i="7" s="1"/>
  <c r="T20" i="7" a="1"/>
  <c r="T20" i="7" s="1"/>
  <c r="T19" i="7" a="1"/>
  <c r="T19" i="7" s="1"/>
  <c r="T18" i="7" a="1"/>
  <c r="T18" i="7" s="1"/>
  <c r="T17" i="7" a="1"/>
  <c r="T17" i="7" s="1"/>
  <c r="T16" i="7" a="1"/>
  <c r="T16" i="7" s="1"/>
  <c r="T15" i="7" a="1"/>
  <c r="T15" i="7" s="1"/>
  <c r="T14" i="7" a="1"/>
  <c r="T14" i="7" s="1"/>
  <c r="T13" i="7" a="1"/>
  <c r="T13" i="7" s="1"/>
  <c r="R200" i="7" a="1"/>
  <c r="R200" i="7" s="1"/>
  <c r="R199" i="7" a="1"/>
  <c r="R199" i="7" s="1"/>
  <c r="R198" i="7" a="1"/>
  <c r="R198" i="7" s="1"/>
  <c r="R197" i="7" a="1"/>
  <c r="R197" i="7" s="1"/>
  <c r="R196" i="7" a="1"/>
  <c r="R196" i="7" s="1"/>
  <c r="R195" i="7" a="1"/>
  <c r="R195" i="7" s="1"/>
  <c r="R194" i="7" a="1"/>
  <c r="R194" i="7" s="1"/>
  <c r="R193" i="7" a="1"/>
  <c r="R193" i="7" s="1"/>
  <c r="R192" i="7" a="1"/>
  <c r="R192" i="7" s="1"/>
  <c r="R191" i="7" a="1"/>
  <c r="R191" i="7" s="1"/>
  <c r="R190" i="7" a="1"/>
  <c r="R190" i="7" s="1"/>
  <c r="R189" i="7" a="1"/>
  <c r="R189" i="7" s="1"/>
  <c r="R188" i="7" a="1"/>
  <c r="R188" i="7" s="1"/>
  <c r="R187" i="7" a="1"/>
  <c r="R187" i="7" s="1"/>
  <c r="R186" i="7" a="1"/>
  <c r="R186" i="7" s="1"/>
  <c r="R185" i="7" a="1"/>
  <c r="R185" i="7" s="1"/>
  <c r="R184" i="7" a="1"/>
  <c r="R184" i="7" s="1"/>
  <c r="R183" i="7" a="1"/>
  <c r="R183" i="7" s="1"/>
  <c r="R182" i="7" a="1"/>
  <c r="R182" i="7" s="1"/>
  <c r="R181" i="7" a="1"/>
  <c r="R181" i="7" s="1"/>
  <c r="R180" i="7" a="1"/>
  <c r="R180" i="7" s="1"/>
  <c r="R179" i="7" a="1"/>
  <c r="R179" i="7" s="1"/>
  <c r="R178" i="7" a="1"/>
  <c r="R178" i="7" s="1"/>
  <c r="R177" i="7" a="1"/>
  <c r="R177" i="7" s="1"/>
  <c r="R176" i="7" a="1"/>
  <c r="R176" i="7" s="1"/>
  <c r="R175" i="7" a="1"/>
  <c r="R175" i="7" s="1"/>
  <c r="R174" i="7" a="1"/>
  <c r="R174" i="7" s="1"/>
  <c r="R173" i="7" a="1"/>
  <c r="R173" i="7" s="1"/>
  <c r="R172" i="7" a="1"/>
  <c r="R172" i="7" s="1"/>
  <c r="R171" i="7" a="1"/>
  <c r="R171" i="7" s="1"/>
  <c r="R170" i="7" a="1"/>
  <c r="R170" i="7" s="1"/>
  <c r="R169" i="7" a="1"/>
  <c r="R169" i="7" s="1"/>
  <c r="R168" i="7" a="1"/>
  <c r="R168" i="7" s="1"/>
  <c r="R167" i="7" a="1"/>
  <c r="R167" i="7" s="1"/>
  <c r="R166" i="7" a="1"/>
  <c r="R166" i="7" s="1"/>
  <c r="R165" i="7" a="1"/>
  <c r="R165" i="7" s="1"/>
  <c r="R164" i="7" a="1"/>
  <c r="R164" i="7" s="1"/>
  <c r="R163" i="7" a="1"/>
  <c r="R163" i="7" s="1"/>
  <c r="R162" i="7" a="1"/>
  <c r="R162" i="7" s="1"/>
  <c r="R161" i="7" a="1"/>
  <c r="R161" i="7" s="1"/>
  <c r="R160" i="7" a="1"/>
  <c r="R160" i="7" s="1"/>
  <c r="R159" i="7" a="1"/>
  <c r="R159" i="7" s="1"/>
  <c r="R158" i="7" a="1"/>
  <c r="R158" i="7" s="1"/>
  <c r="R157" i="7" a="1"/>
  <c r="R157" i="7" s="1"/>
  <c r="R156" i="7" a="1"/>
  <c r="R156" i="7" s="1"/>
  <c r="R155" i="7" a="1"/>
  <c r="R155" i="7" s="1"/>
  <c r="R154" i="7" a="1"/>
  <c r="R154" i="7" s="1"/>
  <c r="R153" i="7" a="1"/>
  <c r="R153" i="7" s="1"/>
  <c r="R152" i="7" a="1"/>
  <c r="R152" i="7" s="1"/>
  <c r="R151" i="7" a="1"/>
  <c r="R151" i="7" s="1"/>
  <c r="R150" i="7" a="1"/>
  <c r="R150" i="7" s="1"/>
  <c r="R149" i="7" a="1"/>
  <c r="R149" i="7" s="1"/>
  <c r="R148" i="7" a="1"/>
  <c r="R148" i="7" s="1"/>
  <c r="R147" i="7" a="1"/>
  <c r="R147" i="7" s="1"/>
  <c r="R146" i="7" a="1"/>
  <c r="R146" i="7" s="1"/>
  <c r="R145" i="7" a="1"/>
  <c r="R145" i="7" s="1"/>
  <c r="R144" i="7" a="1"/>
  <c r="R144" i="7" s="1"/>
  <c r="R143" i="7" a="1"/>
  <c r="R143" i="7" s="1"/>
  <c r="R142" i="7" a="1"/>
  <c r="R142" i="7" s="1"/>
  <c r="R141" i="7" a="1"/>
  <c r="R141" i="7" s="1"/>
  <c r="R140" i="7" a="1"/>
  <c r="R140" i="7" s="1"/>
  <c r="R139" i="7" a="1"/>
  <c r="R139" i="7" s="1"/>
  <c r="R138" i="7" a="1"/>
  <c r="R138" i="7" s="1"/>
  <c r="R137" i="7" a="1"/>
  <c r="R137" i="7" s="1"/>
  <c r="R136" i="7" a="1"/>
  <c r="R136" i="7" s="1"/>
  <c r="R135" i="7" a="1"/>
  <c r="R135" i="7" s="1"/>
  <c r="R134" i="7" a="1"/>
  <c r="R134" i="7" s="1"/>
  <c r="R133" i="7" a="1"/>
  <c r="R133" i="7" s="1"/>
  <c r="R132" i="7" a="1"/>
  <c r="R132" i="7" s="1"/>
  <c r="R131" i="7" a="1"/>
  <c r="R131" i="7" s="1"/>
  <c r="R130" i="7" a="1"/>
  <c r="R130" i="7" s="1"/>
  <c r="R129" i="7" a="1"/>
  <c r="R129" i="7" s="1"/>
  <c r="R128" i="7" a="1"/>
  <c r="R128" i="7" s="1"/>
  <c r="R127" i="7" a="1"/>
  <c r="R127" i="7" s="1"/>
  <c r="R126" i="7" a="1"/>
  <c r="R126" i="7" s="1"/>
  <c r="R125" i="7" a="1"/>
  <c r="R125" i="7" s="1"/>
  <c r="R124" i="7" a="1"/>
  <c r="R124" i="7" s="1"/>
  <c r="R123" i="7" a="1"/>
  <c r="R123" i="7" s="1"/>
  <c r="R122" i="7" a="1"/>
  <c r="R122" i="7" s="1"/>
  <c r="R121" i="7" a="1"/>
  <c r="R121" i="7" s="1"/>
  <c r="R120" i="7" a="1"/>
  <c r="R120" i="7" s="1"/>
  <c r="R119" i="7" a="1"/>
  <c r="R119" i="7" s="1"/>
  <c r="R118" i="7" a="1"/>
  <c r="R118" i="7" s="1"/>
  <c r="R117" i="7" a="1"/>
  <c r="R117" i="7" s="1"/>
  <c r="R116" i="7" a="1"/>
  <c r="R116" i="7" s="1"/>
  <c r="R115" i="7" a="1"/>
  <c r="R115" i="7" s="1"/>
  <c r="R114" i="7" a="1"/>
  <c r="R114" i="7" s="1"/>
  <c r="R113" i="7" a="1"/>
  <c r="R113" i="7" s="1"/>
  <c r="R112" i="7" a="1"/>
  <c r="R112" i="7" s="1"/>
  <c r="R111" i="7" a="1"/>
  <c r="R111" i="7" s="1"/>
  <c r="R110" i="7" a="1"/>
  <c r="R110" i="7" s="1"/>
  <c r="R109" i="7" a="1"/>
  <c r="R109" i="7" s="1"/>
  <c r="R108" i="7" a="1"/>
  <c r="R108" i="7" s="1"/>
  <c r="R107" i="7" a="1"/>
  <c r="R107" i="7" s="1"/>
  <c r="R106" i="7" a="1"/>
  <c r="R106" i="7" s="1"/>
  <c r="R105" i="7" a="1"/>
  <c r="R105" i="7" s="1"/>
  <c r="R104" i="7" a="1"/>
  <c r="R104" i="7" s="1"/>
  <c r="R103" i="7" a="1"/>
  <c r="R103" i="7" s="1"/>
  <c r="R102" i="7" a="1"/>
  <c r="R102" i="7" s="1"/>
  <c r="R101" i="7" a="1"/>
  <c r="R101" i="7" s="1"/>
  <c r="R100" i="7" a="1"/>
  <c r="R100" i="7" s="1"/>
  <c r="R99" i="7" a="1"/>
  <c r="R99" i="7" s="1"/>
  <c r="R98" i="7" a="1"/>
  <c r="R98" i="7" s="1"/>
  <c r="R97" i="7" a="1"/>
  <c r="R97" i="7" s="1"/>
  <c r="R96" i="7" a="1"/>
  <c r="R96" i="7" s="1"/>
  <c r="R95" i="7" a="1"/>
  <c r="R95" i="7" s="1"/>
  <c r="R94" i="7" a="1"/>
  <c r="R94" i="7" s="1"/>
  <c r="R93" i="7" a="1"/>
  <c r="R93" i="7" s="1"/>
  <c r="R92" i="7" a="1"/>
  <c r="R92" i="7" s="1"/>
  <c r="R91" i="7" a="1"/>
  <c r="R91" i="7" s="1"/>
  <c r="R90" i="7" a="1"/>
  <c r="R90" i="7" s="1"/>
  <c r="R89" i="7" a="1"/>
  <c r="R89" i="7" s="1"/>
  <c r="R88" i="7" a="1"/>
  <c r="R88" i="7" s="1"/>
  <c r="R87" i="7" a="1"/>
  <c r="R87" i="7" s="1"/>
  <c r="R86" i="7" a="1"/>
  <c r="R86" i="7" s="1"/>
  <c r="R85" i="7" a="1"/>
  <c r="R85" i="7" s="1"/>
  <c r="R84" i="7" a="1"/>
  <c r="R84" i="7" s="1"/>
  <c r="R83" i="7" a="1"/>
  <c r="R83" i="7" s="1"/>
  <c r="R82" i="7" a="1"/>
  <c r="R82" i="7" s="1"/>
  <c r="R81" i="7" a="1"/>
  <c r="R81" i="7" s="1"/>
  <c r="R80" i="7" a="1"/>
  <c r="R80" i="7" s="1"/>
  <c r="R79" i="7" a="1"/>
  <c r="R79" i="7" s="1"/>
  <c r="R78" i="7" a="1"/>
  <c r="R78" i="7" s="1"/>
  <c r="R77" i="7" a="1"/>
  <c r="R77" i="7" s="1"/>
  <c r="R76" i="7" a="1"/>
  <c r="R76" i="7" s="1"/>
  <c r="R75" i="7" a="1"/>
  <c r="R75" i="7" s="1"/>
  <c r="R74" i="7" a="1"/>
  <c r="R74" i="7" s="1"/>
  <c r="R73" i="7" a="1"/>
  <c r="R73" i="7" s="1"/>
  <c r="R72" i="7" a="1"/>
  <c r="R72" i="7" s="1"/>
  <c r="R71" i="7" a="1"/>
  <c r="R71" i="7" s="1"/>
  <c r="R70" i="7" a="1"/>
  <c r="R70" i="7" s="1"/>
  <c r="R69" i="7" a="1"/>
  <c r="R69" i="7" s="1"/>
  <c r="R68" i="7" a="1"/>
  <c r="R68" i="7" s="1"/>
  <c r="R67" i="7" a="1"/>
  <c r="R67" i="7" s="1"/>
  <c r="R66" i="7" a="1"/>
  <c r="R66" i="7" s="1"/>
  <c r="R65" i="7" a="1"/>
  <c r="R65" i="7" s="1"/>
  <c r="R64" i="7" a="1"/>
  <c r="R64" i="7" s="1"/>
  <c r="R63" i="7" a="1"/>
  <c r="R63" i="7" s="1"/>
  <c r="R62" i="7" a="1"/>
  <c r="R62" i="7" s="1"/>
  <c r="R61" i="7" a="1"/>
  <c r="R61" i="7" s="1"/>
  <c r="R60" i="7" a="1"/>
  <c r="R60" i="7" s="1"/>
  <c r="R59" i="7" a="1"/>
  <c r="R59" i="7" s="1"/>
  <c r="R58" i="7" a="1"/>
  <c r="R58" i="7" s="1"/>
  <c r="R57" i="7" a="1"/>
  <c r="R57" i="7" s="1"/>
  <c r="R56" i="7" a="1"/>
  <c r="R56" i="7" s="1"/>
  <c r="R55" i="7" a="1"/>
  <c r="R55" i="7" s="1"/>
  <c r="R54" i="7" a="1"/>
  <c r="R54" i="7" s="1"/>
  <c r="R53" i="7" a="1"/>
  <c r="R53" i="7" s="1"/>
  <c r="R52" i="7" a="1"/>
  <c r="R52" i="7" s="1"/>
  <c r="R51" i="7" a="1"/>
  <c r="R51" i="7" s="1"/>
  <c r="R50" i="7" a="1"/>
  <c r="R50" i="7" s="1"/>
  <c r="R49" i="7" a="1"/>
  <c r="R49" i="7" s="1"/>
  <c r="R48" i="7" a="1"/>
  <c r="R48" i="7" s="1"/>
  <c r="R47" i="7" a="1"/>
  <c r="R47" i="7" s="1"/>
  <c r="R46" i="7" a="1"/>
  <c r="R46" i="7" s="1"/>
  <c r="R45" i="7" a="1"/>
  <c r="R45" i="7" s="1"/>
  <c r="R44" i="7" a="1"/>
  <c r="R44" i="7" s="1"/>
  <c r="R43" i="7" a="1"/>
  <c r="R43" i="7" s="1"/>
  <c r="R42" i="7" a="1"/>
  <c r="R42" i="7" s="1"/>
  <c r="R41" i="7" a="1"/>
  <c r="R41" i="7" s="1"/>
  <c r="R40" i="7" a="1"/>
  <c r="R40" i="7" s="1"/>
  <c r="R39" i="7" a="1"/>
  <c r="R39" i="7" s="1"/>
  <c r="R38" i="7" a="1"/>
  <c r="R38" i="7" s="1"/>
  <c r="R37" i="7" a="1"/>
  <c r="R37" i="7" s="1"/>
  <c r="R36" i="7" a="1"/>
  <c r="R36" i="7" s="1"/>
  <c r="R35" i="7" a="1"/>
  <c r="R35" i="7" s="1"/>
  <c r="R34" i="7" a="1"/>
  <c r="R34" i="7" s="1"/>
  <c r="R33" i="7" a="1"/>
  <c r="R33" i="7" s="1"/>
  <c r="R32" i="7" a="1"/>
  <c r="R32" i="7" s="1"/>
  <c r="R31" i="7" a="1"/>
  <c r="R31" i="7" s="1"/>
  <c r="P200" i="7" a="1"/>
  <c r="P200" i="7" s="1"/>
  <c r="P199" i="7" a="1"/>
  <c r="P199" i="7" s="1"/>
  <c r="P198" i="7" a="1"/>
  <c r="P198" i="7" s="1"/>
  <c r="P197" i="7" a="1"/>
  <c r="P197" i="7" s="1"/>
  <c r="P196" i="7" a="1"/>
  <c r="P196" i="7" s="1"/>
  <c r="P195" i="7" a="1"/>
  <c r="P195" i="7" s="1"/>
  <c r="P194" i="7" a="1"/>
  <c r="P194" i="7" s="1"/>
  <c r="P193" i="7" a="1"/>
  <c r="P193" i="7" s="1"/>
  <c r="P192" i="7" a="1"/>
  <c r="P192" i="7" s="1"/>
  <c r="P191" i="7" a="1"/>
  <c r="P191" i="7" s="1"/>
  <c r="P190" i="7" a="1"/>
  <c r="P190" i="7" s="1"/>
  <c r="P189" i="7" a="1"/>
  <c r="P189" i="7" s="1"/>
  <c r="P188" i="7" a="1"/>
  <c r="P188" i="7" s="1"/>
  <c r="P187" i="7" a="1"/>
  <c r="P187" i="7" s="1"/>
  <c r="P186" i="7" a="1"/>
  <c r="P186" i="7" s="1"/>
  <c r="P185" i="7" a="1"/>
  <c r="P185" i="7" s="1"/>
  <c r="P184" i="7" a="1"/>
  <c r="P184" i="7" s="1"/>
  <c r="P183" i="7" a="1"/>
  <c r="P183" i="7" s="1"/>
  <c r="P182" i="7" a="1"/>
  <c r="P182" i="7" s="1"/>
  <c r="P181" i="7" a="1"/>
  <c r="P181" i="7" s="1"/>
  <c r="P180" i="7" a="1"/>
  <c r="P180" i="7" s="1"/>
  <c r="P179" i="7" a="1"/>
  <c r="P179" i="7" s="1"/>
  <c r="P178" i="7" a="1"/>
  <c r="P178" i="7" s="1"/>
  <c r="P177" i="7" a="1"/>
  <c r="P177" i="7" s="1"/>
  <c r="P176" i="7" a="1"/>
  <c r="P176" i="7" s="1"/>
  <c r="P175" i="7" a="1"/>
  <c r="P175" i="7" s="1"/>
  <c r="P174" i="7" a="1"/>
  <c r="P174" i="7" s="1"/>
  <c r="P173" i="7" a="1"/>
  <c r="P173" i="7" s="1"/>
  <c r="P172" i="7" a="1"/>
  <c r="P172" i="7" s="1"/>
  <c r="P171" i="7" a="1"/>
  <c r="P171" i="7" s="1"/>
  <c r="P170" i="7" a="1"/>
  <c r="P170" i="7" s="1"/>
  <c r="P169" i="7" a="1"/>
  <c r="P169" i="7" s="1"/>
  <c r="P168" i="7" a="1"/>
  <c r="P168" i="7" s="1"/>
  <c r="P167" i="7" a="1"/>
  <c r="P167" i="7" s="1"/>
  <c r="P166" i="7" a="1"/>
  <c r="P166" i="7" s="1"/>
  <c r="P165" i="7" a="1"/>
  <c r="P165" i="7" s="1"/>
  <c r="P164" i="7" a="1"/>
  <c r="P164" i="7" s="1"/>
  <c r="P163" i="7" a="1"/>
  <c r="P163" i="7" s="1"/>
  <c r="P162" i="7" a="1"/>
  <c r="P162" i="7" s="1"/>
  <c r="P161" i="7" a="1"/>
  <c r="P161" i="7" s="1"/>
  <c r="P160" i="7" a="1"/>
  <c r="P160" i="7" s="1"/>
  <c r="P159" i="7" a="1"/>
  <c r="P159" i="7" s="1"/>
  <c r="P158" i="7" a="1"/>
  <c r="P158" i="7" s="1"/>
  <c r="P157" i="7" a="1"/>
  <c r="P157" i="7" s="1"/>
  <c r="P156" i="7" a="1"/>
  <c r="P156" i="7" s="1"/>
  <c r="P155" i="7" a="1"/>
  <c r="P155" i="7" s="1"/>
  <c r="P154" i="7" a="1"/>
  <c r="P154" i="7" s="1"/>
  <c r="P153" i="7" a="1"/>
  <c r="P153" i="7" s="1"/>
  <c r="P152" i="7" a="1"/>
  <c r="P152" i="7" s="1"/>
  <c r="P151" i="7" a="1"/>
  <c r="P151" i="7" s="1"/>
  <c r="P150" i="7" a="1"/>
  <c r="P150" i="7" s="1"/>
  <c r="P149" i="7" a="1"/>
  <c r="P149" i="7" s="1"/>
  <c r="P148" i="7" a="1"/>
  <c r="P148" i="7" s="1"/>
  <c r="P147" i="7" a="1"/>
  <c r="P147" i="7" s="1"/>
  <c r="P146" i="7" a="1"/>
  <c r="P146" i="7" s="1"/>
  <c r="P145" i="7" a="1"/>
  <c r="P145" i="7" s="1"/>
  <c r="P144" i="7" a="1"/>
  <c r="P144" i="7" s="1"/>
  <c r="P143" i="7" a="1"/>
  <c r="P143" i="7" s="1"/>
  <c r="P142" i="7" a="1"/>
  <c r="P142" i="7" s="1"/>
  <c r="P141" i="7" a="1"/>
  <c r="P141" i="7" s="1"/>
  <c r="P140" i="7" a="1"/>
  <c r="P140" i="7" s="1"/>
  <c r="P139" i="7" a="1"/>
  <c r="P139" i="7" s="1"/>
  <c r="P138" i="7" a="1"/>
  <c r="P138" i="7" s="1"/>
  <c r="P137" i="7" a="1"/>
  <c r="P137" i="7" s="1"/>
  <c r="P136" i="7" a="1"/>
  <c r="P136" i="7" s="1"/>
  <c r="P135" i="7" a="1"/>
  <c r="P135" i="7" s="1"/>
  <c r="P134" i="7" a="1"/>
  <c r="P134" i="7" s="1"/>
  <c r="P133" i="7" a="1"/>
  <c r="P133" i="7" s="1"/>
  <c r="P132" i="7" a="1"/>
  <c r="P132" i="7" s="1"/>
  <c r="P131" i="7" a="1"/>
  <c r="P131" i="7" s="1"/>
  <c r="P130" i="7" a="1"/>
  <c r="P130" i="7" s="1"/>
  <c r="P129" i="7" a="1"/>
  <c r="P129" i="7" s="1"/>
  <c r="P128" i="7" a="1"/>
  <c r="P128" i="7" s="1"/>
  <c r="P127" i="7" a="1"/>
  <c r="P127" i="7" s="1"/>
  <c r="P126" i="7" a="1"/>
  <c r="P126" i="7" s="1"/>
  <c r="P125" i="7" a="1"/>
  <c r="P125" i="7" s="1"/>
  <c r="P124" i="7" a="1"/>
  <c r="P124" i="7" s="1"/>
  <c r="P123" i="7" a="1"/>
  <c r="P123" i="7" s="1"/>
  <c r="P122" i="7" a="1"/>
  <c r="P122" i="7" s="1"/>
  <c r="P121" i="7" a="1"/>
  <c r="P121" i="7" s="1"/>
  <c r="P120" i="7" a="1"/>
  <c r="P120" i="7" s="1"/>
  <c r="P119" i="7" a="1"/>
  <c r="P119" i="7" s="1"/>
  <c r="P118" i="7" a="1"/>
  <c r="P118" i="7" s="1"/>
  <c r="P117" i="7" a="1"/>
  <c r="P117" i="7" s="1"/>
  <c r="P116" i="7" a="1"/>
  <c r="P116" i="7" s="1"/>
  <c r="P115" i="7" a="1"/>
  <c r="P115" i="7" s="1"/>
  <c r="P114" i="7" a="1"/>
  <c r="P114" i="7" s="1"/>
  <c r="P113" i="7" a="1"/>
  <c r="P113" i="7" s="1"/>
  <c r="P112" i="7" a="1"/>
  <c r="P112" i="7" s="1"/>
  <c r="P111" i="7" a="1"/>
  <c r="P111" i="7" s="1"/>
  <c r="P110" i="7" a="1"/>
  <c r="P110" i="7" s="1"/>
  <c r="P109" i="7" a="1"/>
  <c r="P109" i="7" s="1"/>
  <c r="P108" i="7" a="1"/>
  <c r="P108" i="7" s="1"/>
  <c r="P107" i="7" a="1"/>
  <c r="P107" i="7" s="1"/>
  <c r="P106" i="7" a="1"/>
  <c r="P106" i="7" s="1"/>
  <c r="P105" i="7" a="1"/>
  <c r="P105" i="7" s="1"/>
  <c r="P104" i="7" a="1"/>
  <c r="P104" i="7" s="1"/>
  <c r="P103" i="7" a="1"/>
  <c r="P103" i="7" s="1"/>
  <c r="P102" i="7" a="1"/>
  <c r="P102" i="7" s="1"/>
  <c r="P101" i="7" a="1"/>
  <c r="P101" i="7" s="1"/>
  <c r="P100" i="7" a="1"/>
  <c r="P100" i="7" s="1"/>
  <c r="P99" i="7" a="1"/>
  <c r="P99" i="7" s="1"/>
  <c r="P98" i="7" a="1"/>
  <c r="P98" i="7" s="1"/>
  <c r="P97" i="7" a="1"/>
  <c r="P97" i="7" s="1"/>
  <c r="P96" i="7" a="1"/>
  <c r="P96" i="7" s="1"/>
  <c r="P95" i="7" a="1"/>
  <c r="P95" i="7" s="1"/>
  <c r="P94" i="7" a="1"/>
  <c r="P94" i="7" s="1"/>
  <c r="P93" i="7" a="1"/>
  <c r="P93" i="7" s="1"/>
  <c r="P92" i="7" a="1"/>
  <c r="P92" i="7" s="1"/>
  <c r="P91" i="7" a="1"/>
  <c r="P91" i="7" s="1"/>
  <c r="P90" i="7" a="1"/>
  <c r="P90" i="7" s="1"/>
  <c r="P89" i="7" a="1"/>
  <c r="P89" i="7" s="1"/>
  <c r="P88" i="7" a="1"/>
  <c r="P88" i="7" s="1"/>
  <c r="P87" i="7" a="1"/>
  <c r="P87" i="7" s="1"/>
  <c r="P86" i="7" a="1"/>
  <c r="P86" i="7" s="1"/>
  <c r="P85" i="7" a="1"/>
  <c r="P85" i="7" s="1"/>
  <c r="P84" i="7" a="1"/>
  <c r="P84" i="7" s="1"/>
  <c r="P83" i="7" a="1"/>
  <c r="P83" i="7" s="1"/>
  <c r="P82" i="7" a="1"/>
  <c r="P82" i="7" s="1"/>
  <c r="P81" i="7" a="1"/>
  <c r="P81" i="7" s="1"/>
  <c r="P80" i="7" a="1"/>
  <c r="P80" i="7" s="1"/>
  <c r="P79" i="7" a="1"/>
  <c r="P79" i="7" s="1"/>
  <c r="P78" i="7" a="1"/>
  <c r="P78" i="7" s="1"/>
  <c r="P77" i="7" a="1"/>
  <c r="P77" i="7" s="1"/>
  <c r="P76" i="7" a="1"/>
  <c r="P76" i="7" s="1"/>
  <c r="P75" i="7" a="1"/>
  <c r="P75" i="7" s="1"/>
  <c r="P74" i="7" a="1"/>
  <c r="P74" i="7" s="1"/>
  <c r="P73" i="7" a="1"/>
  <c r="P73" i="7" s="1"/>
  <c r="P72" i="7" a="1"/>
  <c r="P72" i="7" s="1"/>
  <c r="P71" i="7" a="1"/>
  <c r="P71" i="7" s="1"/>
  <c r="P70" i="7" a="1"/>
  <c r="P70" i="7" s="1"/>
  <c r="P69" i="7" a="1"/>
  <c r="P69" i="7" s="1"/>
  <c r="P68" i="7" a="1"/>
  <c r="P68" i="7" s="1"/>
  <c r="P67" i="7" a="1"/>
  <c r="P67" i="7" s="1"/>
  <c r="P66" i="7" a="1"/>
  <c r="P66" i="7" s="1"/>
  <c r="P65" i="7" a="1"/>
  <c r="P65" i="7" s="1"/>
  <c r="P64" i="7" a="1"/>
  <c r="P64" i="7" s="1"/>
  <c r="P63" i="7" a="1"/>
  <c r="P63" i="7" s="1"/>
  <c r="P62" i="7" a="1"/>
  <c r="P62" i="7" s="1"/>
  <c r="P61" i="7" a="1"/>
  <c r="P61" i="7" s="1"/>
  <c r="P60" i="7" a="1"/>
  <c r="P60" i="7" s="1"/>
  <c r="P59" i="7" a="1"/>
  <c r="P59" i="7" s="1"/>
  <c r="P58" i="7" a="1"/>
  <c r="P58" i="7" s="1"/>
  <c r="P57" i="7" a="1"/>
  <c r="P57" i="7" s="1"/>
  <c r="P56" i="7" a="1"/>
  <c r="P56" i="7" s="1"/>
  <c r="P55" i="7" a="1"/>
  <c r="P55" i="7" s="1"/>
  <c r="P54" i="7" a="1"/>
  <c r="P54" i="7" s="1"/>
  <c r="P53" i="7" a="1"/>
  <c r="P53" i="7" s="1"/>
  <c r="P52" i="7" a="1"/>
  <c r="P52" i="7" s="1"/>
  <c r="P51" i="7" a="1"/>
  <c r="P51" i="7" s="1"/>
  <c r="P50" i="7" a="1"/>
  <c r="P50" i="7" s="1"/>
  <c r="P49" i="7" a="1"/>
  <c r="P49" i="7" s="1"/>
  <c r="P48" i="7" a="1"/>
  <c r="P48" i="7" s="1"/>
  <c r="P47" i="7" a="1"/>
  <c r="P47" i="7" s="1"/>
  <c r="P46" i="7" a="1"/>
  <c r="P46" i="7" s="1"/>
  <c r="P45" i="7" a="1"/>
  <c r="P45" i="7" s="1"/>
  <c r="P44" i="7" a="1"/>
  <c r="P44" i="7" s="1"/>
  <c r="P43" i="7" a="1"/>
  <c r="P43" i="7" s="1"/>
  <c r="P42" i="7" a="1"/>
  <c r="P42" i="7" s="1"/>
  <c r="P41" i="7" a="1"/>
  <c r="P41" i="7" s="1"/>
  <c r="P40" i="7" a="1"/>
  <c r="P40" i="7" s="1"/>
  <c r="P39" i="7" a="1"/>
  <c r="P39" i="7" s="1"/>
  <c r="P38" i="7" a="1"/>
  <c r="P38" i="7" s="1"/>
  <c r="P37" i="7" a="1"/>
  <c r="P37" i="7" s="1"/>
  <c r="P36" i="7" a="1"/>
  <c r="P36" i="7" s="1"/>
  <c r="P35" i="7" a="1"/>
  <c r="P35" i="7" s="1"/>
  <c r="P34" i="7" a="1"/>
  <c r="P34" i="7" s="1"/>
  <c r="P33" i="7" a="1"/>
  <c r="P33" i="7" s="1"/>
  <c r="P32" i="7" a="1"/>
  <c r="P32" i="7" s="1"/>
  <c r="P31" i="7" a="1"/>
  <c r="P31" i="7" s="1"/>
  <c r="P30" i="7" a="1"/>
  <c r="P30" i="7" s="1"/>
  <c r="P29" i="7" a="1"/>
  <c r="P29" i="7" s="1"/>
  <c r="P28" i="7" a="1"/>
  <c r="P28" i="7" s="1"/>
  <c r="P27" i="7" a="1"/>
  <c r="P27" i="7" s="1"/>
  <c r="P26" i="7" a="1"/>
  <c r="P26" i="7" s="1"/>
  <c r="P25" i="7" a="1"/>
  <c r="P25" i="7" s="1"/>
  <c r="P24" i="7" a="1"/>
  <c r="P24" i="7" s="1"/>
  <c r="P23" i="7" a="1"/>
  <c r="P23" i="7" s="1"/>
  <c r="P22" i="7" a="1"/>
  <c r="P22" i="7" s="1"/>
  <c r="P21" i="7" a="1"/>
  <c r="P21" i="7" s="1"/>
  <c r="P20" i="7" a="1"/>
  <c r="P20" i="7" s="1"/>
  <c r="P19" i="7" a="1"/>
  <c r="P19" i="7" s="1"/>
  <c r="P18" i="7" a="1"/>
  <c r="P18" i="7" s="1"/>
  <c r="P17" i="7" a="1"/>
  <c r="P17" i="7" s="1"/>
  <c r="N200" i="7" a="1"/>
  <c r="N200" i="7" s="1"/>
  <c r="N199" i="7" a="1"/>
  <c r="N199" i="7" s="1"/>
  <c r="N198" i="7" a="1"/>
  <c r="N198" i="7" s="1"/>
  <c r="N197" i="7" a="1"/>
  <c r="N197" i="7" s="1"/>
  <c r="N196" i="7" a="1"/>
  <c r="N196" i="7" s="1"/>
  <c r="N195" i="7" a="1"/>
  <c r="N195" i="7" s="1"/>
  <c r="N194" i="7" a="1"/>
  <c r="N194" i="7" s="1"/>
  <c r="N193" i="7" a="1"/>
  <c r="N193" i="7" s="1"/>
  <c r="N192" i="7" a="1"/>
  <c r="N192" i="7" s="1"/>
  <c r="N191" i="7" a="1"/>
  <c r="N191" i="7" s="1"/>
  <c r="N190" i="7" a="1"/>
  <c r="N190" i="7" s="1"/>
  <c r="N189" i="7" a="1"/>
  <c r="N189" i="7" s="1"/>
  <c r="N188" i="7" a="1"/>
  <c r="N188" i="7" s="1"/>
  <c r="N187" i="7" a="1"/>
  <c r="N187" i="7" s="1"/>
  <c r="N186" i="7" a="1"/>
  <c r="N186" i="7" s="1"/>
  <c r="N185" i="7" a="1"/>
  <c r="N185" i="7" s="1"/>
  <c r="N184" i="7" a="1"/>
  <c r="N184" i="7" s="1"/>
  <c r="N183" i="7" a="1"/>
  <c r="N183" i="7" s="1"/>
  <c r="N182" i="7" a="1"/>
  <c r="N182" i="7" s="1"/>
  <c r="N181" i="7" a="1"/>
  <c r="N181" i="7" s="1"/>
  <c r="N180" i="7" a="1"/>
  <c r="N180" i="7" s="1"/>
  <c r="N179" i="7" a="1"/>
  <c r="N179" i="7" s="1"/>
  <c r="N178" i="7" a="1"/>
  <c r="N178" i="7" s="1"/>
  <c r="N177" i="7" a="1"/>
  <c r="N177" i="7" s="1"/>
  <c r="N176" i="7" a="1"/>
  <c r="N176" i="7" s="1"/>
  <c r="N175" i="7" a="1"/>
  <c r="N175" i="7" s="1"/>
  <c r="N174" i="7" a="1"/>
  <c r="N174" i="7" s="1"/>
  <c r="N173" i="7" a="1"/>
  <c r="N173" i="7" s="1"/>
  <c r="N172" i="7" a="1"/>
  <c r="N172" i="7" s="1"/>
  <c r="N171" i="7" a="1"/>
  <c r="N171" i="7" s="1"/>
  <c r="N170" i="7" a="1"/>
  <c r="N170" i="7" s="1"/>
  <c r="N169" i="7" a="1"/>
  <c r="N169" i="7" s="1"/>
  <c r="N168" i="7" a="1"/>
  <c r="N168" i="7" s="1"/>
  <c r="N167" i="7" a="1"/>
  <c r="N167" i="7" s="1"/>
  <c r="N166" i="7" a="1"/>
  <c r="N166" i="7" s="1"/>
  <c r="N165" i="7" a="1"/>
  <c r="N165" i="7" s="1"/>
  <c r="N164" i="7" a="1"/>
  <c r="N164" i="7" s="1"/>
  <c r="N163" i="7" a="1"/>
  <c r="N163" i="7" s="1"/>
  <c r="N162" i="7" a="1"/>
  <c r="N162" i="7" s="1"/>
  <c r="N161" i="7" a="1"/>
  <c r="N161" i="7" s="1"/>
  <c r="N160" i="7" a="1"/>
  <c r="N160" i="7" s="1"/>
  <c r="N159" i="7" a="1"/>
  <c r="N159" i="7" s="1"/>
  <c r="N158" i="7" a="1"/>
  <c r="N158" i="7" s="1"/>
  <c r="N157" i="7" a="1"/>
  <c r="N157" i="7" s="1"/>
  <c r="N156" i="7" a="1"/>
  <c r="N156" i="7" s="1"/>
  <c r="N155" i="7" a="1"/>
  <c r="N155" i="7" s="1"/>
  <c r="N154" i="7" a="1"/>
  <c r="N154" i="7" s="1"/>
  <c r="N153" i="7" a="1"/>
  <c r="N153" i="7" s="1"/>
  <c r="N152" i="7" a="1"/>
  <c r="N152" i="7" s="1"/>
  <c r="N151" i="7" a="1"/>
  <c r="N151" i="7" s="1"/>
  <c r="N150" i="7" a="1"/>
  <c r="N150" i="7" s="1"/>
  <c r="N149" i="7" a="1"/>
  <c r="N149" i="7" s="1"/>
  <c r="N148" i="7" a="1"/>
  <c r="N148" i="7" s="1"/>
  <c r="N147" i="7" a="1"/>
  <c r="N147" i="7" s="1"/>
  <c r="N146" i="7" a="1"/>
  <c r="N146" i="7" s="1"/>
  <c r="N145" i="7" a="1"/>
  <c r="N145" i="7" s="1"/>
  <c r="N144" i="7" a="1"/>
  <c r="N144" i="7" s="1"/>
  <c r="N143" i="7" a="1"/>
  <c r="N143" i="7" s="1"/>
  <c r="N142" i="7" a="1"/>
  <c r="N142" i="7" s="1"/>
  <c r="N141" i="7" a="1"/>
  <c r="N141" i="7" s="1"/>
  <c r="N140" i="7" a="1"/>
  <c r="N140" i="7" s="1"/>
  <c r="N139" i="7" a="1"/>
  <c r="N139" i="7" s="1"/>
  <c r="N138" i="7" a="1"/>
  <c r="N138" i="7" s="1"/>
  <c r="N137" i="7" a="1"/>
  <c r="N137" i="7" s="1"/>
  <c r="N136" i="7" a="1"/>
  <c r="N136" i="7" s="1"/>
  <c r="N135" i="7" a="1"/>
  <c r="N135" i="7" s="1"/>
  <c r="N134" i="7" a="1"/>
  <c r="N134" i="7" s="1"/>
  <c r="N133" i="7" a="1"/>
  <c r="N133" i="7" s="1"/>
  <c r="N132" i="7" a="1"/>
  <c r="N132" i="7" s="1"/>
  <c r="N131" i="7" a="1"/>
  <c r="N131" i="7" s="1"/>
  <c r="N130" i="7" a="1"/>
  <c r="N130" i="7" s="1"/>
  <c r="N129" i="7" a="1"/>
  <c r="N129" i="7" s="1"/>
  <c r="N128" i="7" a="1"/>
  <c r="N128" i="7" s="1"/>
  <c r="N127" i="7" a="1"/>
  <c r="N127" i="7" s="1"/>
  <c r="N126" i="7" a="1"/>
  <c r="N126" i="7" s="1"/>
  <c r="N125" i="7" a="1"/>
  <c r="N125" i="7" s="1"/>
  <c r="N124" i="7" a="1"/>
  <c r="N124" i="7" s="1"/>
  <c r="N123" i="7" a="1"/>
  <c r="N123" i="7" s="1"/>
  <c r="N122" i="7" a="1"/>
  <c r="N122" i="7" s="1"/>
  <c r="N121" i="7" a="1"/>
  <c r="N121" i="7" s="1"/>
  <c r="N120" i="7" a="1"/>
  <c r="N120" i="7" s="1"/>
  <c r="N119" i="7" a="1"/>
  <c r="N119" i="7" s="1"/>
  <c r="N118" i="7" a="1"/>
  <c r="N118" i="7" s="1"/>
  <c r="N117" i="7" a="1"/>
  <c r="N117" i="7" s="1"/>
  <c r="N116" i="7" a="1"/>
  <c r="N116" i="7" s="1"/>
  <c r="N115" i="7" a="1"/>
  <c r="N115" i="7" s="1"/>
  <c r="N114" i="7" a="1"/>
  <c r="N114" i="7" s="1"/>
  <c r="N113" i="7" a="1"/>
  <c r="N113" i="7" s="1"/>
  <c r="N112" i="7" a="1"/>
  <c r="N112" i="7" s="1"/>
  <c r="N111" i="7" a="1"/>
  <c r="N111" i="7" s="1"/>
  <c r="N110" i="7" a="1"/>
  <c r="N110" i="7" s="1"/>
  <c r="N109" i="7" a="1"/>
  <c r="N109" i="7" s="1"/>
  <c r="N108" i="7" a="1"/>
  <c r="N108" i="7" s="1"/>
  <c r="N107" i="7" a="1"/>
  <c r="N107" i="7" s="1"/>
  <c r="N106" i="7" a="1"/>
  <c r="N106" i="7" s="1"/>
  <c r="N105" i="7" a="1"/>
  <c r="N105" i="7" s="1"/>
  <c r="N104" i="7" a="1"/>
  <c r="N104" i="7" s="1"/>
  <c r="N103" i="7" a="1"/>
  <c r="N103" i="7" s="1"/>
  <c r="N102" i="7" a="1"/>
  <c r="N102" i="7" s="1"/>
  <c r="N101" i="7" a="1"/>
  <c r="N101" i="7" s="1"/>
  <c r="N100" i="7" a="1"/>
  <c r="N100" i="7" s="1"/>
  <c r="N99" i="7" a="1"/>
  <c r="N99" i="7" s="1"/>
  <c r="N98" i="7" a="1"/>
  <c r="N98" i="7" s="1"/>
  <c r="N97" i="7" a="1"/>
  <c r="N97" i="7" s="1"/>
  <c r="N96" i="7" a="1"/>
  <c r="N96" i="7" s="1"/>
  <c r="N95" i="7" a="1"/>
  <c r="N95" i="7" s="1"/>
  <c r="N94" i="7" a="1"/>
  <c r="N94" i="7" s="1"/>
  <c r="N93" i="7" a="1"/>
  <c r="N93" i="7" s="1"/>
  <c r="N92" i="7" a="1"/>
  <c r="N92" i="7" s="1"/>
  <c r="N91" i="7" a="1"/>
  <c r="N91" i="7" s="1"/>
  <c r="N90" i="7" a="1"/>
  <c r="N90" i="7" s="1"/>
  <c r="N89" i="7" a="1"/>
  <c r="N89" i="7" s="1"/>
  <c r="N88" i="7" a="1"/>
  <c r="N88" i="7" s="1"/>
  <c r="N87" i="7" a="1"/>
  <c r="N87" i="7" s="1"/>
  <c r="N86" i="7" a="1"/>
  <c r="N86" i="7" s="1"/>
  <c r="N85" i="7" a="1"/>
  <c r="N85" i="7" s="1"/>
  <c r="N84" i="7" a="1"/>
  <c r="N84" i="7" s="1"/>
  <c r="N83" i="7" a="1"/>
  <c r="N83" i="7" s="1"/>
  <c r="N82" i="7" a="1"/>
  <c r="N82" i="7" s="1"/>
  <c r="N81" i="7" a="1"/>
  <c r="N81" i="7" s="1"/>
  <c r="N80" i="7" a="1"/>
  <c r="N80" i="7" s="1"/>
  <c r="N79" i="7" a="1"/>
  <c r="N79" i="7" s="1"/>
  <c r="N78" i="7" a="1"/>
  <c r="N78" i="7" s="1"/>
  <c r="N77" i="7" a="1"/>
  <c r="N77" i="7" s="1"/>
  <c r="N76" i="7" a="1"/>
  <c r="N76" i="7" s="1"/>
  <c r="N75" i="7" a="1"/>
  <c r="N75" i="7" s="1"/>
  <c r="N74" i="7" a="1"/>
  <c r="N74" i="7" s="1"/>
  <c r="N73" i="7" a="1"/>
  <c r="N73" i="7" s="1"/>
  <c r="N72" i="7" a="1"/>
  <c r="N72" i="7" s="1"/>
  <c r="N71" i="7" a="1"/>
  <c r="N71" i="7" s="1"/>
  <c r="N70" i="7" a="1"/>
  <c r="N70" i="7" s="1"/>
  <c r="N69" i="7" a="1"/>
  <c r="N69" i="7" s="1"/>
  <c r="N68" i="7" a="1"/>
  <c r="N68" i="7" s="1"/>
  <c r="N67" i="7" a="1"/>
  <c r="N67" i="7" s="1"/>
  <c r="N66" i="7" a="1"/>
  <c r="N66" i="7" s="1"/>
  <c r="N65" i="7" a="1"/>
  <c r="N65" i="7" s="1"/>
  <c r="N64" i="7" a="1"/>
  <c r="N64" i="7" s="1"/>
  <c r="N63" i="7" a="1"/>
  <c r="N63" i="7" s="1"/>
  <c r="N62" i="7" a="1"/>
  <c r="N62" i="7" s="1"/>
  <c r="N61" i="7" a="1"/>
  <c r="N61" i="7" s="1"/>
  <c r="N60" i="7" a="1"/>
  <c r="N60" i="7" s="1"/>
  <c r="N59" i="7" a="1"/>
  <c r="N59" i="7" s="1"/>
  <c r="N58" i="7" a="1"/>
  <c r="N58" i="7" s="1"/>
  <c r="N57" i="7" a="1"/>
  <c r="N57" i="7" s="1"/>
  <c r="N56" i="7" a="1"/>
  <c r="N56" i="7" s="1"/>
  <c r="N55" i="7" a="1"/>
  <c r="N55" i="7" s="1"/>
  <c r="N54" i="7" a="1"/>
  <c r="N54" i="7" s="1"/>
  <c r="N53" i="7" a="1"/>
  <c r="N53" i="7" s="1"/>
  <c r="N52" i="7" a="1"/>
  <c r="N52" i="7" s="1"/>
  <c r="N51" i="7" a="1"/>
  <c r="N51" i="7" s="1"/>
  <c r="N50" i="7" a="1"/>
  <c r="N50" i="7" s="1"/>
  <c r="N49" i="7" a="1"/>
  <c r="N49" i="7" s="1"/>
  <c r="N48" i="7" a="1"/>
  <c r="N48" i="7" s="1"/>
  <c r="N47" i="7" a="1"/>
  <c r="N47" i="7" s="1"/>
  <c r="N46" i="7" a="1"/>
  <c r="N46" i="7" s="1"/>
  <c r="N45" i="7" a="1"/>
  <c r="N45" i="7" s="1"/>
  <c r="L200" i="7" a="1"/>
  <c r="L200" i="7" s="1"/>
  <c r="L199" i="7" a="1"/>
  <c r="L199" i="7" s="1"/>
  <c r="L198" i="7" a="1"/>
  <c r="L198" i="7" s="1"/>
  <c r="L197" i="7" a="1"/>
  <c r="L197" i="7" s="1"/>
  <c r="L196" i="7" a="1"/>
  <c r="L196" i="7" s="1"/>
  <c r="L195" i="7" a="1"/>
  <c r="L195" i="7" s="1"/>
  <c r="L194" i="7" a="1"/>
  <c r="L194" i="7" s="1"/>
  <c r="L193" i="7" a="1"/>
  <c r="L193" i="7" s="1"/>
  <c r="L192" i="7" a="1"/>
  <c r="L192" i="7" s="1"/>
  <c r="L191" i="7" a="1"/>
  <c r="L191" i="7" s="1"/>
  <c r="L190" i="7" a="1"/>
  <c r="L190" i="7" s="1"/>
  <c r="L189" i="7" a="1"/>
  <c r="L189" i="7" s="1"/>
  <c r="L188" i="7" a="1"/>
  <c r="L188" i="7" s="1"/>
  <c r="L187" i="7" a="1"/>
  <c r="L187" i="7" s="1"/>
  <c r="L186" i="7" a="1"/>
  <c r="L186" i="7" s="1"/>
  <c r="L185" i="7" a="1"/>
  <c r="L185" i="7" s="1"/>
  <c r="L184" i="7" a="1"/>
  <c r="L184" i="7" s="1"/>
  <c r="L183" i="7" a="1"/>
  <c r="L183" i="7" s="1"/>
  <c r="L182" i="7" a="1"/>
  <c r="L182" i="7" s="1"/>
  <c r="L181" i="7" a="1"/>
  <c r="L181" i="7" s="1"/>
  <c r="L180" i="7" a="1"/>
  <c r="L180" i="7" s="1"/>
  <c r="L179" i="7" a="1"/>
  <c r="L179" i="7" s="1"/>
  <c r="L178" i="7" a="1"/>
  <c r="L178" i="7" s="1"/>
  <c r="L177" i="7" a="1"/>
  <c r="L177" i="7" s="1"/>
  <c r="L176" i="7" a="1"/>
  <c r="L176" i="7" s="1"/>
  <c r="L175" i="7" a="1"/>
  <c r="L175" i="7" s="1"/>
  <c r="L174" i="7" a="1"/>
  <c r="L174" i="7" s="1"/>
  <c r="L173" i="7" a="1"/>
  <c r="L173" i="7" s="1"/>
  <c r="L172" i="7" a="1"/>
  <c r="L172" i="7" s="1"/>
  <c r="L171" i="7" a="1"/>
  <c r="L171" i="7" s="1"/>
  <c r="L170" i="7" a="1"/>
  <c r="L170" i="7" s="1"/>
  <c r="L169" i="7" a="1"/>
  <c r="L169" i="7" s="1"/>
  <c r="L168" i="7" a="1"/>
  <c r="L168" i="7" s="1"/>
  <c r="L167" i="7" a="1"/>
  <c r="L167" i="7" s="1"/>
  <c r="L166" i="7" a="1"/>
  <c r="L166" i="7" s="1"/>
  <c r="L165" i="7" a="1"/>
  <c r="L165" i="7" s="1"/>
  <c r="L164" i="7" a="1"/>
  <c r="L164" i="7" s="1"/>
  <c r="L163" i="7" a="1"/>
  <c r="L163" i="7" s="1"/>
  <c r="L162" i="7" a="1"/>
  <c r="L162" i="7" s="1"/>
  <c r="L161" i="7" a="1"/>
  <c r="L161" i="7" s="1"/>
  <c r="L160" i="7" a="1"/>
  <c r="L160" i="7" s="1"/>
  <c r="L159" i="7" a="1"/>
  <c r="L159" i="7" s="1"/>
  <c r="L158" i="7" a="1"/>
  <c r="L158" i="7" s="1"/>
  <c r="L157" i="7" a="1"/>
  <c r="L157" i="7" s="1"/>
  <c r="L156" i="7" a="1"/>
  <c r="L156" i="7" s="1"/>
  <c r="L155" i="7" a="1"/>
  <c r="L155" i="7" s="1"/>
  <c r="L154" i="7" a="1"/>
  <c r="L154" i="7" s="1"/>
  <c r="L153" i="7" a="1"/>
  <c r="L153" i="7" s="1"/>
  <c r="L152" i="7" a="1"/>
  <c r="L152" i="7" s="1"/>
  <c r="L151" i="7" a="1"/>
  <c r="L151" i="7" s="1"/>
  <c r="L150" i="7" a="1"/>
  <c r="L150" i="7" s="1"/>
  <c r="L149" i="7" a="1"/>
  <c r="L149" i="7" s="1"/>
  <c r="L148" i="7" a="1"/>
  <c r="L148" i="7" s="1"/>
  <c r="L147" i="7" a="1"/>
  <c r="L147" i="7" s="1"/>
  <c r="L146" i="7" a="1"/>
  <c r="L146" i="7" s="1"/>
  <c r="L145" i="7" a="1"/>
  <c r="L145" i="7" s="1"/>
  <c r="L144" i="7" a="1"/>
  <c r="L144" i="7" s="1"/>
  <c r="L143" i="7" a="1"/>
  <c r="L143" i="7" s="1"/>
  <c r="L142" i="7" a="1"/>
  <c r="L142" i="7" s="1"/>
  <c r="L141" i="7" a="1"/>
  <c r="L141" i="7" s="1"/>
  <c r="L140" i="7" a="1"/>
  <c r="L140" i="7" s="1"/>
  <c r="L139" i="7" a="1"/>
  <c r="L139" i="7" s="1"/>
  <c r="L138" i="7" a="1"/>
  <c r="L138" i="7" s="1"/>
  <c r="L137" i="7" a="1"/>
  <c r="L137" i="7" s="1"/>
  <c r="L136" i="7" a="1"/>
  <c r="L136" i="7" s="1"/>
  <c r="L135" i="7" a="1"/>
  <c r="L135" i="7" s="1"/>
  <c r="L134" i="7" a="1"/>
  <c r="L134" i="7" s="1"/>
  <c r="L133" i="7" a="1"/>
  <c r="L133" i="7" s="1"/>
  <c r="L132" i="7" a="1"/>
  <c r="L132" i="7" s="1"/>
  <c r="L131" i="7" a="1"/>
  <c r="L131" i="7" s="1"/>
  <c r="L130" i="7" a="1"/>
  <c r="L130" i="7" s="1"/>
  <c r="L129" i="7" a="1"/>
  <c r="L129" i="7" s="1"/>
  <c r="L128" i="7" a="1"/>
  <c r="L128" i="7" s="1"/>
  <c r="L127" i="7" a="1"/>
  <c r="L127" i="7" s="1"/>
  <c r="L126" i="7" a="1"/>
  <c r="L126" i="7" s="1"/>
  <c r="L125" i="7" a="1"/>
  <c r="L125" i="7" s="1"/>
  <c r="L124" i="7" a="1"/>
  <c r="L124" i="7" s="1"/>
  <c r="L123" i="7" a="1"/>
  <c r="L123" i="7" s="1"/>
  <c r="L122" i="7" a="1"/>
  <c r="L122" i="7" s="1"/>
  <c r="L121" i="7" a="1"/>
  <c r="L121" i="7" s="1"/>
  <c r="L120" i="7" a="1"/>
  <c r="L120" i="7" s="1"/>
  <c r="L119" i="7" a="1"/>
  <c r="L119" i="7" s="1"/>
  <c r="L118" i="7" a="1"/>
  <c r="L118" i="7" s="1"/>
  <c r="L117" i="7" a="1"/>
  <c r="L117" i="7" s="1"/>
  <c r="L116" i="7" a="1"/>
  <c r="L116" i="7" s="1"/>
  <c r="L115" i="7" a="1"/>
  <c r="L115" i="7" s="1"/>
  <c r="L114" i="7" a="1"/>
  <c r="L114" i="7" s="1"/>
  <c r="L113" i="7" a="1"/>
  <c r="L113" i="7" s="1"/>
  <c r="L112" i="7" a="1"/>
  <c r="L112" i="7" s="1"/>
  <c r="L111" i="7" a="1"/>
  <c r="L111" i="7" s="1"/>
  <c r="L110" i="7" a="1"/>
  <c r="L110" i="7" s="1"/>
  <c r="L109" i="7" a="1"/>
  <c r="L109" i="7" s="1"/>
  <c r="L108" i="7" a="1"/>
  <c r="L108" i="7" s="1"/>
  <c r="L107" i="7" a="1"/>
  <c r="L107" i="7" s="1"/>
  <c r="L106" i="7" a="1"/>
  <c r="L106" i="7" s="1"/>
  <c r="L105" i="7" a="1"/>
  <c r="L105" i="7" s="1"/>
  <c r="L104" i="7" a="1"/>
  <c r="L104" i="7" s="1"/>
  <c r="L103" i="7" a="1"/>
  <c r="L103" i="7" s="1"/>
  <c r="L102" i="7" a="1"/>
  <c r="L102" i="7" s="1"/>
  <c r="L101" i="7" a="1"/>
  <c r="L101" i="7" s="1"/>
  <c r="L100" i="7" a="1"/>
  <c r="L100" i="7" s="1"/>
  <c r="L99" i="7" a="1"/>
  <c r="L99" i="7" s="1"/>
  <c r="L98" i="7" a="1"/>
  <c r="L98" i="7" s="1"/>
  <c r="L97" i="7" a="1"/>
  <c r="L97" i="7" s="1"/>
  <c r="L96" i="7" a="1"/>
  <c r="L96" i="7" s="1"/>
  <c r="L95" i="7" a="1"/>
  <c r="L95" i="7" s="1"/>
  <c r="L94" i="7" a="1"/>
  <c r="L94" i="7" s="1"/>
  <c r="L93" i="7" a="1"/>
  <c r="L93" i="7" s="1"/>
  <c r="L92" i="7" a="1"/>
  <c r="L92" i="7" s="1"/>
  <c r="L91" i="7" a="1"/>
  <c r="L91" i="7" s="1"/>
  <c r="L90" i="7" a="1"/>
  <c r="L90" i="7" s="1"/>
  <c r="L89" i="7" a="1"/>
  <c r="L89" i="7" s="1"/>
  <c r="L88" i="7" a="1"/>
  <c r="L88" i="7" s="1"/>
  <c r="L87" i="7" a="1"/>
  <c r="L87" i="7" s="1"/>
  <c r="L86" i="7" a="1"/>
  <c r="L86" i="7" s="1"/>
  <c r="L85" i="7" a="1"/>
  <c r="L85" i="7" s="1"/>
  <c r="L84" i="7" a="1"/>
  <c r="L84" i="7" s="1"/>
  <c r="L83" i="7" a="1"/>
  <c r="L83" i="7" s="1"/>
  <c r="L82" i="7" a="1"/>
  <c r="L82" i="7" s="1"/>
  <c r="L81" i="7" a="1"/>
  <c r="L81" i="7" s="1"/>
  <c r="L80" i="7" a="1"/>
  <c r="L80" i="7" s="1"/>
  <c r="L79" i="7" a="1"/>
  <c r="L79" i="7" s="1"/>
  <c r="L78" i="7" a="1"/>
  <c r="L78" i="7" s="1"/>
  <c r="L77" i="7" a="1"/>
  <c r="L77" i="7" s="1"/>
  <c r="L76" i="7" a="1"/>
  <c r="L76" i="7" s="1"/>
  <c r="L75" i="7" a="1"/>
  <c r="L75" i="7" s="1"/>
  <c r="L74" i="7" a="1"/>
  <c r="L74" i="7" s="1"/>
  <c r="L73" i="7" a="1"/>
  <c r="L73" i="7" s="1"/>
  <c r="L72" i="7" a="1"/>
  <c r="L72" i="7" s="1"/>
  <c r="L71" i="7" a="1"/>
  <c r="L71" i="7" s="1"/>
  <c r="L70" i="7" a="1"/>
  <c r="L70" i="7" s="1"/>
  <c r="L69" i="7" a="1"/>
  <c r="L69" i="7" s="1"/>
  <c r="L68" i="7" a="1"/>
  <c r="L68" i="7" s="1"/>
  <c r="L67" i="7" a="1"/>
  <c r="L67" i="7" s="1"/>
  <c r="L66" i="7" a="1"/>
  <c r="L66" i="7" s="1"/>
  <c r="L65" i="7" a="1"/>
  <c r="L65" i="7" s="1"/>
  <c r="L64" i="7" a="1"/>
  <c r="L64" i="7" s="1"/>
  <c r="L63" i="7" a="1"/>
  <c r="L63" i="7" s="1"/>
  <c r="L62" i="7" a="1"/>
  <c r="L62" i="7" s="1"/>
  <c r="L61" i="7" a="1"/>
  <c r="L61" i="7" s="1"/>
  <c r="L60" i="7" a="1"/>
  <c r="L60" i="7" s="1"/>
  <c r="L59" i="7" a="1"/>
  <c r="L59" i="7" s="1"/>
  <c r="L58" i="7" a="1"/>
  <c r="L58" i="7" s="1"/>
  <c r="L57" i="7" a="1"/>
  <c r="L57" i="7" s="1"/>
  <c r="L56" i="7" a="1"/>
  <c r="L56" i="7" s="1"/>
  <c r="L55" i="7" a="1"/>
  <c r="L55" i="7" s="1"/>
  <c r="L54" i="7" a="1"/>
  <c r="L54" i="7" s="1"/>
  <c r="L53" i="7" a="1"/>
  <c r="L53" i="7" s="1"/>
  <c r="L52" i="7" a="1"/>
  <c r="L52" i="7" s="1"/>
  <c r="L51" i="7" a="1"/>
  <c r="L51" i="7" s="1"/>
  <c r="L50" i="7" a="1"/>
  <c r="L50" i="7" s="1"/>
  <c r="L49" i="7" a="1"/>
  <c r="L49" i="7" s="1"/>
  <c r="L48" i="7" a="1"/>
  <c r="L48" i="7" s="1"/>
  <c r="L47" i="7" a="1"/>
  <c r="L47" i="7" s="1"/>
  <c r="L46" i="7" a="1"/>
  <c r="L46" i="7" s="1"/>
  <c r="L45" i="7" a="1"/>
  <c r="L45" i="7" s="1"/>
  <c r="L44" i="7" a="1"/>
  <c r="L44" i="7" s="1"/>
  <c r="L43" i="7" a="1"/>
  <c r="L43" i="7" s="1"/>
  <c r="L42" i="7" a="1"/>
  <c r="L42" i="7" s="1"/>
  <c r="L41" i="7" a="1"/>
  <c r="L41" i="7" s="1"/>
  <c r="L40" i="7" a="1"/>
  <c r="L40" i="7" s="1"/>
  <c r="L39" i="7" a="1"/>
  <c r="L39" i="7" s="1"/>
  <c r="L38" i="7" a="1"/>
  <c r="L38" i="7" s="1"/>
  <c r="L37" i="7" a="1"/>
  <c r="L37" i="7" s="1"/>
  <c r="L36" i="7" a="1"/>
  <c r="L36" i="7" s="1"/>
  <c r="L35" i="7" a="1"/>
  <c r="L35" i="7" s="1"/>
  <c r="L34" i="7" a="1"/>
  <c r="L34" i="7" s="1"/>
  <c r="L33" i="7" a="1"/>
  <c r="L33" i="7" s="1"/>
  <c r="L32" i="7" a="1"/>
  <c r="L32" i="7" s="1"/>
  <c r="L31" i="7" a="1"/>
  <c r="L31" i="7" s="1"/>
  <c r="L30" i="7" a="1"/>
  <c r="L30" i="7" s="1"/>
  <c r="L29" i="7" a="1"/>
  <c r="L29" i="7" s="1"/>
  <c r="L28" i="7" a="1"/>
  <c r="L28" i="7" s="1"/>
  <c r="L27" i="7" a="1"/>
  <c r="L27" i="7" s="1"/>
  <c r="L26" i="7" a="1"/>
  <c r="L26" i="7" s="1"/>
  <c r="L25" i="7" a="1"/>
  <c r="L25" i="7" s="1"/>
  <c r="L24" i="7" a="1"/>
  <c r="L24" i="7" s="1"/>
  <c r="L23" i="7" a="1"/>
  <c r="L23" i="7" s="1"/>
  <c r="L22" i="7" a="1"/>
  <c r="L22" i="7" s="1"/>
  <c r="L21" i="7" a="1"/>
  <c r="L21" i="7" s="1"/>
  <c r="L20" i="7" a="1"/>
  <c r="L20" i="7" s="1"/>
  <c r="L19" i="7" a="1"/>
  <c r="L19" i="7" s="1"/>
  <c r="L18" i="7" a="1"/>
  <c r="L18" i="7" s="1"/>
  <c r="L17" i="7" a="1"/>
  <c r="L17" i="7" s="1"/>
  <c r="L16" i="7" a="1"/>
  <c r="L16" i="7" s="1"/>
  <c r="J200" i="7" a="1"/>
  <c r="J200" i="7" s="1"/>
  <c r="J199" i="7" a="1"/>
  <c r="J199" i="7" s="1"/>
  <c r="J198" i="7" a="1"/>
  <c r="J198" i="7" s="1"/>
  <c r="J197" i="7" a="1"/>
  <c r="J197" i="7" s="1"/>
  <c r="J196" i="7" a="1"/>
  <c r="J196" i="7" s="1"/>
  <c r="J195" i="7" a="1"/>
  <c r="J195" i="7" s="1"/>
  <c r="J194" i="7" a="1"/>
  <c r="J194" i="7" s="1"/>
  <c r="J193" i="7" a="1"/>
  <c r="J193" i="7" s="1"/>
  <c r="J192" i="7" a="1"/>
  <c r="J192" i="7" s="1"/>
  <c r="J191" i="7" a="1"/>
  <c r="J191" i="7" s="1"/>
  <c r="J190" i="7" a="1"/>
  <c r="J190" i="7" s="1"/>
  <c r="J189" i="7" a="1"/>
  <c r="J189" i="7" s="1"/>
  <c r="J188" i="7" a="1"/>
  <c r="J188" i="7" s="1"/>
  <c r="J187" i="7" a="1"/>
  <c r="J187" i="7" s="1"/>
  <c r="J186" i="7" a="1"/>
  <c r="J186" i="7" s="1"/>
  <c r="J185" i="7" a="1"/>
  <c r="J185" i="7" s="1"/>
  <c r="J184" i="7" a="1"/>
  <c r="J184" i="7" s="1"/>
  <c r="J183" i="7" a="1"/>
  <c r="J183" i="7" s="1"/>
  <c r="J182" i="7" a="1"/>
  <c r="J182" i="7" s="1"/>
  <c r="J181" i="7" a="1"/>
  <c r="J181" i="7" s="1"/>
  <c r="J180" i="7" a="1"/>
  <c r="J180" i="7" s="1"/>
  <c r="J179" i="7" a="1"/>
  <c r="J179" i="7" s="1"/>
  <c r="J178" i="7" a="1"/>
  <c r="J178" i="7" s="1"/>
  <c r="J177" i="7" a="1"/>
  <c r="J177" i="7" s="1"/>
  <c r="J176" i="7" a="1"/>
  <c r="J176" i="7" s="1"/>
  <c r="J175" i="7" a="1"/>
  <c r="J175" i="7" s="1"/>
  <c r="J174" i="7" a="1"/>
  <c r="J174" i="7" s="1"/>
  <c r="J173" i="7" a="1"/>
  <c r="J173" i="7" s="1"/>
  <c r="J172" i="7" a="1"/>
  <c r="J172" i="7" s="1"/>
  <c r="J171" i="7" a="1"/>
  <c r="J171" i="7" s="1"/>
  <c r="J170" i="7" a="1"/>
  <c r="J170" i="7" s="1"/>
  <c r="J169" i="7" a="1"/>
  <c r="J169" i="7" s="1"/>
  <c r="J168" i="7" a="1"/>
  <c r="J168" i="7" s="1"/>
  <c r="J167" i="7" a="1"/>
  <c r="J167" i="7" s="1"/>
  <c r="J166" i="7" a="1"/>
  <c r="J166" i="7" s="1"/>
  <c r="J165" i="7" a="1"/>
  <c r="J165" i="7" s="1"/>
  <c r="J164" i="7" a="1"/>
  <c r="J164" i="7" s="1"/>
  <c r="J163" i="7" a="1"/>
  <c r="J163" i="7" s="1"/>
  <c r="J162" i="7" a="1"/>
  <c r="J162" i="7" s="1"/>
  <c r="J161" i="7" a="1"/>
  <c r="J161" i="7" s="1"/>
  <c r="J160" i="7" a="1"/>
  <c r="J160" i="7" s="1"/>
  <c r="J159" i="7" a="1"/>
  <c r="J159" i="7" s="1"/>
  <c r="J158" i="7" a="1"/>
  <c r="J158" i="7" s="1"/>
  <c r="J157" i="7" a="1"/>
  <c r="J157" i="7" s="1"/>
  <c r="J156" i="7" a="1"/>
  <c r="J156" i="7" s="1"/>
  <c r="J155" i="7" a="1"/>
  <c r="J155" i="7" s="1"/>
  <c r="J154" i="7" a="1"/>
  <c r="J154" i="7" s="1"/>
  <c r="J153" i="7" a="1"/>
  <c r="J153" i="7" s="1"/>
  <c r="J152" i="7" a="1"/>
  <c r="J152" i="7" s="1"/>
  <c r="J151" i="7" a="1"/>
  <c r="J151" i="7" s="1"/>
  <c r="J150" i="7" a="1"/>
  <c r="J150" i="7" s="1"/>
  <c r="J149" i="7" a="1"/>
  <c r="J149" i="7" s="1"/>
  <c r="J148" i="7" a="1"/>
  <c r="J148" i="7" s="1"/>
  <c r="J147" i="7" a="1"/>
  <c r="J147" i="7" s="1"/>
  <c r="J146" i="7" a="1"/>
  <c r="J146" i="7" s="1"/>
  <c r="J145" i="7" a="1"/>
  <c r="J145" i="7" s="1"/>
  <c r="J144" i="7" a="1"/>
  <c r="J144" i="7" s="1"/>
  <c r="J143" i="7" a="1"/>
  <c r="J143" i="7" s="1"/>
  <c r="J142" i="7" a="1"/>
  <c r="J142" i="7" s="1"/>
  <c r="J141" i="7" a="1"/>
  <c r="J141" i="7" s="1"/>
  <c r="J140" i="7" a="1"/>
  <c r="J140" i="7" s="1"/>
  <c r="J139" i="7" a="1"/>
  <c r="J139" i="7" s="1"/>
  <c r="J138" i="7" a="1"/>
  <c r="J138" i="7" s="1"/>
  <c r="J137" i="7" a="1"/>
  <c r="J137" i="7" s="1"/>
  <c r="J136" i="7" a="1"/>
  <c r="J136" i="7" s="1"/>
  <c r="J135" i="7" a="1"/>
  <c r="J135" i="7" s="1"/>
  <c r="J134" i="7" a="1"/>
  <c r="J134" i="7" s="1"/>
  <c r="J133" i="7" a="1"/>
  <c r="J133" i="7" s="1"/>
  <c r="J132" i="7" a="1"/>
  <c r="J132" i="7" s="1"/>
  <c r="J131" i="7" a="1"/>
  <c r="J131" i="7" s="1"/>
  <c r="J130" i="7" a="1"/>
  <c r="J130" i="7" s="1"/>
  <c r="J129" i="7" a="1"/>
  <c r="J129" i="7" s="1"/>
  <c r="J128" i="7" a="1"/>
  <c r="J128" i="7" s="1"/>
  <c r="J127" i="7" a="1"/>
  <c r="J127" i="7" s="1"/>
  <c r="J126" i="7" a="1"/>
  <c r="J126" i="7" s="1"/>
  <c r="J125" i="7" a="1"/>
  <c r="J125" i="7" s="1"/>
  <c r="J124" i="7" a="1"/>
  <c r="J124" i="7" s="1"/>
  <c r="J123" i="7" a="1"/>
  <c r="J123" i="7" s="1"/>
  <c r="J122" i="7" a="1"/>
  <c r="J122" i="7" s="1"/>
  <c r="J121" i="7" a="1"/>
  <c r="J121" i="7" s="1"/>
  <c r="J120" i="7" a="1"/>
  <c r="J120" i="7" s="1"/>
  <c r="J119" i="7" a="1"/>
  <c r="J119" i="7" s="1"/>
  <c r="J118" i="7" a="1"/>
  <c r="J118" i="7" s="1"/>
  <c r="J117" i="7" a="1"/>
  <c r="J117" i="7" s="1"/>
  <c r="J116" i="7" a="1"/>
  <c r="J116" i="7" s="1"/>
  <c r="J115" i="7" a="1"/>
  <c r="J115" i="7" s="1"/>
  <c r="J114" i="7" a="1"/>
  <c r="J114" i="7" s="1"/>
  <c r="J113" i="7" a="1"/>
  <c r="J113" i="7" s="1"/>
  <c r="J112" i="7" a="1"/>
  <c r="J112" i="7" s="1"/>
  <c r="J111" i="7" a="1"/>
  <c r="J111" i="7" s="1"/>
  <c r="J110" i="7" a="1"/>
  <c r="J110" i="7" s="1"/>
  <c r="J109" i="7" a="1"/>
  <c r="J109" i="7" s="1"/>
  <c r="J108" i="7" a="1"/>
  <c r="J108" i="7" s="1"/>
  <c r="J107" i="7" a="1"/>
  <c r="J107" i="7" s="1"/>
  <c r="J106" i="7" a="1"/>
  <c r="J106" i="7" s="1"/>
  <c r="J105" i="7" a="1"/>
  <c r="J105" i="7" s="1"/>
  <c r="J104" i="7" a="1"/>
  <c r="J104" i="7" s="1"/>
  <c r="J103" i="7" a="1"/>
  <c r="J103" i="7" s="1"/>
  <c r="J102" i="7" a="1"/>
  <c r="J102" i="7" s="1"/>
  <c r="J101" i="7" a="1"/>
  <c r="J101" i="7" s="1"/>
  <c r="J100" i="7" a="1"/>
  <c r="J100" i="7" s="1"/>
  <c r="J99" i="7" a="1"/>
  <c r="J99" i="7" s="1"/>
  <c r="J98" i="7" a="1"/>
  <c r="J98" i="7" s="1"/>
  <c r="J97" i="7" a="1"/>
  <c r="J97" i="7" s="1"/>
  <c r="J96" i="7" a="1"/>
  <c r="J96" i="7" s="1"/>
  <c r="J95" i="7" a="1"/>
  <c r="J95" i="7" s="1"/>
  <c r="J94" i="7" a="1"/>
  <c r="J94" i="7" s="1"/>
  <c r="J93" i="7" a="1"/>
  <c r="J93" i="7" s="1"/>
  <c r="J92" i="7" a="1"/>
  <c r="J92" i="7" s="1"/>
  <c r="J91" i="7" a="1"/>
  <c r="J91" i="7" s="1"/>
  <c r="J90" i="7" a="1"/>
  <c r="J90" i="7" s="1"/>
  <c r="J89" i="7" a="1"/>
  <c r="J89" i="7" s="1"/>
  <c r="J88" i="7" a="1"/>
  <c r="J88" i="7" s="1"/>
  <c r="J87" i="7" a="1"/>
  <c r="J87" i="7" s="1"/>
  <c r="J86" i="7" a="1"/>
  <c r="J86" i="7" s="1"/>
  <c r="J85" i="7" a="1"/>
  <c r="J85" i="7" s="1"/>
  <c r="J84" i="7" a="1"/>
  <c r="J84" i="7" s="1"/>
  <c r="J83" i="7" a="1"/>
  <c r="J83" i="7" s="1"/>
  <c r="J82" i="7" a="1"/>
  <c r="J82" i="7" s="1"/>
  <c r="J81" i="7" a="1"/>
  <c r="J81" i="7" s="1"/>
  <c r="J80" i="7" a="1"/>
  <c r="J80" i="7" s="1"/>
  <c r="J79" i="7" a="1"/>
  <c r="J79" i="7" s="1"/>
  <c r="J78" i="7" a="1"/>
  <c r="J78" i="7" s="1"/>
  <c r="J77" i="7" a="1"/>
  <c r="J77" i="7" s="1"/>
  <c r="J76" i="7" a="1"/>
  <c r="J76" i="7" s="1"/>
  <c r="J75" i="7" a="1"/>
  <c r="J75" i="7" s="1"/>
  <c r="J74" i="7" a="1"/>
  <c r="J74" i="7" s="1"/>
  <c r="J73" i="7" a="1"/>
  <c r="J73" i="7" s="1"/>
  <c r="J72" i="7" a="1"/>
  <c r="J72" i="7" s="1"/>
  <c r="J71" i="7" a="1"/>
  <c r="J71" i="7" s="1"/>
  <c r="J70" i="7" a="1"/>
  <c r="J70" i="7" s="1"/>
  <c r="J69" i="7" a="1"/>
  <c r="J69" i="7" s="1"/>
  <c r="J68" i="7" a="1"/>
  <c r="J68" i="7" s="1"/>
  <c r="J67" i="7" a="1"/>
  <c r="J67" i="7" s="1"/>
  <c r="J66" i="7" a="1"/>
  <c r="J66" i="7" s="1"/>
  <c r="J65" i="7" a="1"/>
  <c r="J65" i="7" s="1"/>
  <c r="J64" i="7" a="1"/>
  <c r="J64" i="7" s="1"/>
  <c r="J63" i="7" a="1"/>
  <c r="J63" i="7" s="1"/>
  <c r="J62" i="7" a="1"/>
  <c r="J62" i="7" s="1"/>
  <c r="J61" i="7" a="1"/>
  <c r="J61" i="7" s="1"/>
  <c r="J60" i="7" a="1"/>
  <c r="J60" i="7" s="1"/>
  <c r="J59" i="7" a="1"/>
  <c r="J59" i="7" s="1"/>
  <c r="J58" i="7" a="1"/>
  <c r="J58" i="7" s="1"/>
  <c r="J57" i="7" a="1"/>
  <c r="J57" i="7" s="1"/>
  <c r="J56" i="7" a="1"/>
  <c r="J56" i="7" s="1"/>
  <c r="J55" i="7" a="1"/>
  <c r="J55" i="7" s="1"/>
  <c r="J54" i="7" a="1"/>
  <c r="J54" i="7" s="1"/>
  <c r="J53" i="7" a="1"/>
  <c r="J53" i="7" s="1"/>
  <c r="J52" i="7" a="1"/>
  <c r="J52" i="7" s="1"/>
  <c r="J51" i="7" a="1"/>
  <c r="J51" i="7" s="1"/>
  <c r="J50" i="7" a="1"/>
  <c r="J50" i="7" s="1"/>
  <c r="J49" i="7" a="1"/>
  <c r="J49" i="7" s="1"/>
  <c r="J48" i="7" a="1"/>
  <c r="J48" i="7" s="1"/>
  <c r="J47" i="7" a="1"/>
  <c r="J47" i="7" s="1"/>
  <c r="J46" i="7" a="1"/>
  <c r="J46" i="7" s="1"/>
  <c r="J45" i="7" a="1"/>
  <c r="J45" i="7" s="1"/>
  <c r="J44" i="7" a="1"/>
  <c r="J44" i="7" s="1"/>
  <c r="J43" i="7" a="1"/>
  <c r="J43" i="7" s="1"/>
  <c r="J42" i="7" a="1"/>
  <c r="J42" i="7" s="1"/>
  <c r="J41" i="7" a="1"/>
  <c r="J41" i="7" s="1"/>
  <c r="J40" i="7" a="1"/>
  <c r="J40" i="7" s="1"/>
  <c r="J39" i="7" a="1"/>
  <c r="J39" i="7" s="1"/>
  <c r="J38" i="7" a="1"/>
  <c r="J38" i="7" s="1"/>
  <c r="J37" i="7" a="1"/>
  <c r="J37" i="7" s="1"/>
  <c r="J36" i="7" a="1"/>
  <c r="J36" i="7" s="1"/>
  <c r="J35" i="7" a="1"/>
  <c r="J35" i="7" s="1"/>
  <c r="J34" i="7" a="1"/>
  <c r="J34" i="7" s="1"/>
  <c r="J33" i="7" a="1"/>
  <c r="J33" i="7" s="1"/>
  <c r="J32" i="7" a="1"/>
  <c r="J32" i="7" s="1"/>
  <c r="J31" i="7" a="1"/>
  <c r="J31" i="7" s="1"/>
  <c r="J30" i="7" a="1"/>
  <c r="J30" i="7" s="1"/>
  <c r="J29" i="7" a="1"/>
  <c r="J29" i="7" s="1"/>
  <c r="J28" i="7" a="1"/>
  <c r="J28" i="7" s="1"/>
  <c r="J27" i="7" a="1"/>
  <c r="J27" i="7" s="1"/>
  <c r="J26" i="7" a="1"/>
  <c r="J26" i="7" s="1"/>
  <c r="J25" i="7" a="1"/>
  <c r="J25" i="7" s="1"/>
  <c r="J24" i="7" a="1"/>
  <c r="J24" i="7" s="1"/>
  <c r="H200" i="7" a="1"/>
  <c r="H200" i="7" s="1"/>
  <c r="H199" i="7" a="1"/>
  <c r="H199" i="7" s="1"/>
  <c r="H198" i="7" a="1"/>
  <c r="H198" i="7" s="1"/>
  <c r="H197" i="7" a="1"/>
  <c r="H197" i="7" s="1"/>
  <c r="H196" i="7" a="1"/>
  <c r="H196" i="7" s="1"/>
  <c r="H195" i="7" a="1"/>
  <c r="H195" i="7" s="1"/>
  <c r="H194" i="7" a="1"/>
  <c r="H194" i="7" s="1"/>
  <c r="H193" i="7" a="1"/>
  <c r="H193" i="7" s="1"/>
  <c r="H192" i="7" a="1"/>
  <c r="H192" i="7" s="1"/>
  <c r="H191" i="7" a="1"/>
  <c r="H191" i="7" s="1"/>
  <c r="H190" i="7" a="1"/>
  <c r="H190" i="7" s="1"/>
  <c r="H189" i="7" a="1"/>
  <c r="H189" i="7" s="1"/>
  <c r="H188" i="7" a="1"/>
  <c r="H188" i="7" s="1"/>
  <c r="H187" i="7" a="1"/>
  <c r="H187" i="7" s="1"/>
  <c r="H186" i="7" a="1"/>
  <c r="H186" i="7" s="1"/>
  <c r="H185" i="7" a="1"/>
  <c r="H185" i="7" s="1"/>
  <c r="H184" i="7" a="1"/>
  <c r="H184" i="7" s="1"/>
  <c r="H183" i="7" a="1"/>
  <c r="H183" i="7" s="1"/>
  <c r="H182" i="7" a="1"/>
  <c r="H182" i="7" s="1"/>
  <c r="H181" i="7" a="1"/>
  <c r="H181" i="7" s="1"/>
  <c r="H180" i="7" a="1"/>
  <c r="H180" i="7" s="1"/>
  <c r="H179" i="7" a="1"/>
  <c r="H179" i="7" s="1"/>
  <c r="H178" i="7" a="1"/>
  <c r="H178" i="7" s="1"/>
  <c r="H177" i="7" a="1"/>
  <c r="H177" i="7" s="1"/>
  <c r="H176" i="7" a="1"/>
  <c r="H176" i="7" s="1"/>
  <c r="H175" i="7" a="1"/>
  <c r="H175" i="7" s="1"/>
  <c r="H174" i="7" a="1"/>
  <c r="H174" i="7" s="1"/>
  <c r="H173" i="7" a="1"/>
  <c r="H173" i="7" s="1"/>
  <c r="H172" i="7" a="1"/>
  <c r="H172" i="7" s="1"/>
  <c r="H171" i="7" a="1"/>
  <c r="H171" i="7" s="1"/>
  <c r="H170" i="7" a="1"/>
  <c r="H170" i="7" s="1"/>
  <c r="H169" i="7" a="1"/>
  <c r="H169" i="7" s="1"/>
  <c r="H168" i="7" a="1"/>
  <c r="H168" i="7" s="1"/>
  <c r="H167" i="7" a="1"/>
  <c r="H167" i="7" s="1"/>
  <c r="H166" i="7" a="1"/>
  <c r="H166" i="7" s="1"/>
  <c r="H165" i="7" a="1"/>
  <c r="H165" i="7" s="1"/>
  <c r="H164" i="7" a="1"/>
  <c r="H164" i="7" s="1"/>
  <c r="H163" i="7" a="1"/>
  <c r="H163" i="7" s="1"/>
  <c r="H162" i="7" a="1"/>
  <c r="H162" i="7" s="1"/>
  <c r="H161" i="7" a="1"/>
  <c r="H161" i="7" s="1"/>
  <c r="H160" i="7" a="1"/>
  <c r="H160" i="7" s="1"/>
  <c r="H159" i="7" a="1"/>
  <c r="H159" i="7" s="1"/>
  <c r="H158" i="7" a="1"/>
  <c r="H158" i="7" s="1"/>
  <c r="H157" i="7" a="1"/>
  <c r="H157" i="7" s="1"/>
  <c r="H156" i="7" a="1"/>
  <c r="H156" i="7" s="1"/>
  <c r="H155" i="7" a="1"/>
  <c r="H155" i="7" s="1"/>
  <c r="H154" i="7" a="1"/>
  <c r="H154" i="7" s="1"/>
  <c r="H153" i="7" a="1"/>
  <c r="H153" i="7" s="1"/>
  <c r="H152" i="7" a="1"/>
  <c r="H152" i="7" s="1"/>
  <c r="H151" i="7" a="1"/>
  <c r="H151" i="7" s="1"/>
  <c r="H150" i="7" a="1"/>
  <c r="H150" i="7" s="1"/>
  <c r="H149" i="7" a="1"/>
  <c r="H149" i="7" s="1"/>
  <c r="H148" i="7" a="1"/>
  <c r="H148" i="7" s="1"/>
  <c r="H147" i="7" a="1"/>
  <c r="H147" i="7" s="1"/>
  <c r="H146" i="7" a="1"/>
  <c r="H146" i="7" s="1"/>
  <c r="H145" i="7" a="1"/>
  <c r="H145" i="7" s="1"/>
  <c r="H144" i="7" a="1"/>
  <c r="H144" i="7" s="1"/>
  <c r="H143" i="7" a="1"/>
  <c r="H143" i="7" s="1"/>
  <c r="H142" i="7" a="1"/>
  <c r="H142" i="7" s="1"/>
  <c r="H141" i="7" a="1"/>
  <c r="H141" i="7" s="1"/>
  <c r="H140" i="7" a="1"/>
  <c r="H140" i="7" s="1"/>
  <c r="H139" i="7" a="1"/>
  <c r="H139" i="7" s="1"/>
  <c r="H138" i="7" a="1"/>
  <c r="H138" i="7" s="1"/>
  <c r="H137" i="7" a="1"/>
  <c r="H137" i="7" s="1"/>
  <c r="H136" i="7" a="1"/>
  <c r="H136" i="7" s="1"/>
  <c r="H135" i="7" a="1"/>
  <c r="H135" i="7" s="1"/>
  <c r="H134" i="7" a="1"/>
  <c r="H134" i="7" s="1"/>
  <c r="H133" i="7" a="1"/>
  <c r="H133" i="7" s="1"/>
  <c r="H132" i="7" a="1"/>
  <c r="H132" i="7" s="1"/>
  <c r="H131" i="7" a="1"/>
  <c r="H131" i="7" s="1"/>
  <c r="H130" i="7" a="1"/>
  <c r="H130" i="7" s="1"/>
  <c r="H129" i="7" a="1"/>
  <c r="H129" i="7" s="1"/>
  <c r="H128" i="7" a="1"/>
  <c r="H128" i="7" s="1"/>
  <c r="H127" i="7" a="1"/>
  <c r="H127" i="7" s="1"/>
  <c r="H126" i="7" a="1"/>
  <c r="H126" i="7" s="1"/>
  <c r="H125" i="7" a="1"/>
  <c r="H125" i="7" s="1"/>
  <c r="H124" i="7" a="1"/>
  <c r="H124" i="7" s="1"/>
  <c r="H123" i="7" a="1"/>
  <c r="H123" i="7" s="1"/>
  <c r="H122" i="7" a="1"/>
  <c r="H122" i="7" s="1"/>
  <c r="H121" i="7" a="1"/>
  <c r="H121" i="7" s="1"/>
  <c r="H120" i="7" a="1"/>
  <c r="H120" i="7" s="1"/>
  <c r="H119" i="7" a="1"/>
  <c r="H119" i="7" s="1"/>
  <c r="H118" i="7" a="1"/>
  <c r="H118" i="7" s="1"/>
  <c r="H117" i="7" a="1"/>
  <c r="H117" i="7" s="1"/>
  <c r="H116" i="7" a="1"/>
  <c r="H116" i="7" s="1"/>
  <c r="H115" i="7" a="1"/>
  <c r="H115" i="7" s="1"/>
  <c r="H114" i="7" a="1"/>
  <c r="H114" i="7" s="1"/>
  <c r="H113" i="7" a="1"/>
  <c r="H113" i="7" s="1"/>
  <c r="H112" i="7" a="1"/>
  <c r="H112" i="7" s="1"/>
  <c r="H111" i="7" a="1"/>
  <c r="H111" i="7" s="1"/>
  <c r="H110" i="7" a="1"/>
  <c r="H110" i="7" s="1"/>
  <c r="H109" i="7" a="1"/>
  <c r="H109" i="7" s="1"/>
  <c r="H108" i="7" a="1"/>
  <c r="H108" i="7" s="1"/>
  <c r="H107" i="7" a="1"/>
  <c r="H107" i="7" s="1"/>
  <c r="H106" i="7" a="1"/>
  <c r="H106" i="7" s="1"/>
  <c r="H105" i="7" a="1"/>
  <c r="H105" i="7" s="1"/>
  <c r="H104" i="7" a="1"/>
  <c r="H104" i="7" s="1"/>
  <c r="H103" i="7" a="1"/>
  <c r="H103" i="7" s="1"/>
  <c r="H102" i="7" a="1"/>
  <c r="H102" i="7" s="1"/>
  <c r="H101" i="7" a="1"/>
  <c r="H101" i="7" s="1"/>
  <c r="H100" i="7" a="1"/>
  <c r="H100" i="7" s="1"/>
  <c r="H99" i="7" a="1"/>
  <c r="H99" i="7" s="1"/>
  <c r="H98" i="7" a="1"/>
  <c r="H98" i="7" s="1"/>
  <c r="H97" i="7" a="1"/>
  <c r="H97" i="7" s="1"/>
  <c r="H96" i="7" a="1"/>
  <c r="H96" i="7" s="1"/>
  <c r="H95" i="7" a="1"/>
  <c r="H95" i="7" s="1"/>
  <c r="H94" i="7" a="1"/>
  <c r="H94" i="7" s="1"/>
  <c r="H93" i="7" a="1"/>
  <c r="H93" i="7" s="1"/>
  <c r="H92" i="7" a="1"/>
  <c r="H92" i="7" s="1"/>
  <c r="H91" i="7" a="1"/>
  <c r="H91" i="7" s="1"/>
  <c r="H90" i="7" a="1"/>
  <c r="H90" i="7" s="1"/>
  <c r="H89" i="7" a="1"/>
  <c r="H89" i="7" s="1"/>
  <c r="H88" i="7" a="1"/>
  <c r="H88" i="7" s="1"/>
  <c r="H87" i="7" a="1"/>
  <c r="H87" i="7" s="1"/>
  <c r="H86" i="7" a="1"/>
  <c r="H86" i="7" s="1"/>
  <c r="H85" i="7" a="1"/>
  <c r="H85" i="7" s="1"/>
  <c r="H84" i="7" a="1"/>
  <c r="H84" i="7" s="1"/>
  <c r="H83" i="7" a="1"/>
  <c r="H83" i="7" s="1"/>
  <c r="H82" i="7" a="1"/>
  <c r="H82" i="7" s="1"/>
  <c r="H81" i="7" a="1"/>
  <c r="H81" i="7" s="1"/>
  <c r="H80" i="7" a="1"/>
  <c r="H80" i="7" s="1"/>
  <c r="H79" i="7" a="1"/>
  <c r="H79" i="7" s="1"/>
  <c r="H78" i="7" a="1"/>
  <c r="H78" i="7" s="1"/>
  <c r="H77" i="7" a="1"/>
  <c r="H77" i="7" s="1"/>
  <c r="H76" i="7" a="1"/>
  <c r="H76" i="7" s="1"/>
  <c r="H75" i="7" a="1"/>
  <c r="H75" i="7" s="1"/>
  <c r="H74" i="7" a="1"/>
  <c r="H74" i="7" s="1"/>
  <c r="H73" i="7" a="1"/>
  <c r="H73" i="7" s="1"/>
  <c r="H72" i="7" a="1"/>
  <c r="H72" i="7" s="1"/>
  <c r="H71" i="7" a="1"/>
  <c r="H71" i="7" s="1"/>
  <c r="H70" i="7" a="1"/>
  <c r="H70" i="7" s="1"/>
  <c r="H69" i="7" a="1"/>
  <c r="H69" i="7" s="1"/>
  <c r="H68" i="7" a="1"/>
  <c r="H68" i="7" s="1"/>
  <c r="H67" i="7" a="1"/>
  <c r="H67" i="7" s="1"/>
  <c r="H66" i="7" a="1"/>
  <c r="H66" i="7" s="1"/>
  <c r="H65" i="7" a="1"/>
  <c r="H65" i="7" s="1"/>
  <c r="H64" i="7" a="1"/>
  <c r="H64" i="7" s="1"/>
  <c r="H63" i="7" a="1"/>
  <c r="H63" i="7" s="1"/>
  <c r="H62" i="7" a="1"/>
  <c r="H62" i="7" s="1"/>
  <c r="H61" i="7" a="1"/>
  <c r="H61" i="7" s="1"/>
  <c r="H60" i="7" a="1"/>
  <c r="H60" i="7" s="1"/>
  <c r="H59" i="7" a="1"/>
  <c r="H59" i="7" s="1"/>
  <c r="H58" i="7" a="1"/>
  <c r="H58" i="7" s="1"/>
  <c r="H57" i="7" a="1"/>
  <c r="H57" i="7" s="1"/>
  <c r="H56" i="7" a="1"/>
  <c r="H56" i="7" s="1"/>
  <c r="H55" i="7" a="1"/>
  <c r="H55" i="7" s="1"/>
  <c r="H54" i="7" a="1"/>
  <c r="H54" i="7" s="1"/>
  <c r="H53" i="7" a="1"/>
  <c r="H53" i="7" s="1"/>
  <c r="H52" i="7" a="1"/>
  <c r="H52" i="7" s="1"/>
  <c r="H51" i="7" a="1"/>
  <c r="H51" i="7" s="1"/>
  <c r="H50" i="7" a="1"/>
  <c r="H50" i="7" s="1"/>
  <c r="H49" i="7" a="1"/>
  <c r="H49" i="7" s="1"/>
  <c r="H48" i="7" a="1"/>
  <c r="H48" i="7" s="1"/>
  <c r="H47" i="7" a="1"/>
  <c r="H47" i="7" s="1"/>
  <c r="H46" i="7" a="1"/>
  <c r="H46" i="7" s="1"/>
  <c r="H45" i="7" a="1"/>
  <c r="H45" i="7" s="1"/>
  <c r="H44" i="7" a="1"/>
  <c r="H44" i="7" s="1"/>
  <c r="H43" i="7" a="1"/>
  <c r="H43" i="7" s="1"/>
  <c r="H42" i="7" a="1"/>
  <c r="H42" i="7" s="1"/>
  <c r="H41" i="7" a="1"/>
  <c r="H41" i="7" s="1"/>
  <c r="H40" i="7" a="1"/>
  <c r="H40" i="7" s="1"/>
  <c r="H39" i="7" a="1"/>
  <c r="H39" i="7" s="1"/>
  <c r="H38" i="7" a="1"/>
  <c r="H38" i="7" s="1"/>
  <c r="H37" i="7" a="1"/>
  <c r="H37" i="7" s="1"/>
  <c r="H36" i="7" a="1"/>
  <c r="H36" i="7" s="1"/>
  <c r="H35" i="7" a="1"/>
  <c r="H35" i="7" s="1"/>
  <c r="H34" i="7" a="1"/>
  <c r="H34" i="7" s="1"/>
  <c r="H33" i="7" a="1"/>
  <c r="H33" i="7" s="1"/>
  <c r="H32" i="7" a="1"/>
  <c r="H32" i="7" s="1"/>
  <c r="H31" i="7" a="1"/>
  <c r="H31" i="7" s="1"/>
  <c r="H30" i="7" a="1"/>
  <c r="H30" i="7" s="1"/>
  <c r="H29" i="7" a="1"/>
  <c r="H29" i="7" s="1"/>
  <c r="H28" i="7" a="1"/>
  <c r="H28" i="7" s="1"/>
  <c r="H27" i="7" a="1"/>
  <c r="H27" i="7" s="1"/>
  <c r="H26" i="7" a="1"/>
  <c r="H26" i="7" s="1"/>
  <c r="H25" i="7" a="1"/>
  <c r="H25" i="7" s="1"/>
  <c r="H24" i="7" a="1"/>
  <c r="H24" i="7" s="1"/>
  <c r="H23" i="7" a="1"/>
  <c r="H23" i="7" s="1"/>
  <c r="H22" i="7" a="1"/>
  <c r="H22" i="7" s="1"/>
  <c r="H21" i="7" a="1"/>
  <c r="H21" i="7" s="1"/>
  <c r="H20" i="7" a="1"/>
  <c r="H20" i="7" s="1"/>
  <c r="H19" i="7" a="1"/>
  <c r="H19" i="7" s="1"/>
  <c r="H18" i="7" a="1"/>
  <c r="H18" i="7" s="1"/>
  <c r="F200" i="7" a="1"/>
  <c r="F200" i="7" s="1"/>
  <c r="F199" i="7" a="1"/>
  <c r="F199" i="7" s="1"/>
  <c r="F198" i="7" a="1"/>
  <c r="F198" i="7" s="1"/>
  <c r="F197" i="7" a="1"/>
  <c r="F197" i="7" s="1"/>
  <c r="F196" i="7" a="1"/>
  <c r="F196" i="7" s="1"/>
  <c r="F195" i="7" a="1"/>
  <c r="F195" i="7" s="1"/>
  <c r="F194" i="7" a="1"/>
  <c r="F194" i="7" s="1"/>
  <c r="F193" i="7" a="1"/>
  <c r="F193" i="7" s="1"/>
  <c r="F192" i="7" a="1"/>
  <c r="F192" i="7" s="1"/>
  <c r="F191" i="7" a="1"/>
  <c r="F191" i="7" s="1"/>
  <c r="F190" i="7" a="1"/>
  <c r="F190" i="7" s="1"/>
  <c r="F189" i="7" a="1"/>
  <c r="F189" i="7" s="1"/>
  <c r="F188" i="7" a="1"/>
  <c r="F188" i="7" s="1"/>
  <c r="F187" i="7" a="1"/>
  <c r="F187" i="7" s="1"/>
  <c r="F186" i="7" a="1"/>
  <c r="F186" i="7" s="1"/>
  <c r="F185" i="7" a="1"/>
  <c r="F185" i="7" s="1"/>
  <c r="F184" i="7" a="1"/>
  <c r="F184" i="7" s="1"/>
  <c r="F183" i="7" a="1"/>
  <c r="F183" i="7" s="1"/>
  <c r="F182" i="7" a="1"/>
  <c r="F182" i="7" s="1"/>
  <c r="F181" i="7" a="1"/>
  <c r="F181" i="7" s="1"/>
  <c r="F180" i="7" a="1"/>
  <c r="F180" i="7" s="1"/>
  <c r="F179" i="7" a="1"/>
  <c r="F179" i="7" s="1"/>
  <c r="F178" i="7" a="1"/>
  <c r="F178" i="7" s="1"/>
  <c r="F177" i="7" a="1"/>
  <c r="F177" i="7" s="1"/>
  <c r="F176" i="7" a="1"/>
  <c r="F176" i="7" s="1"/>
  <c r="F175" i="7" a="1"/>
  <c r="F175" i="7" s="1"/>
  <c r="F174" i="7" a="1"/>
  <c r="F174" i="7" s="1"/>
  <c r="F173" i="7" a="1"/>
  <c r="F173" i="7" s="1"/>
  <c r="F172" i="7" a="1"/>
  <c r="F172" i="7" s="1"/>
  <c r="F171" i="7" a="1"/>
  <c r="F171" i="7" s="1"/>
  <c r="F170" i="7" a="1"/>
  <c r="F170" i="7" s="1"/>
  <c r="F169" i="7" a="1"/>
  <c r="F169" i="7" s="1"/>
  <c r="F168" i="7" a="1"/>
  <c r="F168" i="7" s="1"/>
  <c r="F167" i="7" a="1"/>
  <c r="F167" i="7" s="1"/>
  <c r="F166" i="7" a="1"/>
  <c r="F166" i="7" s="1"/>
  <c r="F165" i="7" a="1"/>
  <c r="F165" i="7" s="1"/>
  <c r="F164" i="7" a="1"/>
  <c r="F164" i="7" s="1"/>
  <c r="F163" i="7" a="1"/>
  <c r="F163" i="7" s="1"/>
  <c r="F162" i="7" a="1"/>
  <c r="F162" i="7" s="1"/>
  <c r="F161" i="7" a="1"/>
  <c r="F161" i="7" s="1"/>
  <c r="F160" i="7" a="1"/>
  <c r="F160" i="7" s="1"/>
  <c r="F159" i="7" a="1"/>
  <c r="F159" i="7" s="1"/>
  <c r="F158" i="7" a="1"/>
  <c r="F158" i="7" s="1"/>
  <c r="F157" i="7" a="1"/>
  <c r="F157" i="7" s="1"/>
  <c r="F156" i="7" a="1"/>
  <c r="F156" i="7" s="1"/>
  <c r="F155" i="7" a="1"/>
  <c r="F155" i="7" s="1"/>
  <c r="F154" i="7" a="1"/>
  <c r="F154" i="7" s="1"/>
  <c r="F153" i="7" a="1"/>
  <c r="F153" i="7" s="1"/>
  <c r="F152" i="7" a="1"/>
  <c r="F152" i="7" s="1"/>
  <c r="F151" i="7" a="1"/>
  <c r="F151" i="7" s="1"/>
  <c r="F150" i="7" a="1"/>
  <c r="F150" i="7" s="1"/>
  <c r="F149" i="7" a="1"/>
  <c r="F149" i="7" s="1"/>
  <c r="F148" i="7" a="1"/>
  <c r="F148" i="7" s="1"/>
  <c r="F147" i="7" a="1"/>
  <c r="F147" i="7" s="1"/>
  <c r="F146" i="7" a="1"/>
  <c r="F146" i="7" s="1"/>
  <c r="F145" i="7" a="1"/>
  <c r="F145" i="7" s="1"/>
  <c r="F144" i="7" a="1"/>
  <c r="F144" i="7" s="1"/>
  <c r="F143" i="7" a="1"/>
  <c r="F143" i="7" s="1"/>
  <c r="F142" i="7" a="1"/>
  <c r="F142" i="7" s="1"/>
  <c r="F141" i="7" a="1"/>
  <c r="F141" i="7" s="1"/>
  <c r="F140" i="7" a="1"/>
  <c r="F140" i="7" s="1"/>
  <c r="F139" i="7" a="1"/>
  <c r="F139" i="7" s="1"/>
  <c r="F138" i="7" a="1"/>
  <c r="F138" i="7" s="1"/>
  <c r="F137" i="7" a="1"/>
  <c r="F137" i="7" s="1"/>
  <c r="F136" i="7" a="1"/>
  <c r="F136" i="7" s="1"/>
  <c r="F135" i="7" a="1"/>
  <c r="F135" i="7" s="1"/>
  <c r="F134" i="7" a="1"/>
  <c r="F134" i="7" s="1"/>
  <c r="F133" i="7" a="1"/>
  <c r="F133" i="7" s="1"/>
  <c r="F132" i="7" a="1"/>
  <c r="F132" i="7" s="1"/>
  <c r="F131" i="7" a="1"/>
  <c r="F131" i="7" s="1"/>
  <c r="F130" i="7" a="1"/>
  <c r="F130" i="7" s="1"/>
  <c r="F129" i="7" a="1"/>
  <c r="F129" i="7" s="1"/>
  <c r="F128" i="7" a="1"/>
  <c r="F128" i="7" s="1"/>
  <c r="F127" i="7" a="1"/>
  <c r="F127" i="7" s="1"/>
  <c r="F126" i="7" a="1"/>
  <c r="F126" i="7" s="1"/>
  <c r="F125" i="7" a="1"/>
  <c r="F125" i="7" s="1"/>
  <c r="F124" i="7" a="1"/>
  <c r="F124" i="7" s="1"/>
  <c r="F123" i="7" a="1"/>
  <c r="F123" i="7" s="1"/>
  <c r="F122" i="7" a="1"/>
  <c r="F122" i="7" s="1"/>
  <c r="F121" i="7" a="1"/>
  <c r="F121" i="7" s="1"/>
  <c r="F120" i="7" a="1"/>
  <c r="F120" i="7" s="1"/>
  <c r="F119" i="7" a="1"/>
  <c r="F119" i="7" s="1"/>
  <c r="F118" i="7" a="1"/>
  <c r="F118" i="7" s="1"/>
  <c r="F117" i="7" a="1"/>
  <c r="F117" i="7" s="1"/>
  <c r="F116" i="7" a="1"/>
  <c r="F116" i="7" s="1"/>
  <c r="F115" i="7" a="1"/>
  <c r="F115" i="7" s="1"/>
  <c r="F114" i="7" a="1"/>
  <c r="F114" i="7" s="1"/>
  <c r="F113" i="7" a="1"/>
  <c r="F113" i="7" s="1"/>
  <c r="F112" i="7" a="1"/>
  <c r="F112" i="7" s="1"/>
  <c r="F111" i="7" a="1"/>
  <c r="F111" i="7" s="1"/>
  <c r="F110" i="7" a="1"/>
  <c r="F110" i="7" s="1"/>
  <c r="F109" i="7" a="1"/>
  <c r="F109" i="7" s="1"/>
  <c r="F108" i="7" a="1"/>
  <c r="F108" i="7" s="1"/>
  <c r="F107" i="7" a="1"/>
  <c r="F107" i="7" s="1"/>
  <c r="F106" i="7" a="1"/>
  <c r="F106" i="7" s="1"/>
  <c r="F105" i="7" a="1"/>
  <c r="F105" i="7" s="1"/>
  <c r="F104" i="7" a="1"/>
  <c r="F104" i="7" s="1"/>
  <c r="F103" i="7" a="1"/>
  <c r="F103" i="7" s="1"/>
  <c r="F102" i="7" a="1"/>
  <c r="F102" i="7" s="1"/>
  <c r="F101" i="7" a="1"/>
  <c r="F101" i="7" s="1"/>
  <c r="F100" i="7" a="1"/>
  <c r="F100" i="7" s="1"/>
  <c r="F99" i="7" a="1"/>
  <c r="F99" i="7" s="1"/>
  <c r="F98" i="7" a="1"/>
  <c r="F98" i="7" s="1"/>
  <c r="F97" i="7" a="1"/>
  <c r="F97" i="7" s="1"/>
  <c r="F96" i="7" a="1"/>
  <c r="F96" i="7" s="1"/>
  <c r="F95" i="7" a="1"/>
  <c r="F95" i="7" s="1"/>
  <c r="F94" i="7" a="1"/>
  <c r="F94" i="7" s="1"/>
  <c r="F93" i="7" a="1"/>
  <c r="F93" i="7" s="1"/>
  <c r="F92" i="7" a="1"/>
  <c r="F92" i="7" s="1"/>
  <c r="F91" i="7" a="1"/>
  <c r="F91" i="7" s="1"/>
  <c r="F90" i="7" a="1"/>
  <c r="F90" i="7" s="1"/>
  <c r="F89" i="7" a="1"/>
  <c r="F89" i="7" s="1"/>
  <c r="F88" i="7" a="1"/>
  <c r="F88" i="7" s="1"/>
  <c r="F87" i="7" a="1"/>
  <c r="F87" i="7" s="1"/>
  <c r="F86" i="7" a="1"/>
  <c r="F86" i="7" s="1"/>
  <c r="F85" i="7" a="1"/>
  <c r="F85" i="7" s="1"/>
  <c r="F84" i="7" a="1"/>
  <c r="F84" i="7" s="1"/>
  <c r="F83" i="7" a="1"/>
  <c r="F83" i="7" s="1"/>
  <c r="F82" i="7" a="1"/>
  <c r="F82" i="7" s="1"/>
  <c r="F81" i="7" a="1"/>
  <c r="F81" i="7" s="1"/>
  <c r="F80" i="7" a="1"/>
  <c r="F80" i="7" s="1"/>
  <c r="F79" i="7" a="1"/>
  <c r="F79" i="7" s="1"/>
  <c r="F78" i="7" a="1"/>
  <c r="F78" i="7" s="1"/>
  <c r="F77" i="7" a="1"/>
  <c r="F77" i="7" s="1"/>
  <c r="F76" i="7" a="1"/>
  <c r="F76" i="7" s="1"/>
  <c r="F75" i="7" a="1"/>
  <c r="F75" i="7" s="1"/>
  <c r="F74" i="7" a="1"/>
  <c r="F74" i="7" s="1"/>
  <c r="F73" i="7" a="1"/>
  <c r="F73" i="7" s="1"/>
  <c r="F72" i="7" a="1"/>
  <c r="F72" i="7" s="1"/>
  <c r="F71" i="7" a="1"/>
  <c r="F71" i="7" s="1"/>
  <c r="F70" i="7" a="1"/>
  <c r="F70" i="7" s="1"/>
  <c r="F69" i="7" a="1"/>
  <c r="F69" i="7" s="1"/>
  <c r="F68" i="7" a="1"/>
  <c r="F68" i="7" s="1"/>
  <c r="F67" i="7" a="1"/>
  <c r="F67" i="7" s="1"/>
  <c r="F66" i="7" a="1"/>
  <c r="F66" i="7" s="1"/>
  <c r="F65" i="7" a="1"/>
  <c r="F65" i="7" s="1"/>
  <c r="F64" i="7" a="1"/>
  <c r="F64" i="7" s="1"/>
  <c r="F63" i="7" a="1"/>
  <c r="F63" i="7" s="1"/>
  <c r="F62" i="7" a="1"/>
  <c r="F62" i="7" s="1"/>
  <c r="F61" i="7" a="1"/>
  <c r="F61" i="7" s="1"/>
  <c r="F60" i="7" a="1"/>
  <c r="F60" i="7" s="1"/>
  <c r="F59" i="7" a="1"/>
  <c r="F59" i="7" s="1"/>
  <c r="F58" i="7" a="1"/>
  <c r="F58" i="7" s="1"/>
  <c r="F57" i="7" a="1"/>
  <c r="F57" i="7" s="1"/>
  <c r="F56" i="7" a="1"/>
  <c r="F56" i="7" s="1"/>
  <c r="F55" i="7" a="1"/>
  <c r="F55" i="7" s="1"/>
  <c r="F54" i="7" a="1"/>
  <c r="F54" i="7" s="1"/>
  <c r="F53" i="7" a="1"/>
  <c r="F53" i="7" s="1"/>
  <c r="F52" i="7" a="1"/>
  <c r="F52" i="7" s="1"/>
  <c r="F51" i="7" a="1"/>
  <c r="F51" i="7" s="1"/>
  <c r="F50" i="7" a="1"/>
  <c r="F50" i="7" s="1"/>
  <c r="F49" i="7" a="1"/>
  <c r="F49" i="7" s="1"/>
  <c r="F48" i="7" a="1"/>
  <c r="F48" i="7" s="1"/>
  <c r="F47" i="7" a="1"/>
  <c r="F47" i="7" s="1"/>
  <c r="F46" i="7" a="1"/>
  <c r="F46" i="7" s="1"/>
  <c r="F45" i="7" a="1"/>
  <c r="F45" i="7" s="1"/>
  <c r="F44" i="7" a="1"/>
  <c r="F44" i="7" s="1"/>
  <c r="F43" i="7" a="1"/>
  <c r="F43" i="7" s="1"/>
  <c r="F42" i="7" a="1"/>
  <c r="F42" i="7" s="1"/>
  <c r="F41" i="7" a="1"/>
  <c r="F41" i="7" s="1"/>
  <c r="F40" i="7" a="1"/>
  <c r="F40" i="7" s="1"/>
  <c r="F39" i="7" a="1"/>
  <c r="F39" i="7" s="1"/>
  <c r="F38" i="7" a="1"/>
  <c r="F38" i="7" s="1"/>
  <c r="F37" i="7" a="1"/>
  <c r="F37" i="7" s="1"/>
  <c r="F36" i="7" a="1"/>
  <c r="F36" i="7" s="1"/>
  <c r="F35" i="7" a="1"/>
  <c r="F35" i="7" s="1"/>
  <c r="F34" i="7" a="1"/>
  <c r="F34" i="7" s="1"/>
  <c r="F33" i="7" a="1"/>
  <c r="F33" i="7" s="1"/>
  <c r="F32" i="7" a="1"/>
  <c r="F32" i="7" s="1"/>
  <c r="F31" i="7" a="1"/>
  <c r="F31" i="7" s="1"/>
  <c r="F30" i="7" a="1"/>
  <c r="F30" i="7" s="1"/>
  <c r="F29" i="7" a="1"/>
  <c r="F29" i="7" s="1"/>
  <c r="F28" i="7" a="1"/>
  <c r="F28" i="7" s="1"/>
  <c r="F27" i="7" a="1"/>
  <c r="F27" i="7" s="1"/>
  <c r="F26" i="7" a="1"/>
  <c r="F26" i="7" s="1"/>
  <c r="F25" i="7" a="1"/>
  <c r="F25" i="7" s="1"/>
  <c r="F24" i="7" a="1"/>
  <c r="F24" i="7" s="1"/>
  <c r="F23" i="7" a="1"/>
  <c r="F23" i="7" s="1"/>
  <c r="F22" i="7" a="1"/>
  <c r="F22" i="7" s="1"/>
  <c r="F21" i="7" a="1"/>
  <c r="F21" i="7" s="1"/>
  <c r="F20" i="7" a="1"/>
  <c r="F20" i="7" s="1"/>
  <c r="F19" i="7" a="1"/>
  <c r="F19" i="7" s="1"/>
  <c r="F18" i="7" a="1"/>
  <c r="F18" i="7" s="1"/>
  <c r="F17" i="7" a="1"/>
  <c r="F17" i="7" s="1"/>
  <c r="F16" i="7" a="1"/>
  <c r="F16" i="7" s="1"/>
  <c r="F15" i="7" a="1"/>
  <c r="F15" i="7" s="1"/>
  <c r="F14" i="7" a="1"/>
  <c r="F14" i="7" s="1"/>
  <c r="F13" i="7" a="1"/>
  <c r="F13" i="7" s="1"/>
  <c r="F12" i="7" a="1"/>
  <c r="F12" i="7" s="1"/>
  <c r="F11" i="7" a="1"/>
  <c r="F11" i="7" s="1"/>
  <c r="D200" i="7" a="1"/>
  <c r="D200" i="7" s="1"/>
  <c r="D199" i="7" a="1"/>
  <c r="D199" i="7" s="1"/>
  <c r="D198" i="7" a="1"/>
  <c r="D198" i="7" s="1"/>
  <c r="D197" i="7" a="1"/>
  <c r="D197" i="7" s="1"/>
  <c r="D196" i="7" a="1"/>
  <c r="D196" i="7" s="1"/>
  <c r="D195" i="7" a="1"/>
  <c r="D195" i="7" s="1"/>
  <c r="D194" i="7" a="1"/>
  <c r="D194" i="7" s="1"/>
  <c r="D193" i="7" a="1"/>
  <c r="D193" i="7" s="1"/>
  <c r="D192" i="7" a="1"/>
  <c r="D192" i="7" s="1"/>
  <c r="D191" i="7" a="1"/>
  <c r="D191" i="7" s="1"/>
  <c r="D190" i="7" a="1"/>
  <c r="D190" i="7" s="1"/>
  <c r="D189" i="7" a="1"/>
  <c r="D189" i="7" s="1"/>
  <c r="D188" i="7" a="1"/>
  <c r="D188" i="7" s="1"/>
  <c r="D187" i="7" a="1"/>
  <c r="D187" i="7" s="1"/>
  <c r="D186" i="7" a="1"/>
  <c r="D186" i="7" s="1"/>
  <c r="D185" i="7" a="1"/>
  <c r="D185" i="7" s="1"/>
  <c r="D184" i="7" a="1"/>
  <c r="D184" i="7" s="1"/>
  <c r="D183" i="7" a="1"/>
  <c r="D183" i="7" s="1"/>
  <c r="D182" i="7" a="1"/>
  <c r="D182" i="7" s="1"/>
  <c r="D181" i="7" a="1"/>
  <c r="D181" i="7" s="1"/>
  <c r="D180" i="7" a="1"/>
  <c r="D180" i="7" s="1"/>
  <c r="D179" i="7" a="1"/>
  <c r="D179" i="7" s="1"/>
  <c r="D178" i="7" a="1"/>
  <c r="D178" i="7" s="1"/>
  <c r="D177" i="7" a="1"/>
  <c r="D177" i="7" s="1"/>
  <c r="D176" i="7" a="1"/>
  <c r="D176" i="7" s="1"/>
  <c r="D175" i="7" a="1"/>
  <c r="D175" i="7" s="1"/>
  <c r="D174" i="7" a="1"/>
  <c r="D174" i="7" s="1"/>
  <c r="D173" i="7" a="1"/>
  <c r="D173" i="7" s="1"/>
  <c r="D172" i="7" a="1"/>
  <c r="D172" i="7" s="1"/>
  <c r="D171" i="7" a="1"/>
  <c r="D171" i="7" s="1"/>
  <c r="D170" i="7" a="1"/>
  <c r="D170" i="7" s="1"/>
  <c r="D169" i="7" a="1"/>
  <c r="D169" i="7" s="1"/>
  <c r="D168" i="7" a="1"/>
  <c r="D168" i="7" s="1"/>
  <c r="D167" i="7" a="1"/>
  <c r="D167" i="7" s="1"/>
  <c r="D166" i="7" a="1"/>
  <c r="D166" i="7" s="1"/>
  <c r="D165" i="7" a="1"/>
  <c r="D165" i="7" s="1"/>
  <c r="D164" i="7" a="1"/>
  <c r="D164" i="7" s="1"/>
  <c r="D163" i="7" a="1"/>
  <c r="D163" i="7" s="1"/>
  <c r="D162" i="7" a="1"/>
  <c r="D162" i="7" s="1"/>
  <c r="D161" i="7" a="1"/>
  <c r="D161" i="7" s="1"/>
  <c r="D160" i="7" a="1"/>
  <c r="D160" i="7" s="1"/>
  <c r="D159" i="7" a="1"/>
  <c r="D159" i="7" s="1"/>
  <c r="D158" i="7" a="1"/>
  <c r="D158" i="7" s="1"/>
  <c r="D157" i="7" a="1"/>
  <c r="D157" i="7" s="1"/>
  <c r="D156" i="7" a="1"/>
  <c r="D156" i="7" s="1"/>
  <c r="D155" i="7" a="1"/>
  <c r="D155" i="7" s="1"/>
  <c r="D154" i="7" a="1"/>
  <c r="D154" i="7" s="1"/>
  <c r="D153" i="7" a="1"/>
  <c r="D153" i="7" s="1"/>
  <c r="D152" i="7" a="1"/>
  <c r="D152" i="7" s="1"/>
  <c r="D151" i="7" a="1"/>
  <c r="D151" i="7" s="1"/>
  <c r="D150" i="7" a="1"/>
  <c r="D150" i="7" s="1"/>
  <c r="D149" i="7" a="1"/>
  <c r="D149" i="7" s="1"/>
  <c r="D148" i="7" a="1"/>
  <c r="D148" i="7" s="1"/>
  <c r="D147" i="7" a="1"/>
  <c r="D147" i="7" s="1"/>
  <c r="D146" i="7" a="1"/>
  <c r="D146" i="7" s="1"/>
  <c r="D145" i="7" a="1"/>
  <c r="D145" i="7" s="1"/>
  <c r="D144" i="7" a="1"/>
  <c r="D144" i="7" s="1"/>
  <c r="D143" i="7" a="1"/>
  <c r="D143" i="7" s="1"/>
  <c r="D142" i="7" a="1"/>
  <c r="D142" i="7" s="1"/>
  <c r="D141" i="7" a="1"/>
  <c r="D141" i="7" s="1"/>
  <c r="D140" i="7" a="1"/>
  <c r="D140" i="7" s="1"/>
  <c r="D139" i="7" a="1"/>
  <c r="D139" i="7" s="1"/>
  <c r="D138" i="7" a="1"/>
  <c r="D138" i="7" s="1"/>
  <c r="D137" i="7" a="1"/>
  <c r="D137" i="7" s="1"/>
  <c r="D136" i="7" a="1"/>
  <c r="D136" i="7" s="1"/>
  <c r="D135" i="7" a="1"/>
  <c r="D135" i="7" s="1"/>
  <c r="D134" i="7" a="1"/>
  <c r="D134" i="7" s="1"/>
  <c r="D133" i="7" a="1"/>
  <c r="D133" i="7" s="1"/>
  <c r="D132" i="7" a="1"/>
  <c r="D132" i="7" s="1"/>
  <c r="D131" i="7" a="1"/>
  <c r="D131" i="7" s="1"/>
  <c r="D130" i="7" a="1"/>
  <c r="D130" i="7" s="1"/>
  <c r="D129" i="7" a="1"/>
  <c r="D129" i="7" s="1"/>
  <c r="D128" i="7" a="1"/>
  <c r="D128" i="7" s="1"/>
  <c r="D127" i="7" a="1"/>
  <c r="D127" i="7" s="1"/>
  <c r="D126" i="7" a="1"/>
  <c r="D126" i="7" s="1"/>
  <c r="D125" i="7" a="1"/>
  <c r="D125" i="7" s="1"/>
  <c r="D124" i="7" a="1"/>
  <c r="D124" i="7" s="1"/>
  <c r="D123" i="7" a="1"/>
  <c r="D123" i="7" s="1"/>
  <c r="D122" i="7" a="1"/>
  <c r="D122" i="7" s="1"/>
  <c r="D121" i="7" a="1"/>
  <c r="D121" i="7" s="1"/>
  <c r="D120" i="7" a="1"/>
  <c r="D120" i="7" s="1"/>
  <c r="D119" i="7" a="1"/>
  <c r="D119" i="7" s="1"/>
  <c r="D118" i="7" a="1"/>
  <c r="D118" i="7" s="1"/>
  <c r="D117" i="7" a="1"/>
  <c r="D117" i="7" s="1"/>
  <c r="D116" i="7" a="1"/>
  <c r="D116" i="7" s="1"/>
  <c r="D115" i="7" a="1"/>
  <c r="D115" i="7" s="1"/>
  <c r="D114" i="7" a="1"/>
  <c r="D114" i="7" s="1"/>
  <c r="D113" i="7" a="1"/>
  <c r="D113" i="7" s="1"/>
  <c r="D112" i="7" a="1"/>
  <c r="D112" i="7" s="1"/>
  <c r="D111" i="7" a="1"/>
  <c r="D111" i="7" s="1"/>
  <c r="D110" i="7" a="1"/>
  <c r="D110" i="7" s="1"/>
  <c r="D109" i="7" a="1"/>
  <c r="D109" i="7" s="1"/>
  <c r="D108" i="7" a="1"/>
  <c r="D108" i="7" s="1"/>
  <c r="D107" i="7" a="1"/>
  <c r="D107" i="7" s="1"/>
  <c r="D106" i="7" a="1"/>
  <c r="D106" i="7" s="1"/>
  <c r="D105" i="7" a="1"/>
  <c r="D105" i="7" s="1"/>
  <c r="D104" i="7" a="1"/>
  <c r="D104" i="7" s="1"/>
  <c r="D103" i="7" a="1"/>
  <c r="D103" i="7" s="1"/>
  <c r="D102" i="7" a="1"/>
  <c r="D102" i="7" s="1"/>
  <c r="D101" i="7" a="1"/>
  <c r="D101" i="7" s="1"/>
  <c r="D100" i="7" a="1"/>
  <c r="D100" i="7" s="1"/>
  <c r="D99" i="7" a="1"/>
  <c r="D99" i="7" s="1"/>
  <c r="D98" i="7" a="1"/>
  <c r="D98" i="7" s="1"/>
  <c r="D97" i="7" a="1"/>
  <c r="D97" i="7" s="1"/>
  <c r="D96" i="7" a="1"/>
  <c r="D96" i="7" s="1"/>
  <c r="D95" i="7" a="1"/>
  <c r="D95" i="7" s="1"/>
  <c r="D94" i="7" a="1"/>
  <c r="D94" i="7" s="1"/>
  <c r="D93" i="7" a="1"/>
  <c r="D93" i="7" s="1"/>
  <c r="D92" i="7" a="1"/>
  <c r="D92" i="7" s="1"/>
  <c r="D91" i="7" a="1"/>
  <c r="D91" i="7" s="1"/>
  <c r="D90" i="7" a="1"/>
  <c r="D90" i="7" s="1"/>
  <c r="D89" i="7" a="1"/>
  <c r="D89" i="7" s="1"/>
  <c r="D88" i="7" a="1"/>
  <c r="D88" i="7" s="1"/>
  <c r="D87" i="7" a="1"/>
  <c r="D87" i="7" s="1"/>
  <c r="D86" i="7" a="1"/>
  <c r="D86" i="7" s="1"/>
  <c r="D85" i="7" a="1"/>
  <c r="D85" i="7" s="1"/>
  <c r="D84" i="7" a="1"/>
  <c r="D84" i="7" s="1"/>
  <c r="D83" i="7" a="1"/>
  <c r="D83" i="7" s="1"/>
  <c r="D82" i="7" a="1"/>
  <c r="D82" i="7" s="1"/>
  <c r="D81" i="7" a="1"/>
  <c r="D81" i="7" s="1"/>
  <c r="D80" i="7" a="1"/>
  <c r="D80" i="7" s="1"/>
  <c r="D79" i="7" a="1"/>
  <c r="D79" i="7" s="1"/>
  <c r="D78" i="7" a="1"/>
  <c r="D78" i="7" s="1"/>
  <c r="D77" i="7" a="1"/>
  <c r="D77" i="7" s="1"/>
  <c r="D76" i="7" a="1"/>
  <c r="D76" i="7" s="1"/>
  <c r="D75" i="7" a="1"/>
  <c r="D75" i="7" s="1"/>
  <c r="D74" i="7" a="1"/>
  <c r="D74" i="7" s="1"/>
  <c r="D73" i="7" a="1"/>
  <c r="D73" i="7" s="1"/>
  <c r="D72" i="7" a="1"/>
  <c r="D72" i="7" s="1"/>
  <c r="D71" i="7" a="1"/>
  <c r="D71" i="7" s="1"/>
  <c r="D70" i="7" a="1"/>
  <c r="D70" i="7" s="1"/>
  <c r="D69" i="7" a="1"/>
  <c r="D69" i="7" s="1"/>
  <c r="D68" i="7" a="1"/>
  <c r="D68" i="7" s="1"/>
  <c r="D67" i="7" a="1"/>
  <c r="D67" i="7" s="1"/>
  <c r="D66" i="7" a="1"/>
  <c r="D66" i="7" s="1"/>
  <c r="D65" i="7" a="1"/>
  <c r="D65" i="7" s="1"/>
  <c r="D64" i="7" a="1"/>
  <c r="D64" i="7" s="1"/>
  <c r="D63" i="7" a="1"/>
  <c r="D63" i="7" s="1"/>
  <c r="D62" i="7" a="1"/>
  <c r="D62" i="7" s="1"/>
  <c r="D61" i="7" a="1"/>
  <c r="D61" i="7" s="1"/>
  <c r="D60" i="7" a="1"/>
  <c r="D60" i="7" s="1"/>
  <c r="D59" i="7" a="1"/>
  <c r="D59" i="7" s="1"/>
  <c r="D58" i="7" a="1"/>
  <c r="D58" i="7" s="1"/>
  <c r="D57" i="7" a="1"/>
  <c r="D57" i="7" s="1"/>
  <c r="D56" i="7" a="1"/>
  <c r="D56" i="7" s="1"/>
  <c r="D55" i="7" a="1"/>
  <c r="D55" i="7" s="1"/>
  <c r="D54" i="7" a="1"/>
  <c r="D54" i="7" s="1"/>
  <c r="D53" i="7" a="1"/>
  <c r="D53" i="7" s="1"/>
  <c r="D52" i="7" a="1"/>
  <c r="D52" i="7" s="1"/>
  <c r="D51" i="7" a="1"/>
  <c r="D51" i="7" s="1"/>
  <c r="D50" i="7" a="1"/>
  <c r="D50" i="7" s="1"/>
  <c r="D49" i="7" a="1"/>
  <c r="D49" i="7" s="1"/>
  <c r="D48" i="7" a="1"/>
  <c r="D48" i="7" s="1"/>
  <c r="D47" i="7" a="1"/>
  <c r="D47" i="7" s="1"/>
  <c r="D46" i="7" a="1"/>
  <c r="D46" i="7" s="1"/>
  <c r="D45" i="7" a="1"/>
  <c r="D45" i="7" s="1"/>
  <c r="D44" i="7" a="1"/>
  <c r="D44" i="7" s="1"/>
  <c r="D43" i="7" a="1"/>
  <c r="D43" i="7" s="1"/>
  <c r="D42" i="7" a="1"/>
  <c r="D42" i="7" s="1"/>
  <c r="D41" i="7" a="1"/>
  <c r="D41" i="7" s="1"/>
  <c r="D40" i="7" a="1"/>
  <c r="D40" i="7" s="1"/>
  <c r="D39" i="7" a="1"/>
  <c r="D39" i="7" s="1"/>
  <c r="D38" i="7" a="1"/>
  <c r="D38" i="7" s="1"/>
  <c r="D37" i="7" a="1"/>
  <c r="D37" i="7" s="1"/>
  <c r="D36" i="7" a="1"/>
  <c r="D36" i="7" s="1"/>
  <c r="D35" i="7" a="1"/>
  <c r="D35" i="7" s="1"/>
  <c r="D34" i="7" a="1"/>
  <c r="D34" i="7" s="1"/>
  <c r="D33" i="7" a="1"/>
  <c r="D33" i="7" s="1"/>
  <c r="D32" i="7" a="1"/>
  <c r="D32" i="7" s="1"/>
  <c r="D31" i="7" a="1"/>
  <c r="D31" i="7" s="1"/>
  <c r="D30" i="7" a="1"/>
  <c r="D30" i="7" s="1"/>
  <c r="D29" i="7" a="1"/>
  <c r="D29" i="7" s="1"/>
  <c r="D28" i="7" a="1"/>
  <c r="D28" i="7" s="1"/>
  <c r="D27" i="7" a="1"/>
  <c r="D27" i="7" s="1"/>
  <c r="D26" i="7" a="1"/>
  <c r="D26" i="7" s="1"/>
  <c r="D25" i="7" a="1"/>
  <c r="D25" i="7" s="1"/>
  <c r="D24" i="7" a="1"/>
  <c r="D24" i="7" s="1"/>
  <c r="D23" i="7" a="1"/>
  <c r="D23" i="7" s="1"/>
  <c r="D22" i="7" a="1"/>
  <c r="D22" i="7" s="1"/>
  <c r="D21" i="7" a="1"/>
  <c r="D21" i="7" s="1"/>
  <c r="D20" i="7" a="1"/>
  <c r="D20" i="7" s="1"/>
  <c r="D19" i="7" a="1"/>
  <c r="D19" i="7" s="1"/>
  <c r="D18" i="7" a="1"/>
  <c r="D18" i="7" s="1"/>
  <c r="D17" i="7" a="1"/>
  <c r="D17" i="7" s="1"/>
  <c r="D16" i="7" a="1"/>
  <c r="D16" i="7" s="1"/>
  <c r="D15" i="7" a="1"/>
  <c r="D15" i="7" s="1"/>
  <c r="D14" i="7" a="1"/>
  <c r="D14" i="7" s="1"/>
  <c r="D13" i="7" a="1"/>
  <c r="D13" i="7" s="1"/>
  <c r="D12" i="7" a="1"/>
  <c r="D12" i="7" s="1"/>
  <c r="D11" i="7" a="1"/>
  <c r="D11" i="7" s="1"/>
  <c r="D10" i="7" a="1"/>
  <c r="D10" i="7" s="1"/>
  <c r="D9" i="7" a="1"/>
  <c r="D9" i="7" s="1"/>
  <c r="B200" i="7" a="1"/>
  <c r="B200" i="7" s="1"/>
  <c r="B199" i="7" a="1"/>
  <c r="B199" i="7" s="1"/>
  <c r="B198" i="7" a="1"/>
  <c r="B198" i="7" s="1"/>
  <c r="B197" i="7" a="1"/>
  <c r="B197" i="7" s="1"/>
  <c r="B196" i="7" a="1"/>
  <c r="B196" i="7" s="1"/>
  <c r="B195" i="7" a="1"/>
  <c r="B195" i="7" s="1"/>
  <c r="B194" i="7" a="1"/>
  <c r="B194" i="7" s="1"/>
  <c r="B193" i="7" a="1"/>
  <c r="B193" i="7" s="1"/>
  <c r="B192" i="7" a="1"/>
  <c r="B192" i="7" s="1"/>
  <c r="B191" i="7" a="1"/>
  <c r="B191" i="7" s="1"/>
  <c r="B190" i="7" a="1"/>
  <c r="B190" i="7" s="1"/>
  <c r="B189" i="7" a="1"/>
  <c r="B189" i="7" s="1"/>
  <c r="B188" i="7" a="1"/>
  <c r="B188" i="7" s="1"/>
  <c r="B187" i="7" a="1"/>
  <c r="B187" i="7" s="1"/>
  <c r="B186" i="7" a="1"/>
  <c r="B186" i="7" s="1"/>
  <c r="B185" i="7" a="1"/>
  <c r="B185" i="7" s="1"/>
  <c r="B184" i="7" a="1"/>
  <c r="B184" i="7" s="1"/>
  <c r="B183" i="7" a="1"/>
  <c r="B183" i="7" s="1"/>
  <c r="B182" i="7" a="1"/>
  <c r="B182" i="7" s="1"/>
  <c r="B181" i="7" a="1"/>
  <c r="B181" i="7" s="1"/>
  <c r="B180" i="7" a="1"/>
  <c r="B180" i="7" s="1"/>
  <c r="B179" i="7" a="1"/>
  <c r="B179" i="7" s="1"/>
  <c r="B178" i="7" a="1"/>
  <c r="B178" i="7" s="1"/>
  <c r="B177" i="7" a="1"/>
  <c r="B177" i="7" s="1"/>
  <c r="B176" i="7" a="1"/>
  <c r="B176" i="7" s="1"/>
  <c r="B175" i="7" a="1"/>
  <c r="B175" i="7" s="1"/>
  <c r="B174" i="7" a="1"/>
  <c r="B174" i="7" s="1"/>
  <c r="B173" i="7" a="1"/>
  <c r="B173" i="7" s="1"/>
  <c r="B172" i="7" a="1"/>
  <c r="B172" i="7" s="1"/>
  <c r="B171" i="7" a="1"/>
  <c r="B171" i="7" s="1"/>
  <c r="B170" i="7" a="1"/>
  <c r="B170" i="7" s="1"/>
  <c r="B169" i="7" a="1"/>
  <c r="B169" i="7" s="1"/>
  <c r="B168" i="7" a="1"/>
  <c r="B168" i="7" s="1"/>
  <c r="B167" i="7" a="1"/>
  <c r="B167" i="7" s="1"/>
  <c r="B166" i="7" a="1"/>
  <c r="B166" i="7" s="1"/>
  <c r="B165" i="7" a="1"/>
  <c r="B165" i="7" s="1"/>
  <c r="B164" i="7" a="1"/>
  <c r="B164" i="7" s="1"/>
  <c r="B163" i="7" a="1"/>
  <c r="B163" i="7" s="1"/>
  <c r="B162" i="7" a="1"/>
  <c r="B162" i="7" s="1"/>
  <c r="B161" i="7" a="1"/>
  <c r="B161" i="7" s="1"/>
  <c r="B160" i="7" a="1"/>
  <c r="B160" i="7" s="1"/>
  <c r="B159" i="7" a="1"/>
  <c r="B159" i="7" s="1"/>
  <c r="B158" i="7" a="1"/>
  <c r="B158" i="7" s="1"/>
  <c r="B157" i="7" a="1"/>
  <c r="B157" i="7" s="1"/>
  <c r="B156" i="7" a="1"/>
  <c r="B156" i="7" s="1"/>
  <c r="B155" i="7" a="1"/>
  <c r="B155" i="7" s="1"/>
  <c r="B154" i="7" a="1"/>
  <c r="B154" i="7" s="1"/>
  <c r="B153" i="7" a="1"/>
  <c r="B153" i="7" s="1"/>
  <c r="B152" i="7" a="1"/>
  <c r="B152" i="7" s="1"/>
  <c r="B151" i="7" a="1"/>
  <c r="B151" i="7" s="1"/>
  <c r="B150" i="7" a="1"/>
  <c r="B150" i="7" s="1"/>
  <c r="B149" i="7" a="1"/>
  <c r="B149" i="7" s="1"/>
  <c r="B148" i="7" a="1"/>
  <c r="B148" i="7" s="1"/>
  <c r="B147" i="7" a="1"/>
  <c r="B147" i="7" s="1"/>
  <c r="B146" i="7" a="1"/>
  <c r="B146" i="7" s="1"/>
  <c r="B145" i="7" a="1"/>
  <c r="B145" i="7" s="1"/>
  <c r="B144" i="7" a="1"/>
  <c r="B144" i="7" s="1"/>
  <c r="B143" i="7" a="1"/>
  <c r="B143" i="7" s="1"/>
  <c r="B142" i="7" a="1"/>
  <c r="B142" i="7" s="1"/>
  <c r="B141" i="7" a="1"/>
  <c r="B141" i="7" s="1"/>
  <c r="B140" i="7" a="1"/>
  <c r="B140" i="7" s="1"/>
  <c r="B139" i="7" a="1"/>
  <c r="B139" i="7" s="1"/>
  <c r="B138" i="7" a="1"/>
  <c r="B138" i="7" s="1"/>
  <c r="B137" i="7" a="1"/>
  <c r="B137" i="7" s="1"/>
  <c r="B136" i="7" a="1"/>
  <c r="B136" i="7" s="1"/>
  <c r="B135" i="7" a="1"/>
  <c r="B135" i="7" s="1"/>
  <c r="B134" i="7" a="1"/>
  <c r="B134" i="7" s="1"/>
  <c r="B133" i="7" a="1"/>
  <c r="B133" i="7" s="1"/>
  <c r="B132" i="7" a="1"/>
  <c r="B132" i="7" s="1"/>
  <c r="B131" i="7" a="1"/>
  <c r="B131" i="7" s="1"/>
  <c r="B130" i="7" a="1"/>
  <c r="B130" i="7" s="1"/>
  <c r="B129" i="7" a="1"/>
  <c r="B129" i="7" s="1"/>
  <c r="B128" i="7" a="1"/>
  <c r="B128" i="7" s="1"/>
  <c r="B127" i="7" a="1"/>
  <c r="B127" i="7" s="1"/>
  <c r="B126" i="7" a="1"/>
  <c r="B126" i="7" s="1"/>
  <c r="B125" i="7" a="1"/>
  <c r="B125" i="7" s="1"/>
  <c r="B124" i="7" a="1"/>
  <c r="B124" i="7" s="1"/>
  <c r="B123" i="7" a="1"/>
  <c r="B123" i="7" s="1"/>
  <c r="B122" i="7" a="1"/>
  <c r="B122" i="7" s="1"/>
  <c r="B121" i="7" a="1"/>
  <c r="B121" i="7" s="1"/>
  <c r="B120" i="7" a="1"/>
  <c r="B120" i="7" s="1"/>
  <c r="B119" i="7" a="1"/>
  <c r="B119" i="7" s="1"/>
  <c r="B118" i="7" a="1"/>
  <c r="B118" i="7" s="1"/>
  <c r="B117" i="7" a="1"/>
  <c r="B117" i="7" s="1"/>
  <c r="B116" i="7" a="1"/>
  <c r="B116" i="7" s="1"/>
  <c r="B115" i="7" a="1"/>
  <c r="B115" i="7" s="1"/>
  <c r="B114" i="7" a="1"/>
  <c r="B114" i="7" s="1"/>
  <c r="B113" i="7" a="1"/>
  <c r="B113" i="7" s="1"/>
  <c r="B112" i="7" a="1"/>
  <c r="B112" i="7" s="1"/>
  <c r="B111" i="7" a="1"/>
  <c r="B111" i="7" s="1"/>
  <c r="B110" i="7" a="1"/>
  <c r="B110" i="7" s="1"/>
  <c r="B109" i="7" a="1"/>
  <c r="B109" i="7" s="1"/>
  <c r="B108" i="7" a="1"/>
  <c r="B108" i="7" s="1"/>
  <c r="B107" i="7" a="1"/>
  <c r="B107" i="7" s="1"/>
  <c r="B106" i="7" a="1"/>
  <c r="B106" i="7" s="1"/>
  <c r="B105" i="7" a="1"/>
  <c r="B105" i="7" s="1"/>
  <c r="B104" i="7" a="1"/>
  <c r="B104" i="7" s="1"/>
  <c r="B103" i="7" a="1"/>
  <c r="B103" i="7" s="1"/>
  <c r="B102" i="7" a="1"/>
  <c r="B102" i="7" s="1"/>
  <c r="B101" i="7" a="1"/>
  <c r="B101" i="7" s="1"/>
  <c r="B100" i="7" a="1"/>
  <c r="B100" i="7" s="1"/>
  <c r="B99" i="7" a="1"/>
  <c r="B99" i="7" s="1"/>
  <c r="B98" i="7" a="1"/>
  <c r="B98" i="7" s="1"/>
  <c r="B97" i="7" a="1"/>
  <c r="B97" i="7" s="1"/>
  <c r="B96" i="7" a="1"/>
  <c r="B96" i="7" s="1"/>
  <c r="B95" i="7" a="1"/>
  <c r="B95" i="7" s="1"/>
  <c r="B94" i="7" a="1"/>
  <c r="B94" i="7" s="1"/>
  <c r="B93" i="7" a="1"/>
  <c r="B93" i="7" s="1"/>
  <c r="B92" i="7" a="1"/>
  <c r="B92" i="7" s="1"/>
  <c r="B91" i="7" a="1"/>
  <c r="B91" i="7" s="1"/>
  <c r="B90" i="7" a="1"/>
  <c r="B90" i="7" s="1"/>
  <c r="B89" i="7" a="1"/>
  <c r="B89" i="7" s="1"/>
  <c r="B88" i="7" a="1"/>
  <c r="B88" i="7" s="1"/>
  <c r="B87" i="7" a="1"/>
  <c r="B87" i="7" s="1"/>
  <c r="B86" i="7" a="1"/>
  <c r="B86" i="7" s="1"/>
  <c r="B85" i="7" a="1"/>
  <c r="B85" i="7" s="1"/>
  <c r="B84" i="7" a="1"/>
  <c r="B84" i="7" s="1"/>
  <c r="B83" i="7" a="1"/>
  <c r="B83" i="7" s="1"/>
  <c r="B82" i="7" a="1"/>
  <c r="B82" i="7" s="1"/>
  <c r="B81" i="7" a="1"/>
  <c r="B81" i="7" s="1"/>
  <c r="B80" i="7" a="1"/>
  <c r="B80" i="7" s="1"/>
  <c r="B79" i="7" a="1"/>
  <c r="B79" i="7" s="1"/>
  <c r="B78" i="7" a="1"/>
  <c r="B78" i="7" s="1"/>
  <c r="B77" i="7" a="1"/>
  <c r="B77" i="7" s="1"/>
  <c r="B76" i="7" a="1"/>
  <c r="B76" i="7" s="1"/>
  <c r="B75" i="7" a="1"/>
  <c r="B75" i="7" s="1"/>
  <c r="B74" i="7" a="1"/>
  <c r="B74" i="7" s="1"/>
  <c r="B73" i="7" a="1"/>
  <c r="B73" i="7" s="1"/>
  <c r="B72" i="7" a="1"/>
  <c r="B72" i="7" s="1"/>
  <c r="B71" i="7" a="1"/>
  <c r="B71" i="7" s="1"/>
  <c r="B70" i="7" a="1"/>
  <c r="B70" i="7" s="1"/>
  <c r="B69" i="7" a="1"/>
  <c r="B69" i="7" s="1"/>
  <c r="B68" i="7" a="1"/>
  <c r="B68" i="7" s="1"/>
  <c r="B67" i="7" a="1"/>
  <c r="B67" i="7" s="1"/>
  <c r="B66" i="7" a="1"/>
  <c r="B66" i="7" s="1"/>
  <c r="B65" i="7" a="1"/>
  <c r="B65" i="7" s="1"/>
  <c r="B64" i="7" a="1"/>
  <c r="B64" i="7" s="1"/>
  <c r="B63" i="7" a="1"/>
  <c r="B63" i="7" s="1"/>
  <c r="B62" i="7" a="1"/>
  <c r="B62" i="7" s="1"/>
  <c r="B61" i="7" a="1"/>
  <c r="B61" i="7" s="1"/>
  <c r="B60" i="7" a="1"/>
  <c r="B60" i="7" s="1"/>
  <c r="B59" i="7" a="1"/>
  <c r="B59" i="7" s="1"/>
  <c r="B58" i="7" a="1"/>
  <c r="B58" i="7" s="1"/>
  <c r="B57" i="7" a="1"/>
  <c r="B57" i="7" s="1"/>
  <c r="B56" i="7" a="1"/>
  <c r="B56" i="7" s="1"/>
  <c r="B55" i="7" a="1"/>
  <c r="B55" i="7" s="1"/>
  <c r="B54" i="7" a="1"/>
  <c r="B54" i="7" s="1"/>
  <c r="B53" i="7" a="1"/>
  <c r="B53" i="7" s="1"/>
  <c r="B52" i="7" a="1"/>
  <c r="B52" i="7" s="1"/>
  <c r="B51" i="7" a="1"/>
  <c r="B51" i="7" s="1"/>
  <c r="B50" i="7" a="1"/>
  <c r="B50" i="7" s="1"/>
  <c r="B49" i="7" a="1"/>
  <c r="B49" i="7" s="1"/>
  <c r="B48" i="7" a="1"/>
  <c r="B48" i="7" s="1"/>
  <c r="B47" i="7" a="1"/>
  <c r="B47" i="7" s="1"/>
  <c r="B46" i="7" a="1"/>
  <c r="B46" i="7" s="1"/>
  <c r="B45" i="7" a="1"/>
  <c r="B45" i="7" s="1"/>
  <c r="B44" i="7" a="1"/>
  <c r="B44" i="7" s="1"/>
  <c r="B43" i="7" a="1"/>
  <c r="B43" i="7" s="1"/>
  <c r="B42" i="7" a="1"/>
  <c r="B42" i="7" s="1"/>
  <c r="B41" i="7" a="1"/>
  <c r="B41" i="7" s="1"/>
  <c r="B40" i="7" a="1"/>
  <c r="B40" i="7" s="1"/>
  <c r="B39" i="7" a="1"/>
  <c r="B39" i="7" s="1"/>
  <c r="B38" i="7" a="1"/>
  <c r="B38" i="7" s="1"/>
  <c r="B37" i="7" a="1"/>
  <c r="B37" i="7" s="1"/>
  <c r="B36" i="7" a="1"/>
  <c r="B36" i="7" s="1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O680" i="4" l="1"/>
  <c r="S678" i="4"/>
  <c r="P678" i="4"/>
  <c r="O677" i="4"/>
  <c r="O683" i="4"/>
  <c r="P173" i="4"/>
  <c r="S680" i="4"/>
  <c r="P172" i="4"/>
  <c r="O190" i="4"/>
  <c r="O173" i="4"/>
  <c r="S685" i="4"/>
  <c r="P84" i="4"/>
  <c r="P242" i="4"/>
  <c r="P674" i="4"/>
  <c r="S674" i="4"/>
  <c r="O671" i="4"/>
  <c r="P686" i="4"/>
  <c r="O685" i="4"/>
  <c r="O667" i="4"/>
  <c r="S683" i="4"/>
  <c r="P683" i="4"/>
  <c r="S686" i="4"/>
  <c r="P669" i="4"/>
  <c r="S671" i="4"/>
  <c r="S677" i="4"/>
  <c r="P677" i="4"/>
  <c r="P90" i="4"/>
  <c r="S667" i="4"/>
  <c r="P667" i="4"/>
  <c r="S669" i="4"/>
  <c r="P671" i="4"/>
  <c r="R666" i="4"/>
  <c r="R665" i="4"/>
  <c r="R664" i="4"/>
  <c r="R663" i="4"/>
  <c r="R662" i="4"/>
  <c r="R661" i="4"/>
  <c r="R660" i="4"/>
  <c r="R659" i="4"/>
  <c r="R658" i="4"/>
  <c r="R657" i="4"/>
  <c r="R656" i="4"/>
  <c r="R655" i="4"/>
  <c r="R654" i="4"/>
  <c r="R653" i="4"/>
  <c r="R652" i="4"/>
  <c r="R651" i="4"/>
  <c r="R650" i="4"/>
  <c r="R649" i="4"/>
  <c r="R648" i="4"/>
  <c r="R647" i="4"/>
  <c r="R646" i="4"/>
  <c r="R645" i="4"/>
  <c r="R644" i="4"/>
  <c r="R643" i="4"/>
  <c r="R642" i="4"/>
  <c r="R641" i="4"/>
  <c r="R640" i="4"/>
  <c r="R639" i="4"/>
  <c r="R638" i="4"/>
  <c r="R637" i="4"/>
  <c r="R636" i="4"/>
  <c r="R635" i="4"/>
  <c r="R634" i="4"/>
  <c r="R633" i="4"/>
  <c r="R632" i="4"/>
  <c r="R631" i="4"/>
  <c r="R630" i="4"/>
  <c r="R629" i="4"/>
  <c r="R628" i="4"/>
  <c r="R627" i="4"/>
  <c r="R626" i="4"/>
  <c r="R625" i="4"/>
  <c r="R624" i="4"/>
  <c r="R623" i="4"/>
  <c r="R622" i="4"/>
  <c r="R621" i="4"/>
  <c r="R620" i="4"/>
  <c r="R619" i="4"/>
  <c r="R618" i="4"/>
  <c r="R617" i="4"/>
  <c r="R616" i="4"/>
  <c r="R615" i="4"/>
  <c r="R614" i="4"/>
  <c r="R613" i="4"/>
  <c r="R612" i="4"/>
  <c r="R611" i="4"/>
  <c r="R610" i="4"/>
  <c r="R609" i="4"/>
  <c r="R608" i="4"/>
  <c r="R607" i="4"/>
  <c r="R606" i="4"/>
  <c r="R605" i="4"/>
  <c r="R604" i="4"/>
  <c r="R603" i="4"/>
  <c r="R602" i="4"/>
  <c r="R601" i="4"/>
  <c r="R600" i="4"/>
  <c r="R599" i="4"/>
  <c r="R598" i="4"/>
  <c r="R597" i="4"/>
  <c r="R596" i="4"/>
  <c r="R595" i="4"/>
  <c r="R594" i="4"/>
  <c r="R593" i="4"/>
  <c r="R592" i="4"/>
  <c r="R591" i="4"/>
  <c r="R590" i="4"/>
  <c r="R589" i="4"/>
  <c r="R588" i="4"/>
  <c r="R587" i="4"/>
  <c r="R586" i="4"/>
  <c r="R585" i="4"/>
  <c r="R584" i="4"/>
  <c r="R583" i="4"/>
  <c r="R582" i="4"/>
  <c r="R581" i="4"/>
  <c r="R580" i="4"/>
  <c r="R579" i="4"/>
  <c r="R578" i="4"/>
  <c r="R577" i="4"/>
  <c r="R576" i="4"/>
  <c r="R575" i="4"/>
  <c r="R574" i="4"/>
  <c r="R573" i="4"/>
  <c r="R572" i="4"/>
  <c r="R571" i="4"/>
  <c r="R570" i="4"/>
  <c r="R569" i="4"/>
  <c r="R568" i="4"/>
  <c r="R567" i="4"/>
  <c r="R566" i="4"/>
  <c r="R565" i="4"/>
  <c r="R564" i="4"/>
  <c r="R563" i="4"/>
  <c r="R562" i="4"/>
  <c r="R561" i="4"/>
  <c r="R560" i="4"/>
  <c r="R559" i="4"/>
  <c r="R558" i="4"/>
  <c r="R557" i="4"/>
  <c r="R556" i="4"/>
  <c r="R555" i="4"/>
  <c r="R554" i="4"/>
  <c r="R553" i="4"/>
  <c r="R552" i="4"/>
  <c r="R551" i="4"/>
  <c r="R550" i="4"/>
  <c r="R549" i="4"/>
  <c r="R548" i="4"/>
  <c r="R547" i="4"/>
  <c r="R546" i="4"/>
  <c r="R545" i="4"/>
  <c r="R544" i="4"/>
  <c r="R543" i="4"/>
  <c r="R542" i="4"/>
  <c r="R541" i="4"/>
  <c r="R540" i="4"/>
  <c r="R539" i="4"/>
  <c r="R538" i="4"/>
  <c r="R537" i="4"/>
  <c r="R536" i="4"/>
  <c r="R535" i="4"/>
  <c r="R534" i="4"/>
  <c r="R533" i="4"/>
  <c r="R532" i="4"/>
  <c r="R531" i="4"/>
  <c r="R530" i="4"/>
  <c r="R529" i="4"/>
  <c r="R528" i="4"/>
  <c r="R527" i="4"/>
  <c r="R526" i="4"/>
  <c r="R525" i="4"/>
  <c r="R524" i="4"/>
  <c r="R523" i="4"/>
  <c r="R522" i="4"/>
  <c r="R521" i="4"/>
  <c r="R520" i="4"/>
  <c r="R519" i="4"/>
  <c r="R518" i="4"/>
  <c r="R517" i="4"/>
  <c r="R516" i="4"/>
  <c r="R515" i="4"/>
  <c r="R514" i="4"/>
  <c r="R513" i="4"/>
  <c r="R512" i="4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I2" i="4" a="1"/>
  <c r="I2" i="4" s="1"/>
  <c r="I3" i="4" a="1"/>
  <c r="I3" i="4" s="1"/>
  <c r="X3" i="5" s="1" a="1"/>
  <c r="X3" i="5" s="1"/>
  <c r="I4" i="4" a="1"/>
  <c r="I4" i="4" s="1"/>
  <c r="X4" i="5" s="1" a="1"/>
  <c r="X4" i="5" s="1"/>
  <c r="I5" i="4" a="1"/>
  <c r="I5" i="4" s="1"/>
  <c r="X5" i="5" s="1" a="1"/>
  <c r="X5" i="5" s="1"/>
  <c r="I244" i="4" a="1"/>
  <c r="I244" i="4" s="1"/>
  <c r="I7" i="4" a="1"/>
  <c r="I7" i="4" s="1"/>
  <c r="P2" i="5" s="1" a="1"/>
  <c r="P2" i="5" s="1"/>
  <c r="I8" i="4" a="1"/>
  <c r="I8" i="4" s="1"/>
  <c r="P3" i="5" s="1" a="1"/>
  <c r="P3" i="5" s="1"/>
  <c r="I9" i="4" a="1"/>
  <c r="I9" i="4" s="1"/>
  <c r="P4" i="5" s="1" a="1"/>
  <c r="P4" i="5" s="1"/>
  <c r="I10" i="4" a="1"/>
  <c r="I10" i="4" s="1"/>
  <c r="P5" i="5" s="1" a="1"/>
  <c r="P5" i="5" s="1"/>
  <c r="I11" i="4" a="1"/>
  <c r="I11" i="4" s="1"/>
  <c r="P6" i="5" s="1" a="1"/>
  <c r="P6" i="5" s="1"/>
  <c r="I12" i="4" a="1"/>
  <c r="I12" i="4" s="1"/>
  <c r="P7" i="5" s="1" a="1"/>
  <c r="P7" i="5" s="1"/>
  <c r="I13" i="4" a="1"/>
  <c r="I13" i="4" s="1"/>
  <c r="P8" i="5" s="1" a="1"/>
  <c r="P8" i="5" s="1"/>
  <c r="I14" i="4" a="1"/>
  <c r="I14" i="4" s="1"/>
  <c r="P9" i="5" s="1" a="1"/>
  <c r="P9" i="5" s="1"/>
  <c r="I15" i="4" a="1"/>
  <c r="I15" i="4" s="1"/>
  <c r="P10" i="5" s="1" a="1"/>
  <c r="P10" i="5" s="1"/>
  <c r="I248" i="4" a="1"/>
  <c r="I248" i="4" s="1"/>
  <c r="I6" i="4" a="1"/>
  <c r="I6" i="4" s="1"/>
  <c r="I60" i="4" a="1"/>
  <c r="I60" i="4" s="1"/>
  <c r="I120" i="4" a="1"/>
  <c r="I120" i="4" s="1"/>
  <c r="I27" i="4" a="1"/>
  <c r="I27" i="4" s="1"/>
  <c r="I255" i="4" a="1"/>
  <c r="I255" i="4" s="1"/>
  <c r="I121" i="4" a="1"/>
  <c r="I121" i="4" s="1"/>
  <c r="I23" i="4" a="1"/>
  <c r="I23" i="4" s="1"/>
  <c r="Z2" i="5" s="1" a="1"/>
  <c r="Z2" i="5" s="1"/>
  <c r="I24" i="4" a="1"/>
  <c r="I24" i="4" s="1"/>
  <c r="Z3" i="5" s="1" a="1"/>
  <c r="Z3" i="5" s="1"/>
  <c r="I131" i="4" a="1"/>
  <c r="I131" i="4" s="1"/>
  <c r="I267" i="4" a="1"/>
  <c r="I267" i="4" s="1"/>
  <c r="I61" i="4" a="1"/>
  <c r="I61" i="4" s="1"/>
  <c r="N3" i="5" s="1" a="1"/>
  <c r="N3" i="5" s="1"/>
  <c r="I268" i="4" a="1"/>
  <c r="I268" i="4" s="1"/>
  <c r="I29" i="4" a="1"/>
  <c r="I29" i="4" s="1"/>
  <c r="R5" i="5" s="1" a="1"/>
  <c r="R5" i="5" s="1"/>
  <c r="I30" i="4" a="1"/>
  <c r="I30" i="4" s="1"/>
  <c r="I269" i="4" a="1"/>
  <c r="I269" i="4" s="1"/>
  <c r="I132" i="4" a="1"/>
  <c r="I132" i="4" s="1"/>
  <c r="I270" i="4" a="1"/>
  <c r="I270" i="4" s="1"/>
  <c r="I34" i="4" a="1"/>
  <c r="I34" i="4" s="1"/>
  <c r="Z4" i="5" s="1" a="1"/>
  <c r="Z4" i="5" s="1"/>
  <c r="I35" i="4" a="1"/>
  <c r="I35" i="4" s="1"/>
  <c r="Z5" i="5" s="1" a="1"/>
  <c r="Z5" i="5" s="1"/>
  <c r="I36" i="4" a="1"/>
  <c r="I36" i="4" s="1"/>
  <c r="T2" i="5" s="1" a="1"/>
  <c r="T2" i="5" s="1"/>
  <c r="I37" i="4" a="1"/>
  <c r="I37" i="4" s="1"/>
  <c r="T3" i="5" s="1" a="1"/>
  <c r="T3" i="5" s="1"/>
  <c r="I38" i="4" a="1"/>
  <c r="I38" i="4" s="1"/>
  <c r="T4" i="5" s="1" a="1"/>
  <c r="T4" i="5" s="1"/>
  <c r="I39" i="4" a="1"/>
  <c r="I39" i="4" s="1"/>
  <c r="T5" i="5" s="1" a="1"/>
  <c r="T5" i="5" s="1"/>
  <c r="I40" i="4" a="1"/>
  <c r="I40" i="4" s="1"/>
  <c r="T6" i="5" s="1" a="1"/>
  <c r="T6" i="5" s="1"/>
  <c r="I41" i="4" a="1"/>
  <c r="I41" i="4" s="1"/>
  <c r="T7" i="5" s="1" a="1"/>
  <c r="T7" i="5" s="1"/>
  <c r="I42" i="4" a="1"/>
  <c r="I42" i="4" s="1"/>
  <c r="T8" i="5" s="1" a="1"/>
  <c r="T8" i="5" s="1"/>
  <c r="I271" i="4" a="1"/>
  <c r="I271" i="4" s="1"/>
  <c r="I272" i="4" a="1"/>
  <c r="I272" i="4" s="1"/>
  <c r="I273" i="4" a="1"/>
  <c r="I273" i="4" s="1"/>
  <c r="I16" i="4" a="1"/>
  <c r="I16" i="4" s="1"/>
  <c r="I28" i="4" a="1"/>
  <c r="I28" i="4" s="1"/>
  <c r="I48" i="4" a="1"/>
  <c r="I48" i="4" s="1"/>
  <c r="N4" i="5" s="1" a="1"/>
  <c r="N4" i="5" s="1"/>
  <c r="I49" i="4" a="1"/>
  <c r="I49" i="4" s="1"/>
  <c r="N5" i="5" s="1" a="1"/>
  <c r="N5" i="5" s="1"/>
  <c r="I50" i="4" a="1"/>
  <c r="I50" i="4" s="1"/>
  <c r="N6" i="5" s="1" a="1"/>
  <c r="N6" i="5" s="1"/>
  <c r="I51" i="4" a="1"/>
  <c r="I51" i="4" s="1"/>
  <c r="N7" i="5" s="1" a="1"/>
  <c r="N7" i="5" s="1"/>
  <c r="I52" i="4" a="1"/>
  <c r="I52" i="4" s="1"/>
  <c r="N8" i="5" s="1" a="1"/>
  <c r="N8" i="5" s="1"/>
  <c r="I53" i="4" a="1"/>
  <c r="I53" i="4" s="1"/>
  <c r="N9" i="5" s="1" a="1"/>
  <c r="N9" i="5" s="1"/>
  <c r="I274" i="4" a="1"/>
  <c r="I274" i="4" s="1"/>
  <c r="I192" i="4" a="1"/>
  <c r="I192" i="4" s="1"/>
  <c r="I193" i="4" a="1"/>
  <c r="I193" i="4" s="1"/>
  <c r="I275" i="4" a="1"/>
  <c r="I275" i="4" s="1"/>
  <c r="I276" i="4" a="1"/>
  <c r="I276" i="4" s="1"/>
  <c r="I133" i="4" a="1"/>
  <c r="I133" i="4" s="1"/>
  <c r="I238" i="4" a="1"/>
  <c r="I238" i="4" s="1"/>
  <c r="I277" i="4" a="1"/>
  <c r="I277" i="4" s="1"/>
  <c r="I62" i="4" a="1"/>
  <c r="I62" i="4" s="1"/>
  <c r="N10" i="5" s="1" a="1"/>
  <c r="N10" i="5" s="1"/>
  <c r="I63" i="4" a="1"/>
  <c r="I63" i="4" s="1"/>
  <c r="I64" i="4" a="1"/>
  <c r="I64" i="4" s="1"/>
  <c r="N12" i="5" s="1" a="1"/>
  <c r="N12" i="5" s="1"/>
  <c r="I65" i="4" a="1"/>
  <c r="I65" i="4" s="1"/>
  <c r="I66" i="4" a="1"/>
  <c r="I66" i="4" s="1"/>
  <c r="I67" i="4" a="1"/>
  <c r="I67" i="4" s="1"/>
  <c r="N15" i="5" s="1" a="1"/>
  <c r="N15" i="5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278" i="4" a="1"/>
  <c r="I278" i="4" s="1"/>
  <c r="I17" i="4" a="1"/>
  <c r="I17" i="4" s="1"/>
  <c r="I59" i="4" a="1"/>
  <c r="I59" i="4" s="1"/>
  <c r="I194" i="4" a="1"/>
  <c r="I194" i="4" s="1"/>
  <c r="I279" i="4" a="1"/>
  <c r="I279" i="4" s="1"/>
  <c r="I31" i="4" a="1"/>
  <c r="I31" i="4" s="1"/>
  <c r="I280" i="4" a="1"/>
  <c r="I280" i="4" s="1"/>
  <c r="I281" i="4" a="1"/>
  <c r="I281" i="4" s="1"/>
  <c r="AD19" i="5" s="1" a="1"/>
  <c r="AD19" i="5" s="1"/>
  <c r="I134" i="4" a="1"/>
  <c r="I134" i="4" s="1"/>
  <c r="I174" i="4" a="1"/>
  <c r="I174" i="4" s="1"/>
  <c r="I85" i="4" a="1"/>
  <c r="I85" i="4" s="1"/>
  <c r="I86" i="4" a="1"/>
  <c r="I86" i="4" s="1"/>
  <c r="I87" i="4" a="1"/>
  <c r="I87" i="4" s="1"/>
  <c r="I88" i="4" a="1"/>
  <c r="I88" i="4" s="1"/>
  <c r="Z12" i="5" s="1" a="1"/>
  <c r="Z12" i="5" s="1"/>
  <c r="I135" i="4" a="1"/>
  <c r="I135" i="4" s="1"/>
  <c r="I282" i="4" a="1"/>
  <c r="I282" i="4" s="1"/>
  <c r="AD20" i="5" s="1" a="1"/>
  <c r="AD20" i="5" s="1"/>
  <c r="I222" i="4" a="1"/>
  <c r="I222" i="4" s="1"/>
  <c r="T9" i="5" s="1" a="1"/>
  <c r="T9" i="5" s="1"/>
  <c r="I92" i="4" a="1"/>
  <c r="I92" i="4" s="1"/>
  <c r="I93" i="4" a="1"/>
  <c r="I93" i="4" s="1"/>
  <c r="Z14" i="5" s="1" a="1"/>
  <c r="Z14" i="5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283" i="4" a="1"/>
  <c r="I283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36" i="4" a="1"/>
  <c r="I136" i="4" s="1"/>
  <c r="I284" i="4" a="1"/>
  <c r="I284" i="4" s="1"/>
  <c r="I122" i="4" a="1"/>
  <c r="I122" i="4" s="1"/>
  <c r="H10" i="5" s="1" a="1"/>
  <c r="H10" i="5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285" i="4" a="1"/>
  <c r="I285" i="4" s="1"/>
  <c r="AD23" i="5" s="1" a="1"/>
  <c r="AD23" i="5" s="1"/>
  <c r="I175" i="4" a="1"/>
  <c r="I175" i="4" s="1"/>
  <c r="I233" i="4" a="1"/>
  <c r="I233" i="4" s="1"/>
  <c r="J16" i="5" s="1" a="1"/>
  <c r="J16" i="5" s="1"/>
  <c r="I286" i="4" a="1"/>
  <c r="I286" i="4" s="1"/>
  <c r="AD24" i="5" s="1" a="1"/>
  <c r="AD24" i="5" s="1"/>
  <c r="I89" i="4" a="1"/>
  <c r="I89" i="4" s="1"/>
  <c r="I287" i="4" a="1"/>
  <c r="I287" i="4" s="1"/>
  <c r="I288" i="4" a="1"/>
  <c r="I288" i="4" s="1"/>
  <c r="I289" i="4" a="1"/>
  <c r="I289" i="4" s="1"/>
  <c r="AD27" i="5" s="1" a="1"/>
  <c r="AD27" i="5" s="1"/>
  <c r="I241" i="4" a="1"/>
  <c r="I241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N32" i="5" s="1" a="1"/>
  <c r="N32" i="5" s="1"/>
  <c r="I147" i="4" a="1"/>
  <c r="I147" i="4" s="1"/>
  <c r="N33" i="5" s="1" a="1"/>
  <c r="N33" i="5" s="1"/>
  <c r="I148" i="4" a="1"/>
  <c r="I148" i="4" s="1"/>
  <c r="I149" i="4" a="1"/>
  <c r="I149" i="4" s="1"/>
  <c r="N35" i="5" s="1" a="1"/>
  <c r="N35" i="5" s="1"/>
  <c r="I150" i="4" a="1"/>
  <c r="I150" i="4" s="1"/>
  <c r="I151" i="4" a="1"/>
  <c r="I151" i="4" s="1"/>
  <c r="X9" i="5" s="1" a="1"/>
  <c r="X9" i="5" s="1"/>
  <c r="I152" i="4" a="1"/>
  <c r="I152" i="4" s="1"/>
  <c r="I153" i="4" a="1"/>
  <c r="I153" i="4" s="1"/>
  <c r="I154" i="4" a="1"/>
  <c r="I154" i="4" s="1"/>
  <c r="I155" i="4" a="1"/>
  <c r="I155" i="4" s="1"/>
  <c r="I191" i="4" a="1"/>
  <c r="I191" i="4" s="1"/>
  <c r="I290" i="4" a="1"/>
  <c r="I290" i="4" s="1"/>
  <c r="AD28" i="5" s="1" a="1"/>
  <c r="AD28" i="5" s="1"/>
  <c r="I158" i="4" a="1"/>
  <c r="I158" i="4" s="1"/>
  <c r="I159" i="4" a="1"/>
  <c r="I159" i="4" s="1"/>
  <c r="I160" i="4" a="1"/>
  <c r="I160" i="4" s="1"/>
  <c r="I291" i="4" a="1"/>
  <c r="I291" i="4" s="1"/>
  <c r="I292" i="4" a="1"/>
  <c r="I292" i="4" s="1"/>
  <c r="AD30" i="5" s="1" a="1"/>
  <c r="AD30" i="5" s="1"/>
  <c r="I293" i="4" a="1"/>
  <c r="I293" i="4" s="1"/>
  <c r="AD31" i="5" s="1" a="1"/>
  <c r="AD31" i="5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294" i="4" a="1"/>
  <c r="I294" i="4" s="1"/>
  <c r="I227" i="4" a="1"/>
  <c r="I227" i="4" s="1"/>
  <c r="T11" i="5" s="1" a="1"/>
  <c r="T11" i="5" s="1"/>
  <c r="I295" i="4" a="1"/>
  <c r="I295" i="4" s="1"/>
  <c r="AD33" i="5" s="1" a="1"/>
  <c r="AD33" i="5" s="1"/>
  <c r="I137" i="4" a="1"/>
  <c r="I137" i="4" s="1"/>
  <c r="R16" i="5" s="1" a="1"/>
  <c r="R16" i="5" s="1"/>
  <c r="I138" i="4" a="1"/>
  <c r="I138" i="4" s="1"/>
  <c r="I296" i="4" a="1"/>
  <c r="I296" i="4" s="1"/>
  <c r="I297" i="4" a="1"/>
  <c r="I297" i="4" s="1"/>
  <c r="AD35" i="5" s="1" a="1"/>
  <c r="AD35" i="5" s="1"/>
  <c r="I298" i="4" a="1"/>
  <c r="I298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299" i="4" a="1"/>
  <c r="I299" i="4" s="1"/>
  <c r="I300" i="4" a="1"/>
  <c r="I300" i="4" s="1"/>
  <c r="AD38" i="5" s="1" a="1"/>
  <c r="AD38" i="5" s="1"/>
  <c r="I184" i="4" a="1"/>
  <c r="I184" i="4" s="1"/>
  <c r="I185" i="4" a="1"/>
  <c r="I185" i="4" s="1"/>
  <c r="I186" i="4" a="1"/>
  <c r="I186" i="4" s="1"/>
  <c r="X16" i="5" s="1" a="1"/>
  <c r="X16" i="5" s="1"/>
  <c r="I187" i="4" a="1"/>
  <c r="I187" i="4" s="1"/>
  <c r="I188" i="4" a="1"/>
  <c r="I188" i="4" s="1"/>
  <c r="X18" i="5" s="1" a="1"/>
  <c r="X18" i="5" s="1"/>
  <c r="I232" i="4" a="1"/>
  <c r="I232" i="4" s="1"/>
  <c r="I32" i="4" a="1"/>
  <c r="I32" i="4" s="1"/>
  <c r="X19" i="5" s="1" a="1"/>
  <c r="X19" i="5" s="1"/>
  <c r="I301" i="4" a="1"/>
  <c r="I301" i="4" s="1"/>
  <c r="AD39" i="5" s="1" a="1"/>
  <c r="AD39" i="5" s="1"/>
  <c r="I302" i="4" a="1"/>
  <c r="I302" i="4" s="1"/>
  <c r="AD40" i="5" s="1" a="1"/>
  <c r="AD40" i="5" s="1"/>
  <c r="I33" i="4" a="1"/>
  <c r="I33" i="4" s="1"/>
  <c r="I303" i="4" a="1"/>
  <c r="I303" i="4" s="1"/>
  <c r="AD41" i="5" s="1" a="1"/>
  <c r="AD41" i="5" s="1"/>
  <c r="I304" i="4" a="1"/>
  <c r="I304" i="4" s="1"/>
  <c r="AD42" i="5" s="1" a="1"/>
  <c r="AD42" i="5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305" i="4" a="1"/>
  <c r="I305" i="4" s="1"/>
  <c r="I306" i="4" a="1"/>
  <c r="I306" i="4" s="1"/>
  <c r="AD44" i="5" s="1" a="1"/>
  <c r="AD44" i="5" s="1"/>
  <c r="I307" i="4" a="1"/>
  <c r="I307" i="4" s="1"/>
  <c r="AD45" i="5" s="1" a="1"/>
  <c r="AD45" i="5" s="1"/>
  <c r="I204" i="4" a="1"/>
  <c r="I204" i="4" s="1"/>
  <c r="I205" i="4" a="1"/>
  <c r="I205" i="4" s="1"/>
  <c r="X22" i="5" s="1" a="1"/>
  <c r="X22" i="5" s="1"/>
  <c r="I206" i="4" a="1"/>
  <c r="I206" i="4" s="1"/>
  <c r="I207" i="4" a="1"/>
  <c r="I207" i="4" s="1"/>
  <c r="I308" i="4" a="1"/>
  <c r="I308" i="4" s="1"/>
  <c r="I43" i="4" a="1"/>
  <c r="I43" i="4" s="1"/>
  <c r="I44" i="4" a="1"/>
  <c r="I44" i="4" s="1"/>
  <c r="I176" i="4" a="1"/>
  <c r="I176" i="4" s="1"/>
  <c r="I309" i="4" a="1"/>
  <c r="I309" i="4" s="1"/>
  <c r="I91" i="4" a="1"/>
  <c r="I91" i="4" s="1"/>
  <c r="I310" i="4" a="1"/>
  <c r="I310" i="4" s="1"/>
  <c r="I215" i="4" a="1"/>
  <c r="I215" i="4" s="1"/>
  <c r="P17" i="5" s="1" a="1"/>
  <c r="P17" i="5" s="1"/>
  <c r="I216" i="4" a="1"/>
  <c r="I216" i="4" s="1"/>
  <c r="I217" i="4" a="1"/>
  <c r="I217" i="4" s="1"/>
  <c r="I218" i="4" a="1"/>
  <c r="I218" i="4" s="1"/>
  <c r="I219" i="4" a="1"/>
  <c r="I219" i="4" s="1"/>
  <c r="I54" i="4" a="1"/>
  <c r="I54" i="4" s="1"/>
  <c r="P22" i="5" s="1" a="1"/>
  <c r="P22" i="5" s="1"/>
  <c r="I75" i="4" a="1"/>
  <c r="I75" i="4" s="1"/>
  <c r="N43" i="5" s="1" a="1"/>
  <c r="N43" i="5" s="1"/>
  <c r="I18" i="4" a="1"/>
  <c r="I18" i="4" s="1"/>
  <c r="I223" i="4" a="1"/>
  <c r="I223" i="4" s="1"/>
  <c r="V14" i="5" s="1" a="1"/>
  <c r="V14" i="5" s="1"/>
  <c r="I224" i="4" a="1"/>
  <c r="I224" i="4" s="1"/>
  <c r="I225" i="4" a="1"/>
  <c r="I225" i="4" s="1"/>
  <c r="V16" i="5" s="1" a="1"/>
  <c r="V16" i="5" s="1"/>
  <c r="I226" i="4" a="1"/>
  <c r="I226" i="4" s="1"/>
  <c r="I19" i="4" a="1"/>
  <c r="I19" i="4" s="1"/>
  <c r="I311" i="4" a="1"/>
  <c r="I311" i="4" s="1"/>
  <c r="I312" i="4" a="1"/>
  <c r="I312" i="4" s="1"/>
  <c r="I313" i="4" a="1"/>
  <c r="I313" i="4" s="1"/>
  <c r="AD51" i="5" s="1" a="1"/>
  <c r="AD51" i="5" s="1"/>
  <c r="I20" i="4" a="1"/>
  <c r="I20" i="4" s="1"/>
  <c r="V19" i="5" s="1" a="1"/>
  <c r="V19" i="5" s="1"/>
  <c r="I139" i="4" a="1"/>
  <c r="I139" i="4" s="1"/>
  <c r="I314" i="4" a="1"/>
  <c r="I314" i="4" s="1"/>
  <c r="I315" i="4" a="1"/>
  <c r="I315" i="4" s="1"/>
  <c r="I21" i="4" a="1"/>
  <c r="I21" i="4" s="1"/>
  <c r="I156" i="4" a="1"/>
  <c r="I156" i="4" s="1"/>
  <c r="I22" i="4" a="1"/>
  <c r="I22" i="4" s="1"/>
  <c r="V21" i="5" s="1" a="1"/>
  <c r="V21" i="5" s="1"/>
  <c r="I316" i="4" a="1"/>
  <c r="I316" i="4" s="1"/>
  <c r="I239" i="4" a="1"/>
  <c r="I239" i="4" s="1"/>
  <c r="N44" i="5" s="1" a="1"/>
  <c r="N44" i="5" s="1"/>
  <c r="I240" i="4" a="1"/>
  <c r="I240" i="4" s="1"/>
  <c r="N45" i="5" s="1" a="1"/>
  <c r="N45" i="5" s="1"/>
  <c r="I317" i="4" a="1"/>
  <c r="I317" i="4" s="1"/>
  <c r="I182" i="4" a="1"/>
  <c r="I182" i="4" s="1"/>
  <c r="I318" i="4" a="1"/>
  <c r="I318" i="4" s="1"/>
  <c r="AD56" i="5" s="1" a="1"/>
  <c r="AD56" i="5" s="1"/>
  <c r="I319" i="4" a="1"/>
  <c r="I319" i="4" s="1"/>
  <c r="I245" i="4" a="1"/>
  <c r="I245" i="4" s="1"/>
  <c r="X27" i="5" s="1" a="1"/>
  <c r="X27" i="5" s="1"/>
  <c r="I246" i="4" a="1"/>
  <c r="I246" i="4" s="1"/>
  <c r="X28" i="5" s="1" a="1"/>
  <c r="X28" i="5" s="1"/>
  <c r="I247" i="4" a="1"/>
  <c r="I247" i="4" s="1"/>
  <c r="X29" i="5" s="1" a="1"/>
  <c r="X29" i="5" s="1"/>
  <c r="I237" i="4" a="1"/>
  <c r="I237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157" i="4" a="1"/>
  <c r="I157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320" i="4" a="1"/>
  <c r="I320" i="4" s="1"/>
  <c r="AD58" i="5" s="1" a="1"/>
  <c r="AD58" i="5" s="1"/>
  <c r="I321" i="4" a="1"/>
  <c r="I321" i="4" s="1"/>
  <c r="AD59" i="5" s="1" a="1"/>
  <c r="AD59" i="5" s="1"/>
  <c r="I76" i="4" a="1"/>
  <c r="I76" i="4" s="1"/>
  <c r="N52" i="5" s="1" a="1"/>
  <c r="N52" i="5" s="1"/>
  <c r="I322" i="4" a="1"/>
  <c r="I322" i="4" s="1"/>
  <c r="AD60" i="5" s="1" a="1"/>
  <c r="AD60" i="5" s="1"/>
  <c r="I323" i="4" a="1"/>
  <c r="I323" i="4" s="1"/>
  <c r="AD61" i="5" s="1" a="1"/>
  <c r="AD61" i="5" s="1"/>
  <c r="I328" i="4" a="1"/>
  <c r="I328" i="4" s="1"/>
  <c r="AD62" i="5" s="1" a="1"/>
  <c r="AD62" i="5" s="1"/>
  <c r="I329" i="4" a="1"/>
  <c r="I329" i="4" s="1"/>
  <c r="AD63" i="5" s="1" a="1"/>
  <c r="AD63" i="5" s="1"/>
  <c r="I330" i="4" a="1"/>
  <c r="I330" i="4" s="1"/>
  <c r="AD64" i="5" s="1" a="1"/>
  <c r="AD64" i="5" s="1"/>
  <c r="I331" i="4" a="1"/>
  <c r="I331" i="4" s="1"/>
  <c r="AD65" i="5" s="1" a="1"/>
  <c r="AD65" i="5" s="1"/>
  <c r="I332" i="4" a="1"/>
  <c r="I332" i="4" s="1"/>
  <c r="AD66" i="5" s="1" a="1"/>
  <c r="AD66" i="5" s="1"/>
  <c r="I333" i="4" a="1"/>
  <c r="I333" i="4" s="1"/>
  <c r="AD67" i="5" s="1" a="1"/>
  <c r="AD67" i="5" s="1"/>
  <c r="I77" i="4" a="1"/>
  <c r="I77" i="4" s="1"/>
  <c r="N53" i="5" s="1" a="1"/>
  <c r="N53" i="5" s="1"/>
  <c r="I334" i="4" a="1"/>
  <c r="I334" i="4" s="1"/>
  <c r="AD68" i="5" s="1" a="1"/>
  <c r="AD68" i="5" s="1"/>
  <c r="I335" i="4" a="1"/>
  <c r="I335" i="4" s="1"/>
  <c r="AD69" i="5" s="1" a="1"/>
  <c r="AD69" i="5" s="1"/>
  <c r="I342" i="4" a="1"/>
  <c r="I342" i="4" s="1"/>
  <c r="AD70" i="5" s="1" a="1"/>
  <c r="AD70" i="5" s="1"/>
  <c r="I183" i="4" a="1"/>
  <c r="I183" i="4" s="1"/>
  <c r="H24" i="5" s="1" a="1"/>
  <c r="H24" i="5" s="1"/>
  <c r="I343" i="4" a="1"/>
  <c r="I343" i="4" s="1"/>
  <c r="AD71" i="5" s="1" a="1"/>
  <c r="AD71" i="5" s="1"/>
  <c r="I344" i="4" a="1"/>
  <c r="I344" i="4" s="1"/>
  <c r="AD72" i="5" s="1" a="1"/>
  <c r="AD72" i="5" s="1"/>
  <c r="I345" i="4" a="1"/>
  <c r="I345" i="4" s="1"/>
  <c r="AD73" i="5" s="1" a="1"/>
  <c r="AD73" i="5" s="1"/>
  <c r="I346" i="4" a="1"/>
  <c r="I346" i="4" s="1"/>
  <c r="AD74" i="5" s="1" a="1"/>
  <c r="AD74" i="5" s="1"/>
  <c r="I347" i="4" a="1"/>
  <c r="I347" i="4" s="1"/>
  <c r="AD75" i="5" s="1" a="1"/>
  <c r="AD75" i="5" s="1"/>
  <c r="I348" i="4" a="1"/>
  <c r="I348" i="4" s="1"/>
  <c r="AD76" i="5" s="1" a="1"/>
  <c r="AD76" i="5" s="1"/>
  <c r="I352" i="4" a="1"/>
  <c r="I352" i="4" s="1"/>
  <c r="AD77" i="5" s="1" a="1"/>
  <c r="AD77" i="5" s="1"/>
  <c r="I353" i="4" a="1"/>
  <c r="I353" i="4" s="1"/>
  <c r="AD78" i="5" s="1" a="1"/>
  <c r="AD78" i="5" s="1"/>
  <c r="I356" i="4" a="1"/>
  <c r="I356" i="4" s="1"/>
  <c r="AD79" i="5" s="1" a="1"/>
  <c r="AD79" i="5" s="1"/>
  <c r="I369" i="4" a="1"/>
  <c r="I369" i="4" s="1"/>
  <c r="AD80" i="5" s="1" a="1"/>
  <c r="AD80" i="5" s="1"/>
  <c r="I370" i="4" a="1"/>
  <c r="I370" i="4" s="1"/>
  <c r="AD81" i="5" s="1" a="1"/>
  <c r="AD81" i="5" s="1"/>
  <c r="I371" i="4" a="1"/>
  <c r="I371" i="4" s="1"/>
  <c r="AD82" i="5" s="1" a="1"/>
  <c r="AD82" i="5" s="1"/>
  <c r="I375" i="4" a="1"/>
  <c r="I375" i="4" s="1"/>
  <c r="AD83" i="5" s="1" a="1"/>
  <c r="AD83" i="5" s="1"/>
  <c r="I378" i="4" a="1"/>
  <c r="I378" i="4" s="1"/>
  <c r="AD84" i="5" s="1" a="1"/>
  <c r="AD84" i="5" s="1"/>
  <c r="I379" i="4" a="1"/>
  <c r="I379" i="4" s="1"/>
  <c r="AD85" i="5" s="1" a="1"/>
  <c r="AD85" i="5" s="1"/>
  <c r="I383" i="4" a="1"/>
  <c r="I383" i="4" s="1"/>
  <c r="AD86" i="5" s="1" a="1"/>
  <c r="AD86" i="5" s="1"/>
  <c r="I384" i="4" a="1"/>
  <c r="I384" i="4" s="1"/>
  <c r="AD87" i="5" s="1" a="1"/>
  <c r="AD87" i="5" s="1"/>
  <c r="I385" i="4" a="1"/>
  <c r="I385" i="4" s="1"/>
  <c r="AD88" i="5" s="1" a="1"/>
  <c r="AD88" i="5" s="1"/>
  <c r="I386" i="4" a="1"/>
  <c r="I386" i="4" s="1"/>
  <c r="AD89" i="5" s="1" a="1"/>
  <c r="AD89" i="5" s="1"/>
  <c r="I387" i="4" a="1"/>
  <c r="I387" i="4" s="1"/>
  <c r="AD90" i="5" s="1" a="1"/>
  <c r="AD90" i="5" s="1"/>
  <c r="I388" i="4" a="1"/>
  <c r="I388" i="4" s="1"/>
  <c r="AD91" i="5" s="1" a="1"/>
  <c r="AD91" i="5" s="1"/>
  <c r="I231" i="4" a="1"/>
  <c r="I231" i="4" s="1"/>
  <c r="I234" i="4" a="1"/>
  <c r="I234" i="4" s="1"/>
  <c r="I392" i="4" a="1"/>
  <c r="I392" i="4" s="1"/>
  <c r="AD92" i="5" s="1" a="1"/>
  <c r="AD92" i="5" s="1"/>
  <c r="I393" i="4" a="1"/>
  <c r="I393" i="4" s="1"/>
  <c r="AD93" i="5" s="1" a="1"/>
  <c r="AD93" i="5" s="1"/>
  <c r="I394" i="4" a="1"/>
  <c r="I394" i="4" s="1"/>
  <c r="AD94" i="5" s="1" a="1"/>
  <c r="AD94" i="5" s="1"/>
  <c r="I395" i="4" a="1"/>
  <c r="I395" i="4" s="1"/>
  <c r="AD95" i="5" s="1" a="1"/>
  <c r="AD95" i="5" s="1"/>
  <c r="I396" i="4" a="1"/>
  <c r="I396" i="4" s="1"/>
  <c r="AD96" i="5" s="1" a="1"/>
  <c r="AD96" i="5" s="1"/>
  <c r="I409" i="4" a="1"/>
  <c r="I409" i="4" s="1"/>
  <c r="AD97" i="5" s="1" a="1"/>
  <c r="AD97" i="5" s="1"/>
  <c r="I410" i="4" a="1"/>
  <c r="I410" i="4" s="1"/>
  <c r="AD98" i="5" s="1" a="1"/>
  <c r="AD98" i="5" s="1"/>
  <c r="I411" i="4" a="1"/>
  <c r="I411" i="4" s="1"/>
  <c r="AD99" i="5" s="1" a="1"/>
  <c r="AD99" i="5" s="1"/>
  <c r="I25" i="4" a="1"/>
  <c r="I25" i="4" s="1"/>
  <c r="V22" i="5" s="1" a="1"/>
  <c r="V22" i="5" s="1"/>
  <c r="I412" i="4" a="1"/>
  <c r="I412" i="4" s="1"/>
  <c r="AD100" i="5" s="1" a="1"/>
  <c r="AD100" i="5" s="1"/>
  <c r="I55" i="4" a="1"/>
  <c r="I55" i="4" s="1"/>
  <c r="P23" i="5" s="1" a="1"/>
  <c r="P23" i="5" s="1"/>
  <c r="I413" i="4" a="1"/>
  <c r="I413" i="4" s="1"/>
  <c r="AD101" i="5" s="1" a="1"/>
  <c r="AD101" i="5" s="1"/>
  <c r="I213" i="4" a="1"/>
  <c r="I213" i="4" s="1"/>
  <c r="F9" i="5" s="1" a="1"/>
  <c r="F9" i="5" s="1"/>
  <c r="I214" i="4" a="1"/>
  <c r="I214" i="4" s="1"/>
  <c r="F10" i="5" s="1" a="1"/>
  <c r="F10" i="5" s="1"/>
  <c r="I418" i="4" a="1"/>
  <c r="I418" i="4" s="1"/>
  <c r="AD102" i="5" s="1" a="1"/>
  <c r="AD102" i="5" s="1"/>
  <c r="I419" i="4" a="1"/>
  <c r="I419" i="4" s="1"/>
  <c r="AD103" i="5" s="1" a="1"/>
  <c r="AD103" i="5" s="1"/>
  <c r="I422" i="4" a="1"/>
  <c r="I422" i="4" s="1"/>
  <c r="AD104" i="5" s="1" a="1"/>
  <c r="AD104" i="5" s="1"/>
  <c r="I423" i="4" a="1"/>
  <c r="I423" i="4" s="1"/>
  <c r="AD105" i="5" s="1" a="1"/>
  <c r="AD105" i="5" s="1"/>
  <c r="I324" i="4" a="1"/>
  <c r="I324" i="4" s="1"/>
  <c r="I325" i="4" a="1"/>
  <c r="I325" i="4" s="1"/>
  <c r="F12" i="5" s="1" a="1"/>
  <c r="F12" i="5" s="1"/>
  <c r="I326" i="4" a="1"/>
  <c r="I326" i="4" s="1"/>
  <c r="F13" i="5" s="1" a="1"/>
  <c r="F13" i="5" s="1"/>
  <c r="I327" i="4" a="1"/>
  <c r="I327" i="4" s="1"/>
  <c r="F14" i="5" s="1" a="1"/>
  <c r="F14" i="5" s="1"/>
  <c r="I424" i="4" a="1"/>
  <c r="I424" i="4" s="1"/>
  <c r="AD106" i="5" s="1" a="1"/>
  <c r="AD106" i="5" s="1"/>
  <c r="I102" i="4" a="1"/>
  <c r="I102" i="4" s="1"/>
  <c r="I425" i="4" a="1"/>
  <c r="I425" i="4" s="1"/>
  <c r="AD107" i="5" s="1" a="1"/>
  <c r="AD107" i="5" s="1"/>
  <c r="I220" i="4" a="1"/>
  <c r="I220" i="4" s="1"/>
  <c r="F15" i="5" s="1" a="1"/>
  <c r="F15" i="5" s="1"/>
  <c r="I221" i="4" a="1"/>
  <c r="I221" i="4" s="1"/>
  <c r="F16" i="5" s="1" a="1"/>
  <c r="F16" i="5" s="1"/>
  <c r="I161" i="4" a="1"/>
  <c r="I161" i="4" s="1"/>
  <c r="R26" i="5" s="1" a="1"/>
  <c r="R26" i="5" s="1"/>
  <c r="I78" i="4" a="1"/>
  <c r="I78" i="4" s="1"/>
  <c r="I189" i="4" a="1"/>
  <c r="I189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426" i="4" a="1"/>
  <c r="I426" i="4" s="1"/>
  <c r="AD108" i="5" s="1" a="1"/>
  <c r="AD108" i="5" s="1"/>
  <c r="I79" i="4" a="1"/>
  <c r="I79" i="4" s="1"/>
  <c r="N58" i="5" s="1" a="1"/>
  <c r="N58" i="5" s="1"/>
  <c r="I427" i="4" a="1"/>
  <c r="I427" i="4" s="1"/>
  <c r="AD109" i="5" s="1" a="1"/>
  <c r="AD109" i="5" s="1"/>
  <c r="I428" i="4" a="1"/>
  <c r="I428" i="4" s="1"/>
  <c r="AD110" i="5" s="1" a="1"/>
  <c r="AD110" i="5" s="1"/>
  <c r="I228" i="4" a="1"/>
  <c r="I228" i="4" s="1"/>
  <c r="T14" i="5" s="1" a="1"/>
  <c r="T14" i="5" s="1"/>
  <c r="I80" i="4" a="1"/>
  <c r="I80" i="4" s="1"/>
  <c r="N59" i="5" s="1" a="1"/>
  <c r="N59" i="5" s="1"/>
  <c r="I56" i="4" a="1"/>
  <c r="I56" i="4" s="1"/>
  <c r="I349" i="4" a="1"/>
  <c r="I349" i="4" s="1"/>
  <c r="V23" i="5" s="1" a="1"/>
  <c r="V23" i="5" s="1"/>
  <c r="I350" i="4" a="1"/>
  <c r="I350" i="4" s="1"/>
  <c r="V24" i="5" s="1" a="1"/>
  <c r="V24" i="5" s="1"/>
  <c r="I351" i="4" a="1"/>
  <c r="I351" i="4" s="1"/>
  <c r="V25" i="5" s="1" a="1"/>
  <c r="V25" i="5" s="1"/>
  <c r="I429" i="4" a="1"/>
  <c r="I429" i="4" s="1"/>
  <c r="I430" i="4" a="1"/>
  <c r="I430" i="4" s="1"/>
  <c r="AD112" i="5" s="1" a="1"/>
  <c r="AD112" i="5" s="1"/>
  <c r="I354" i="4" a="1"/>
  <c r="I354" i="4" s="1"/>
  <c r="N60" i="5" s="1" a="1"/>
  <c r="N60" i="5" s="1"/>
  <c r="I355" i="4" a="1"/>
  <c r="I355" i="4" s="1"/>
  <c r="N61" i="5" s="1" a="1"/>
  <c r="N61" i="5" s="1"/>
  <c r="I162" i="4" a="1"/>
  <c r="I162" i="4" s="1"/>
  <c r="R27" i="5" s="1" a="1"/>
  <c r="R27" i="5" s="1"/>
  <c r="I357" i="4" a="1"/>
  <c r="I357" i="4" s="1"/>
  <c r="I358" i="4" a="1"/>
  <c r="I358" i="4" s="1"/>
  <c r="N63" i="5" s="1" a="1"/>
  <c r="N63" i="5" s="1"/>
  <c r="I359" i="4" a="1"/>
  <c r="I359" i="4" s="1"/>
  <c r="I360" i="4" a="1"/>
  <c r="I360" i="4" s="1"/>
  <c r="I361" i="4" a="1"/>
  <c r="I361" i="4" s="1"/>
  <c r="I362" i="4" a="1"/>
  <c r="I362" i="4" s="1"/>
  <c r="N67" i="5" s="1" a="1"/>
  <c r="N67" i="5" s="1"/>
  <c r="I363" i="4" a="1"/>
  <c r="I363" i="4" s="1"/>
  <c r="N68" i="5" s="1" a="1"/>
  <c r="N68" i="5" s="1"/>
  <c r="I364" i="4" a="1"/>
  <c r="I364" i="4" s="1"/>
  <c r="N69" i="5" s="1" a="1"/>
  <c r="N69" i="5" s="1"/>
  <c r="I365" i="4" a="1"/>
  <c r="I365" i="4" s="1"/>
  <c r="I366" i="4" a="1"/>
  <c r="I366" i="4" s="1"/>
  <c r="N71" i="5" s="1" a="1"/>
  <c r="N71" i="5" s="1"/>
  <c r="I367" i="4" a="1"/>
  <c r="I367" i="4" s="1"/>
  <c r="N72" i="5" s="1" a="1"/>
  <c r="N72" i="5" s="1"/>
  <c r="I368" i="4" a="1"/>
  <c r="I368" i="4" s="1"/>
  <c r="N73" i="5" s="1" a="1"/>
  <c r="N73" i="5" s="1"/>
  <c r="I45" i="4" a="1"/>
  <c r="I45" i="4" s="1"/>
  <c r="I81" i="4" a="1"/>
  <c r="I81" i="4" s="1"/>
  <c r="N74" i="5" s="1" a="1"/>
  <c r="N74" i="5" s="1"/>
  <c r="I82" i="4" a="1"/>
  <c r="I82" i="4" s="1"/>
  <c r="N75" i="5" s="1" a="1"/>
  <c r="N75" i="5" s="1"/>
  <c r="I372" i="4" a="1"/>
  <c r="I372" i="4" s="1"/>
  <c r="N76" i="5" s="1" a="1"/>
  <c r="N76" i="5" s="1"/>
  <c r="I373" i="4" a="1"/>
  <c r="I373" i="4" s="1"/>
  <c r="N77" i="5" s="1" a="1"/>
  <c r="N77" i="5" s="1"/>
  <c r="I374" i="4" a="1"/>
  <c r="I374" i="4" s="1"/>
  <c r="N78" i="5" s="1" a="1"/>
  <c r="N78" i="5" s="1"/>
  <c r="I431" i="4" a="1"/>
  <c r="I431" i="4" s="1"/>
  <c r="I376" i="4" a="1"/>
  <c r="I376" i="4" s="1"/>
  <c r="I377" i="4" a="1"/>
  <c r="I377" i="4" s="1"/>
  <c r="I163" i="4" a="1"/>
  <c r="I163" i="4" s="1"/>
  <c r="I432" i="4" a="1"/>
  <c r="I432" i="4" s="1"/>
  <c r="AD114" i="5" s="1" a="1"/>
  <c r="AD114" i="5" s="1"/>
  <c r="I380" i="4" a="1"/>
  <c r="I380" i="4" s="1"/>
  <c r="N81" i="5" s="1" a="1"/>
  <c r="N81" i="5" s="1"/>
  <c r="I381" i="4" a="1"/>
  <c r="I381" i="4" s="1"/>
  <c r="I382" i="4" a="1"/>
  <c r="I382" i="4" s="1"/>
  <c r="I201" i="4" a="1"/>
  <c r="I201" i="4" s="1"/>
  <c r="AB2" i="5" s="1" a="1"/>
  <c r="AB2" i="5" s="1"/>
  <c r="I202" i="4" a="1"/>
  <c r="I202" i="4" s="1"/>
  <c r="I433" i="4" a="1"/>
  <c r="I433" i="4" s="1"/>
  <c r="I434" i="4" a="1"/>
  <c r="I434" i="4" s="1"/>
  <c r="AD116" i="5" s="1" a="1"/>
  <c r="AD116" i="5" s="1"/>
  <c r="I203" i="4" a="1"/>
  <c r="I203" i="4" s="1"/>
  <c r="AB4" i="5" s="1" a="1"/>
  <c r="AB4" i="5" s="1"/>
  <c r="I208" i="4" a="1"/>
  <c r="I208" i="4" s="1"/>
  <c r="AB5" i="5" s="1" a="1"/>
  <c r="AB5" i="5" s="1"/>
  <c r="I389" i="4" a="1"/>
  <c r="I389" i="4" s="1"/>
  <c r="AB6" i="5" s="1" a="1"/>
  <c r="AB6" i="5" s="1"/>
  <c r="I390" i="4" a="1"/>
  <c r="I390" i="4" s="1"/>
  <c r="AB7" i="5" s="1" a="1"/>
  <c r="AB7" i="5" s="1"/>
  <c r="I391" i="4" a="1"/>
  <c r="I391" i="4" s="1"/>
  <c r="AB8" i="5" s="1" a="1"/>
  <c r="AB8" i="5" s="1"/>
  <c r="I435" i="4" a="1"/>
  <c r="I435" i="4" s="1"/>
  <c r="I436" i="4" a="1"/>
  <c r="I436" i="4" s="1"/>
  <c r="I504" i="4" a="1"/>
  <c r="I504" i="4" s="1"/>
  <c r="AD119" i="5" s="1" a="1"/>
  <c r="AD119" i="5" s="1"/>
  <c r="I209" i="4" a="1"/>
  <c r="I209" i="4" s="1"/>
  <c r="AB9" i="5" s="1" a="1"/>
  <c r="AB9" i="5" s="1"/>
  <c r="I210" i="4" a="1"/>
  <c r="I210" i="4" s="1"/>
  <c r="AB10" i="5" s="1" a="1"/>
  <c r="AB10" i="5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AB12" i="5" s="1" a="1"/>
  <c r="AB12" i="5" s="1"/>
  <c r="I403" i="4" a="1"/>
  <c r="I403" i="4" s="1"/>
  <c r="AB13" i="5" s="1" a="1"/>
  <c r="AB13" i="5" s="1"/>
  <c r="I404" i="4" a="1"/>
  <c r="I404" i="4" s="1"/>
  <c r="AB14" i="5" s="1" a="1"/>
  <c r="AB14" i="5" s="1"/>
  <c r="I405" i="4" a="1"/>
  <c r="I405" i="4" s="1"/>
  <c r="AB15" i="5" s="1" a="1"/>
  <c r="AB15" i="5" s="1"/>
  <c r="I406" i="4" a="1"/>
  <c r="I406" i="4" s="1"/>
  <c r="AB16" i="5" s="1" a="1"/>
  <c r="AB16" i="5" s="1"/>
  <c r="I407" i="4" a="1"/>
  <c r="I407" i="4" s="1"/>
  <c r="AB17" i="5" s="1" a="1"/>
  <c r="AB17" i="5" s="1"/>
  <c r="I408" i="4" a="1"/>
  <c r="I408" i="4" s="1"/>
  <c r="AB18" i="5" s="1" a="1"/>
  <c r="AB18" i="5" s="1"/>
  <c r="I571" i="4" a="1"/>
  <c r="I571" i="4" s="1"/>
  <c r="I572" i="4" a="1"/>
  <c r="I572" i="4" s="1"/>
  <c r="AD121" i="5" s="1" a="1"/>
  <c r="AD121" i="5" s="1"/>
  <c r="I573" i="4" a="1"/>
  <c r="I573" i="4" s="1"/>
  <c r="AD122" i="5" s="1" a="1"/>
  <c r="AD122" i="5" s="1"/>
  <c r="I594" i="4" a="1"/>
  <c r="I594" i="4" s="1"/>
  <c r="AD123" i="5" s="1" a="1"/>
  <c r="AD123" i="5" s="1"/>
  <c r="I651" i="4" a="1"/>
  <c r="I651" i="4" s="1"/>
  <c r="AD124" i="5" s="1" a="1"/>
  <c r="AD124" i="5" s="1"/>
  <c r="I414" i="4" a="1"/>
  <c r="I414" i="4" s="1"/>
  <c r="J44" i="5" s="1" a="1"/>
  <c r="J44" i="5" s="1"/>
  <c r="I415" i="4" a="1"/>
  <c r="I415" i="4" s="1"/>
  <c r="I416" i="4" a="1"/>
  <c r="I416" i="4" s="1"/>
  <c r="I417" i="4" a="1"/>
  <c r="I417" i="4" s="1"/>
  <c r="I688" i="4" a="1"/>
  <c r="I688" i="4" s="1"/>
  <c r="I689" i="4" a="1"/>
  <c r="I689" i="4" s="1"/>
  <c r="I420" i="4" a="1"/>
  <c r="I420" i="4" s="1"/>
  <c r="I421" i="4" a="1"/>
  <c r="I421" i="4" s="1"/>
  <c r="I690" i="4" a="1"/>
  <c r="I690" i="4" s="1"/>
  <c r="I691" i="4" a="1"/>
  <c r="I691" i="4" s="1"/>
  <c r="I235" i="4" a="1"/>
  <c r="I235" i="4" s="1"/>
  <c r="I169" i="4" a="1"/>
  <c r="I169" i="4" s="1"/>
  <c r="I707" i="4" a="1"/>
  <c r="I707" i="4" s="1"/>
  <c r="AD129" i="5" s="1" a="1"/>
  <c r="AD129" i="5" s="1"/>
  <c r="I57" i="4" a="1"/>
  <c r="I57" i="4" s="1"/>
  <c r="P25" i="5" s="1" a="1"/>
  <c r="P25" i="5" s="1"/>
  <c r="I211" i="4" a="1"/>
  <c r="I211" i="4" s="1"/>
  <c r="AB19" i="5" s="1" a="1"/>
  <c r="AB19" i="5" s="1"/>
  <c r="I26" i="4" a="1"/>
  <c r="I26" i="4" s="1"/>
  <c r="V26" i="5" s="1" a="1"/>
  <c r="V26" i="5" s="1"/>
  <c r="I212" i="4" a="1"/>
  <c r="I212" i="4" s="1"/>
  <c r="AB20" i="5" s="1" a="1"/>
  <c r="AB20" i="5" s="1"/>
  <c r="I229" i="4" a="1"/>
  <c r="I229" i="4" s="1"/>
  <c r="I83" i="4" a="1"/>
  <c r="I83" i="4" s="1"/>
  <c r="N86" i="5" s="1" a="1"/>
  <c r="N86" i="5" s="1"/>
  <c r="I708" i="4" a="1"/>
  <c r="I708" i="4" s="1"/>
  <c r="I195" i="4" a="1"/>
  <c r="I195" i="4" s="1"/>
  <c r="Z15" i="5" s="1" a="1"/>
  <c r="Z15" i="5" s="1"/>
  <c r="I170" i="4" a="1"/>
  <c r="I170" i="4" s="1"/>
  <c r="I58" i="4" a="1"/>
  <c r="I58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J64" i="5" s="1" a="1"/>
  <c r="J64" i="5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P28" i="5" s="1" a="1"/>
  <c r="P28" i="5" s="1"/>
  <c r="I491" i="4" a="1"/>
  <c r="I491" i="4" s="1"/>
  <c r="P29" i="5" s="1" a="1"/>
  <c r="P29" i="5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236" i="4" a="1"/>
  <c r="I236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H30" i="5" s="1" a="1"/>
  <c r="H30" i="5" s="1"/>
  <c r="I525" i="4" a="1"/>
  <c r="I525" i="4" s="1"/>
  <c r="H31" i="5" s="1" a="1"/>
  <c r="H31" i="5" s="1"/>
  <c r="I526" i="4" a="1"/>
  <c r="I526" i="4" s="1"/>
  <c r="I527" i="4" a="1"/>
  <c r="I527" i="4" s="1"/>
  <c r="I528" i="4" a="1"/>
  <c r="I528" i="4" s="1"/>
  <c r="V31" i="5" s="1" a="1"/>
  <c r="V31" i="5" s="1"/>
  <c r="I529" i="4" a="1"/>
  <c r="I529" i="4" s="1"/>
  <c r="I530" i="4" a="1"/>
  <c r="I530" i="4" s="1"/>
  <c r="V33" i="5" s="1" a="1"/>
  <c r="V33" i="5" s="1"/>
  <c r="I531" i="4" a="1"/>
  <c r="I531" i="4" s="1"/>
  <c r="AB21" i="5" s="1" a="1"/>
  <c r="AB21" i="5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542" i="4" a="1"/>
  <c r="I542" i="4" s="1"/>
  <c r="T21" i="5" s="1" a="1"/>
  <c r="T21" i="5" s="1"/>
  <c r="I543" i="4" a="1"/>
  <c r="I543" i="4" s="1"/>
  <c r="I544" i="4" a="1"/>
  <c r="I544" i="4" s="1"/>
  <c r="T23" i="5" s="1" a="1"/>
  <c r="T23" i="5" s="1"/>
  <c r="I545" i="4" a="1"/>
  <c r="I545" i="4" s="1"/>
  <c r="I546" i="4" a="1"/>
  <c r="I546" i="4" s="1"/>
  <c r="I547" i="4" a="1"/>
  <c r="I547" i="4" s="1"/>
  <c r="I548" i="4" a="1"/>
  <c r="I548" i="4" s="1"/>
  <c r="I549" i="4" a="1"/>
  <c r="I549" i="4" s="1"/>
  <c r="I550" i="4" a="1"/>
  <c r="I550" i="4" s="1"/>
  <c r="I551" i="4" a="1"/>
  <c r="I551" i="4" s="1"/>
  <c r="I552" i="4" a="1"/>
  <c r="I552" i="4" s="1"/>
  <c r="I553" i="4" a="1"/>
  <c r="I553" i="4" s="1"/>
  <c r="I554" i="4" a="1"/>
  <c r="I554" i="4" s="1"/>
  <c r="AB25" i="5" s="1" a="1"/>
  <c r="AB25" i="5" s="1"/>
  <c r="I555" i="4" a="1"/>
  <c r="I555" i="4" s="1"/>
  <c r="AB26" i="5" s="1" a="1"/>
  <c r="AB26" i="5" s="1"/>
  <c r="I556" i="4" a="1"/>
  <c r="I556" i="4" s="1"/>
  <c r="I557" i="4" a="1"/>
  <c r="I557" i="4" s="1"/>
  <c r="I558" i="4" a="1"/>
  <c r="I558" i="4" s="1"/>
  <c r="F18" i="5" s="1" a="1"/>
  <c r="F18" i="5" s="1"/>
  <c r="I559" i="4" a="1"/>
  <c r="I559" i="4" s="1"/>
  <c r="I560" i="4" a="1"/>
  <c r="I560" i="4" s="1"/>
  <c r="F20" i="5" s="1" a="1"/>
  <c r="F20" i="5" s="1"/>
  <c r="I561" i="4" a="1"/>
  <c r="I561" i="4" s="1"/>
  <c r="Z16" i="5" s="1" a="1"/>
  <c r="Z16" i="5" s="1"/>
  <c r="I562" i="4" a="1"/>
  <c r="I562" i="4" s="1"/>
  <c r="Z17" i="5" s="1" a="1"/>
  <c r="Z17" i="5" s="1"/>
  <c r="I563" i="4" a="1"/>
  <c r="I563" i="4" s="1"/>
  <c r="Z18" i="5" s="1" a="1"/>
  <c r="Z18" i="5" s="1"/>
  <c r="I564" i="4" a="1"/>
  <c r="I564" i="4" s="1"/>
  <c r="I565" i="4" a="1"/>
  <c r="I565" i="4" s="1"/>
  <c r="I566" i="4" a="1"/>
  <c r="I566" i="4" s="1"/>
  <c r="X35" i="5" s="1" a="1"/>
  <c r="X35" i="5" s="1"/>
  <c r="I567" i="4" a="1"/>
  <c r="I567" i="4" s="1"/>
  <c r="I568" i="4" a="1"/>
  <c r="I568" i="4" s="1"/>
  <c r="H33" i="5" s="1" a="1"/>
  <c r="H33" i="5" s="1"/>
  <c r="I569" i="4" a="1"/>
  <c r="I569" i="4" s="1"/>
  <c r="I570" i="4" a="1"/>
  <c r="I570" i="4" s="1"/>
  <c r="I230" i="4" a="1"/>
  <c r="I230" i="4" s="1"/>
  <c r="T24" i="5" s="1" a="1"/>
  <c r="T24" i="5" s="1"/>
  <c r="I46" i="4" a="1"/>
  <c r="I46" i="4" s="1"/>
  <c r="I47" i="4" a="1"/>
  <c r="I47" i="4" s="1"/>
  <c r="I574" i="4" a="1"/>
  <c r="I574" i="4" s="1"/>
  <c r="X39" i="5" s="1" a="1"/>
  <c r="X39" i="5" s="1"/>
  <c r="I575" i="4" a="1"/>
  <c r="I575" i="4" s="1"/>
  <c r="I576" i="4" a="1"/>
  <c r="I576" i="4" s="1"/>
  <c r="I577" i="4" a="1"/>
  <c r="I577" i="4" s="1"/>
  <c r="I578" i="4" a="1"/>
  <c r="I578" i="4" s="1"/>
  <c r="N134" i="5" s="1" a="1"/>
  <c r="N134" i="5" s="1"/>
  <c r="I579" i="4" a="1"/>
  <c r="I579" i="4" s="1"/>
  <c r="I580" i="4" a="1"/>
  <c r="I580" i="4" s="1"/>
  <c r="I581" i="4" a="1"/>
  <c r="I581" i="4" s="1"/>
  <c r="I582" i="4" a="1"/>
  <c r="I582" i="4" s="1"/>
  <c r="J103" i="5" s="1" a="1"/>
  <c r="J103" i="5" s="1"/>
  <c r="I583" i="4" a="1"/>
  <c r="I583" i="4" s="1"/>
  <c r="J104" i="5" s="1" a="1"/>
  <c r="J104" i="5" s="1"/>
  <c r="I584" i="4" a="1"/>
  <c r="I584" i="4" s="1"/>
  <c r="I585" i="4" a="1"/>
  <c r="I585" i="4" s="1"/>
  <c r="I586" i="4" a="1"/>
  <c r="I586" i="4" s="1"/>
  <c r="I587" i="4" a="1"/>
  <c r="I587" i="4" s="1"/>
  <c r="I588" i="4" a="1"/>
  <c r="I588" i="4" s="1"/>
  <c r="I589" i="4" a="1"/>
  <c r="I589" i="4" s="1"/>
  <c r="I590" i="4" a="1"/>
  <c r="I590" i="4" s="1"/>
  <c r="I591" i="4" a="1"/>
  <c r="I591" i="4" s="1"/>
  <c r="I592" i="4" a="1"/>
  <c r="I592" i="4" s="1"/>
  <c r="I593" i="4" a="1"/>
  <c r="I593" i="4" s="1"/>
  <c r="I171" i="4" a="1"/>
  <c r="I171" i="4" s="1"/>
  <c r="I595" i="4" a="1"/>
  <c r="I595" i="4" s="1"/>
  <c r="D2" i="5" s="1" a="1"/>
  <c r="D2" i="5" s="1"/>
  <c r="I596" i="4" a="1"/>
  <c r="I596" i="4" s="1"/>
  <c r="I597" i="4" a="1"/>
  <c r="I597" i="4" s="1"/>
  <c r="I598" i="4" a="1"/>
  <c r="I598" i="4" s="1"/>
  <c r="D5" i="5" s="1" a="1"/>
  <c r="D5" i="5" s="1"/>
  <c r="I599" i="4" a="1"/>
  <c r="I599" i="4" s="1"/>
  <c r="I600" i="4" a="1"/>
  <c r="I600" i="4" s="1"/>
  <c r="I601" i="4" a="1"/>
  <c r="I601" i="4" s="1"/>
  <c r="I602" i="4" a="1"/>
  <c r="I602" i="4" s="1"/>
  <c r="D9" i="5" s="1" a="1"/>
  <c r="D9" i="5" s="1"/>
  <c r="I603" i="4" a="1"/>
  <c r="I603" i="4" s="1"/>
  <c r="D10" i="5" s="1" a="1"/>
  <c r="D10" i="5" s="1"/>
  <c r="I604" i="4" a="1"/>
  <c r="I604" i="4" s="1"/>
  <c r="I605" i="4" a="1"/>
  <c r="I605" i="4" s="1"/>
  <c r="I606" i="4" a="1"/>
  <c r="I606" i="4" s="1"/>
  <c r="D13" i="5" s="1" a="1"/>
  <c r="D13" i="5" s="1"/>
  <c r="I607" i="4" a="1"/>
  <c r="I607" i="4" s="1"/>
  <c r="I608" i="4" a="1"/>
  <c r="I608" i="4" s="1"/>
  <c r="I609" i="4" a="1"/>
  <c r="I609" i="4" s="1"/>
  <c r="I610" i="4" a="1"/>
  <c r="I610" i="4" s="1"/>
  <c r="D17" i="5" s="1" a="1"/>
  <c r="D17" i="5" s="1"/>
  <c r="I611" i="4" a="1"/>
  <c r="I611" i="4" s="1"/>
  <c r="D18" i="5" s="1" a="1"/>
  <c r="D18" i="5" s="1"/>
  <c r="I612" i="4" a="1"/>
  <c r="I612" i="4" s="1"/>
  <c r="I613" i="4" a="1"/>
  <c r="I613" i="4" s="1"/>
  <c r="I614" i="4" a="1"/>
  <c r="I614" i="4" s="1"/>
  <c r="D21" i="5" s="1" a="1"/>
  <c r="D21" i="5" s="1"/>
  <c r="I615" i="4" a="1"/>
  <c r="I615" i="4" s="1"/>
  <c r="I616" i="4" a="1"/>
  <c r="I616" i="4" s="1"/>
  <c r="I617" i="4" a="1"/>
  <c r="I617" i="4" s="1"/>
  <c r="I618" i="4" a="1"/>
  <c r="I618" i="4" s="1"/>
  <c r="D25" i="5" s="1" a="1"/>
  <c r="D25" i="5" s="1"/>
  <c r="I619" i="4" a="1"/>
  <c r="I619" i="4" s="1"/>
  <c r="D26" i="5" s="1" a="1"/>
  <c r="D26" i="5" s="1"/>
  <c r="I620" i="4" a="1"/>
  <c r="I620" i="4" s="1"/>
  <c r="I621" i="4" a="1"/>
  <c r="I621" i="4" s="1"/>
  <c r="I622" i="4" a="1"/>
  <c r="I622" i="4" s="1"/>
  <c r="D29" i="5" s="1" a="1"/>
  <c r="D29" i="5" s="1"/>
  <c r="I623" i="4" a="1"/>
  <c r="I623" i="4" s="1"/>
  <c r="I624" i="4" a="1"/>
  <c r="I624" i="4" s="1"/>
  <c r="I625" i="4" a="1"/>
  <c r="I625" i="4" s="1"/>
  <c r="I626" i="4" a="1"/>
  <c r="I626" i="4" s="1"/>
  <c r="D33" i="5" s="1" a="1"/>
  <c r="D33" i="5" s="1"/>
  <c r="I627" i="4" a="1"/>
  <c r="I627" i="4" s="1"/>
  <c r="B2" i="5" s="1" a="1"/>
  <c r="B2" i="5" s="1"/>
  <c r="I628" i="4" a="1"/>
  <c r="I628" i="4" s="1"/>
  <c r="I629" i="4" a="1"/>
  <c r="I629" i="4" s="1"/>
  <c r="I630" i="4" a="1"/>
  <c r="I630" i="4" s="1"/>
  <c r="B5" i="5" s="1" a="1"/>
  <c r="B5" i="5" s="1"/>
  <c r="I631" i="4" a="1"/>
  <c r="I631" i="4" s="1"/>
  <c r="I632" i="4" a="1"/>
  <c r="I632" i="4" s="1"/>
  <c r="I633" i="4" a="1"/>
  <c r="I633" i="4" s="1"/>
  <c r="I634" i="4" a="1"/>
  <c r="I634" i="4" s="1"/>
  <c r="B9" i="5" s="1" a="1"/>
  <c r="B9" i="5" s="1"/>
  <c r="I635" i="4" a="1"/>
  <c r="I635" i="4" s="1"/>
  <c r="B10" i="5" s="1" a="1"/>
  <c r="B10" i="5" s="1"/>
  <c r="I636" i="4" a="1"/>
  <c r="I636" i="4" s="1"/>
  <c r="I637" i="4" a="1"/>
  <c r="I637" i="4" s="1"/>
  <c r="I638" i="4" a="1"/>
  <c r="I638" i="4" s="1"/>
  <c r="B13" i="5" s="1" a="1"/>
  <c r="B13" i="5" s="1"/>
  <c r="I639" i="4" a="1"/>
  <c r="I639" i="4" s="1"/>
  <c r="I640" i="4" a="1"/>
  <c r="I640" i="4" s="1"/>
  <c r="B15" i="5" s="1" a="1"/>
  <c r="B15" i="5" s="1"/>
  <c r="I641" i="4" a="1"/>
  <c r="I641" i="4" s="1"/>
  <c r="I642" i="4" a="1"/>
  <c r="I642" i="4" s="1"/>
  <c r="B17" i="5" s="1" a="1"/>
  <c r="B17" i="5" s="1"/>
  <c r="I643" i="4" a="1"/>
  <c r="I643" i="4" s="1"/>
  <c r="B18" i="5" s="1" a="1"/>
  <c r="B18" i="5" s="1"/>
  <c r="I644" i="4" a="1"/>
  <c r="I644" i="4" s="1"/>
  <c r="I645" i="4" a="1"/>
  <c r="I645" i="4" s="1"/>
  <c r="I646" i="4" a="1"/>
  <c r="I646" i="4" s="1"/>
  <c r="B21" i="5" s="1" a="1"/>
  <c r="B21" i="5" s="1"/>
  <c r="I647" i="4" a="1"/>
  <c r="I647" i="4" s="1"/>
  <c r="I648" i="4" a="1"/>
  <c r="I648" i="4" s="1"/>
  <c r="I649" i="4" a="1"/>
  <c r="I649" i="4" s="1"/>
  <c r="I650" i="4" a="1"/>
  <c r="I650" i="4" s="1"/>
  <c r="B25" i="5" s="1" a="1"/>
  <c r="B25" i="5" s="1"/>
  <c r="I243" i="4" a="1"/>
  <c r="I243" i="4" s="1"/>
  <c r="B26" i="5" s="1" a="1"/>
  <c r="B26" i="5" s="1"/>
  <c r="I652" i="4" a="1"/>
  <c r="I652" i="4" s="1"/>
  <c r="I653" i="4" a="1"/>
  <c r="I653" i="4" s="1"/>
  <c r="I654" i="4" a="1"/>
  <c r="I654" i="4" s="1"/>
  <c r="B29" i="5" s="1" a="1"/>
  <c r="B29" i="5" s="1"/>
  <c r="I655" i="4" a="1"/>
  <c r="I655" i="4" s="1"/>
  <c r="I656" i="4" a="1"/>
  <c r="I656" i="4" s="1"/>
  <c r="B31" i="5" s="1" a="1"/>
  <c r="B31" i="5" s="1"/>
  <c r="I657" i="4" a="1"/>
  <c r="I657" i="4" s="1"/>
  <c r="B32" i="5" s="1" a="1"/>
  <c r="B32" i="5" s="1"/>
  <c r="I658" i="4" a="1"/>
  <c r="I658" i="4" s="1"/>
  <c r="B33" i="5" s="1" a="1"/>
  <c r="B33" i="5" s="1"/>
  <c r="I659" i="4" a="1"/>
  <c r="I659" i="4" s="1"/>
  <c r="B34" i="5" s="1" a="1"/>
  <c r="B34" i="5" s="1"/>
  <c r="I660" i="4" a="1"/>
  <c r="I660" i="4" s="1"/>
  <c r="B35" i="5" s="1" a="1"/>
  <c r="B35" i="5" s="1"/>
  <c r="I661" i="4" a="1"/>
  <c r="I661" i="4" s="1"/>
  <c r="B36" i="5" s="1" a="1"/>
  <c r="B36" i="5" s="1"/>
  <c r="I662" i="4" a="1"/>
  <c r="I662" i="4" s="1"/>
  <c r="B37" i="5" s="1" a="1"/>
  <c r="B37" i="5" s="1"/>
  <c r="I663" i="4" a="1"/>
  <c r="I663" i="4" s="1"/>
  <c r="B38" i="5" s="1" a="1"/>
  <c r="B38" i="5" s="1"/>
  <c r="I664" i="4" a="1"/>
  <c r="I664" i="4" s="1"/>
  <c r="B39" i="5" s="1" a="1"/>
  <c r="B39" i="5" s="1"/>
  <c r="I665" i="4" a="1"/>
  <c r="I665" i="4" s="1"/>
  <c r="B40" i="5" s="1" a="1"/>
  <c r="B40" i="5" s="1"/>
  <c r="I666" i="4" a="1"/>
  <c r="I666" i="4" s="1"/>
  <c r="B41" i="5" s="1" a="1"/>
  <c r="B41" i="5" s="1"/>
  <c r="AD126" i="5" l="1" a="1"/>
  <c r="AD126" i="5" s="1"/>
  <c r="V36" i="5" a="1"/>
  <c r="V36" i="5" s="1"/>
  <c r="V20" i="5" a="1"/>
  <c r="V20" i="5" s="1"/>
  <c r="V18" i="5" a="1"/>
  <c r="V18" i="5" s="1"/>
  <c r="P21" i="5" a="1"/>
  <c r="P21" i="5" s="1"/>
  <c r="X17" i="5" a="1"/>
  <c r="X17" i="5" s="1"/>
  <c r="X13" i="5" a="1"/>
  <c r="X13" i="5" s="1"/>
  <c r="AD16" i="5" a="1"/>
  <c r="AD16" i="5" s="1"/>
  <c r="AD9" i="5" a="1"/>
  <c r="AD9" i="5" s="1"/>
  <c r="R2" i="5" a="1"/>
  <c r="R2" i="5" s="1"/>
  <c r="AD125" i="5" a="1"/>
  <c r="AD125" i="5" s="1"/>
  <c r="V35" i="5" a="1"/>
  <c r="V35" i="5" s="1"/>
  <c r="H23" i="5" a="1"/>
  <c r="H23" i="5" s="1"/>
  <c r="AD53" i="5" a="1"/>
  <c r="AD53" i="5" s="1"/>
  <c r="V17" i="5" a="1"/>
  <c r="V17" i="5" s="1"/>
  <c r="P20" i="5" a="1"/>
  <c r="P20" i="5" s="1"/>
  <c r="X26" i="5" a="1"/>
  <c r="X26" i="5" s="1"/>
  <c r="X12" i="5" a="1"/>
  <c r="X12" i="5" s="1"/>
  <c r="N14" i="5" a="1"/>
  <c r="N14" i="5" s="1"/>
  <c r="AD14" i="5" a="1"/>
  <c r="AD14" i="5" s="1"/>
  <c r="AD5" i="5" a="1"/>
  <c r="AD5" i="5" s="1"/>
  <c r="N2" i="5" a="1"/>
  <c r="N2" i="5" s="1"/>
  <c r="J684" i="4" a="1"/>
  <c r="J684" i="4" s="1"/>
  <c r="N684" i="4" s="1"/>
  <c r="J681" i="4" a="1"/>
  <c r="J681" i="4" s="1"/>
  <c r="N681" i="4" s="1"/>
  <c r="J687" i="4" a="1"/>
  <c r="J687" i="4" s="1"/>
  <c r="N687" i="4" s="1"/>
  <c r="J675" i="4" a="1"/>
  <c r="J675" i="4" s="1"/>
  <c r="N675" i="4" s="1"/>
  <c r="J672" i="4" a="1"/>
  <c r="J672" i="4" s="1"/>
  <c r="N672" i="4" s="1"/>
  <c r="B24" i="5" a="1"/>
  <c r="B24" i="5" s="1"/>
  <c r="B16" i="5" a="1"/>
  <c r="B16" i="5" s="1"/>
  <c r="B8" i="5" a="1"/>
  <c r="B8" i="5" s="1"/>
  <c r="D32" i="5" a="1"/>
  <c r="D32" i="5" s="1"/>
  <c r="D24" i="5" a="1"/>
  <c r="D24" i="5" s="1"/>
  <c r="D16" i="5" a="1"/>
  <c r="D16" i="5" s="1"/>
  <c r="D8" i="5" a="1"/>
  <c r="D8" i="5" s="1"/>
  <c r="L85" i="5" a="1"/>
  <c r="L85" i="5" s="1"/>
  <c r="AB24" i="5" a="1"/>
  <c r="AB24" i="5" s="1"/>
  <c r="N116" i="5" a="1"/>
  <c r="N116" i="5" s="1"/>
  <c r="V32" i="5" a="1"/>
  <c r="V32" i="5" s="1"/>
  <c r="J95" i="5" a="1"/>
  <c r="J95" i="5" s="1"/>
  <c r="P27" i="5" a="1"/>
  <c r="P27" i="5" s="1"/>
  <c r="L50" i="5" a="1"/>
  <c r="L50" i="5" s="1"/>
  <c r="AD130" i="5" a="1"/>
  <c r="AD130" i="5" s="1"/>
  <c r="AD120" i="5" a="1"/>
  <c r="AD120" i="5" s="1"/>
  <c r="AB11" i="5" a="1"/>
  <c r="AB11" i="5" s="1"/>
  <c r="AD118" i="5" a="1"/>
  <c r="AD118" i="5" s="1"/>
  <c r="AD115" i="5" a="1"/>
  <c r="AD115" i="5" s="1"/>
  <c r="N80" i="5" a="1"/>
  <c r="N80" i="5" s="1"/>
  <c r="X32" i="5" a="1"/>
  <c r="X32" i="5" s="1"/>
  <c r="N66" i="5" a="1"/>
  <c r="N66" i="5" s="1"/>
  <c r="AD55" i="5" a="1"/>
  <c r="AD55" i="5" s="1"/>
  <c r="AD52" i="5" a="1"/>
  <c r="AD52" i="5" s="1"/>
  <c r="P19" i="5" a="1"/>
  <c r="P19" i="5" s="1"/>
  <c r="X25" i="5" a="1"/>
  <c r="X25" i="5" s="1"/>
  <c r="AD43" i="5" a="1"/>
  <c r="AD43" i="5" s="1"/>
  <c r="X20" i="5" a="1"/>
  <c r="X20" i="5" s="1"/>
  <c r="X15" i="5" a="1"/>
  <c r="X15" i="5" s="1"/>
  <c r="AD32" i="5" a="1"/>
  <c r="AD32" i="5" s="1"/>
  <c r="AD29" i="5" a="1"/>
  <c r="AD29" i="5" s="1"/>
  <c r="X11" i="5" a="1"/>
  <c r="X11" i="5" s="1"/>
  <c r="N31" i="5" a="1"/>
  <c r="N31" i="5" s="1"/>
  <c r="AD26" i="5" a="1"/>
  <c r="AD26" i="5" s="1"/>
  <c r="AD22" i="5" a="1"/>
  <c r="AD22" i="5" s="1"/>
  <c r="AD18" i="5" a="1"/>
  <c r="AD18" i="5" s="1"/>
  <c r="N13" i="5" a="1"/>
  <c r="N13" i="5" s="1"/>
  <c r="AD13" i="5" a="1"/>
  <c r="AD13" i="5" s="1"/>
  <c r="AD8" i="5" a="1"/>
  <c r="AD8" i="5" s="1"/>
  <c r="R4" i="5" a="1"/>
  <c r="R4" i="5" s="1"/>
  <c r="V2" i="5" a="1"/>
  <c r="V2" i="5" s="1"/>
  <c r="B23" i="5" a="1"/>
  <c r="B23" i="5" s="1"/>
  <c r="B7" i="5" a="1"/>
  <c r="B7" i="5" s="1"/>
  <c r="D31" i="5" a="1"/>
  <c r="D31" i="5" s="1"/>
  <c r="D23" i="5" a="1"/>
  <c r="D23" i="5" s="1"/>
  <c r="D15" i="5" a="1"/>
  <c r="D15" i="5" s="1"/>
  <c r="D7" i="5" a="1"/>
  <c r="D7" i="5" s="1"/>
  <c r="X41" i="5" a="1"/>
  <c r="X41" i="5" s="1"/>
  <c r="AD117" i="5" a="1"/>
  <c r="AD117" i="5" s="1"/>
  <c r="AB3" i="5" a="1"/>
  <c r="AB3" i="5" s="1"/>
  <c r="N79" i="5" a="1"/>
  <c r="N79" i="5" s="1"/>
  <c r="N65" i="5" a="1"/>
  <c r="N65" i="5" s="1"/>
  <c r="AD111" i="5" a="1"/>
  <c r="AD111" i="5" s="1"/>
  <c r="J29" i="5" a="1"/>
  <c r="J29" i="5" s="1"/>
  <c r="R23" i="5" a="1"/>
  <c r="R23" i="5" s="1"/>
  <c r="V15" i="5" a="1"/>
  <c r="V15" i="5" s="1"/>
  <c r="P18" i="5" a="1"/>
  <c r="P18" i="5" s="1"/>
  <c r="AD46" i="5" a="1"/>
  <c r="AD46" i="5" s="1"/>
  <c r="X14" i="5" a="1"/>
  <c r="X14" i="5" s="1"/>
  <c r="AD36" i="5" a="1"/>
  <c r="AD36" i="5" s="1"/>
  <c r="V12" i="5" a="1"/>
  <c r="V12" i="5" s="1"/>
  <c r="X10" i="5" a="1"/>
  <c r="X10" i="5" s="1"/>
  <c r="N30" i="5" a="1"/>
  <c r="N30" i="5" s="1"/>
  <c r="AD25" i="5" a="1"/>
  <c r="AD25" i="5" s="1"/>
  <c r="R11" i="5" a="1"/>
  <c r="R11" i="5" s="1"/>
  <c r="X8" i="5" a="1"/>
  <c r="X8" i="5" s="1"/>
  <c r="Z7" i="5" a="1"/>
  <c r="Z7" i="5" s="1"/>
  <c r="AD3" i="5" a="1"/>
  <c r="AD3" i="5" s="1"/>
  <c r="B30" i="5" a="1"/>
  <c r="B30" i="5" s="1"/>
  <c r="B22" i="5" a="1"/>
  <c r="B22" i="5" s="1"/>
  <c r="B14" i="5" a="1"/>
  <c r="B14" i="5" s="1"/>
  <c r="B6" i="5" a="1"/>
  <c r="B6" i="5" s="1"/>
  <c r="D30" i="5" a="1"/>
  <c r="D30" i="5" s="1"/>
  <c r="D22" i="5" a="1"/>
  <c r="D22" i="5" s="1"/>
  <c r="D14" i="5" a="1"/>
  <c r="D14" i="5" s="1"/>
  <c r="D6" i="5" a="1"/>
  <c r="D6" i="5" s="1"/>
  <c r="X40" i="5" a="1"/>
  <c r="X40" i="5" s="1"/>
  <c r="X36" i="5" a="1"/>
  <c r="X36" i="5" s="1"/>
  <c r="F19" i="5" a="1"/>
  <c r="F19" i="5" s="1"/>
  <c r="T22" i="5" a="1"/>
  <c r="T22" i="5" s="1"/>
  <c r="V30" i="5" a="1"/>
  <c r="V30" i="5" s="1"/>
  <c r="P33" i="5" a="1"/>
  <c r="P33" i="5" s="1"/>
  <c r="T15" i="5" a="1"/>
  <c r="T15" i="5" s="1"/>
  <c r="AD128" i="5" a="1"/>
  <c r="AD128" i="5" s="1"/>
  <c r="P55" i="5" a="1"/>
  <c r="P55" i="5" s="1"/>
  <c r="AD113" i="5" a="1"/>
  <c r="AD113" i="5" s="1"/>
  <c r="N64" i="5" a="1"/>
  <c r="N64" i="5" s="1"/>
  <c r="X24" i="5" a="1"/>
  <c r="X24" i="5" s="1"/>
  <c r="V11" i="5" a="1"/>
  <c r="V11" i="5" s="1"/>
  <c r="Z11" i="5" a="1"/>
  <c r="Z11" i="5" s="1"/>
  <c r="AD17" i="5" a="1"/>
  <c r="AD17" i="5" s="1"/>
  <c r="N11" i="5" a="1"/>
  <c r="N11" i="5" s="1"/>
  <c r="Z6" i="5" a="1"/>
  <c r="Z6" i="5" s="1"/>
  <c r="X7" i="5" a="1"/>
  <c r="X7" i="5" s="1"/>
  <c r="AD7" i="5" a="1"/>
  <c r="AD7" i="5" s="1"/>
  <c r="P32" i="5" a="1"/>
  <c r="P32" i="5" s="1"/>
  <c r="AD127" i="5" a="1"/>
  <c r="AD127" i="5" s="1"/>
  <c r="P54" i="5" a="1"/>
  <c r="P54" i="5" s="1"/>
  <c r="N55" i="5" a="1"/>
  <c r="N55" i="5" s="1"/>
  <c r="L40" i="5" a="1"/>
  <c r="L40" i="5" s="1"/>
  <c r="AD54" i="5" a="1"/>
  <c r="AD54" i="5" s="1"/>
  <c r="V13" i="5" a="1"/>
  <c r="V13" i="5" s="1"/>
  <c r="AD48" i="5" a="1"/>
  <c r="AD48" i="5" s="1"/>
  <c r="X23" i="5" a="1"/>
  <c r="X23" i="5" s="1"/>
  <c r="AD37" i="5" a="1"/>
  <c r="AD37" i="5" s="1"/>
  <c r="AD34" i="5" a="1"/>
  <c r="AD34" i="5" s="1"/>
  <c r="V10" i="5" a="1"/>
  <c r="V10" i="5" s="1"/>
  <c r="N36" i="5" a="1"/>
  <c r="N36" i="5" s="1"/>
  <c r="AD21" i="5" a="1"/>
  <c r="AD21" i="5" s="1"/>
  <c r="Z10" i="5" a="1"/>
  <c r="Z10" i="5" s="1"/>
  <c r="Z8" i="5" a="1"/>
  <c r="Z8" i="5" s="1"/>
  <c r="AD12" i="5" a="1"/>
  <c r="AD12" i="5" s="1"/>
  <c r="V3" i="5" a="1"/>
  <c r="V3" i="5" s="1"/>
  <c r="R3" i="5" a="1"/>
  <c r="R3" i="5" s="1"/>
  <c r="AD2" i="5" a="1"/>
  <c r="AD2" i="5" s="1"/>
  <c r="B28" i="5" a="1"/>
  <c r="B28" i="5" s="1"/>
  <c r="B20" i="5" a="1"/>
  <c r="B20" i="5" s="1"/>
  <c r="B12" i="5" a="1"/>
  <c r="B12" i="5" s="1"/>
  <c r="B4" i="5" a="1"/>
  <c r="B4" i="5" s="1"/>
  <c r="D28" i="5" a="1"/>
  <c r="D28" i="5" s="1"/>
  <c r="D20" i="5" a="1"/>
  <c r="D20" i="5" s="1"/>
  <c r="D12" i="5" a="1"/>
  <c r="D12" i="5" s="1"/>
  <c r="D4" i="5" a="1"/>
  <c r="D4" i="5" s="1"/>
  <c r="J102" i="5" a="1"/>
  <c r="J102" i="5" s="1"/>
  <c r="X38" i="5" a="1"/>
  <c r="X38" i="5" s="1"/>
  <c r="X34" i="5" a="1"/>
  <c r="X34" i="5" s="1"/>
  <c r="F17" i="5" a="1"/>
  <c r="F17" i="5" s="1"/>
  <c r="AB23" i="5" a="1"/>
  <c r="AB23" i="5" s="1"/>
  <c r="P31" i="5" a="1"/>
  <c r="P31" i="5" s="1"/>
  <c r="N70" i="5" a="1"/>
  <c r="N70" i="5" s="1"/>
  <c r="N62" i="5" a="1"/>
  <c r="N62" i="5" s="1"/>
  <c r="AD50" i="5" a="1"/>
  <c r="AD50" i="5" s="1"/>
  <c r="Z9" i="5" a="1"/>
  <c r="Z9" i="5" s="1"/>
  <c r="AD15" i="5" a="1"/>
  <c r="AD15" i="5" s="1"/>
  <c r="AD11" i="5" a="1"/>
  <c r="AD11" i="5" s="1"/>
  <c r="AD4" i="5" a="1"/>
  <c r="AD4" i="5" s="1"/>
  <c r="B27" i="5" a="1"/>
  <c r="B27" i="5" s="1"/>
  <c r="B19" i="5" a="1"/>
  <c r="B19" i="5" s="1"/>
  <c r="B11" i="5" a="1"/>
  <c r="B11" i="5" s="1"/>
  <c r="B3" i="5" a="1"/>
  <c r="B3" i="5" s="1"/>
  <c r="D27" i="5" a="1"/>
  <c r="D27" i="5" s="1"/>
  <c r="D19" i="5" a="1"/>
  <c r="D19" i="5" s="1"/>
  <c r="D11" i="5" a="1"/>
  <c r="D11" i="5" s="1"/>
  <c r="D3" i="5" a="1"/>
  <c r="D3" i="5" s="1"/>
  <c r="X37" i="5" a="1"/>
  <c r="X37" i="5" s="1"/>
  <c r="X33" i="5" a="1"/>
  <c r="X33" i="5" s="1"/>
  <c r="AB27" i="5" a="1"/>
  <c r="AB27" i="5" s="1"/>
  <c r="AB22" i="5" a="1"/>
  <c r="AB22" i="5" s="1"/>
  <c r="P30" i="5" a="1"/>
  <c r="P30" i="5" s="1"/>
  <c r="P26" i="5" a="1"/>
  <c r="P26" i="5" s="1"/>
  <c r="P24" i="5" a="1"/>
  <c r="P24" i="5" s="1"/>
  <c r="F11" i="5" a="1"/>
  <c r="F11" i="5" s="1"/>
  <c r="AD57" i="5" a="1"/>
  <c r="AD57" i="5" s="1"/>
  <c r="AD49" i="5" a="1"/>
  <c r="AD49" i="5" s="1"/>
  <c r="AD47" i="5" a="1"/>
  <c r="AD47" i="5" s="1"/>
  <c r="X21" i="5" a="1"/>
  <c r="X21" i="5" s="1"/>
  <c r="N34" i="5" a="1"/>
  <c r="N34" i="5" s="1"/>
  <c r="Z13" i="5" a="1"/>
  <c r="Z13" i="5" s="1"/>
  <c r="H2" i="5" a="1"/>
  <c r="H2" i="5" s="1"/>
  <c r="V4" i="5" a="1"/>
  <c r="V4" i="5" s="1"/>
  <c r="N16" i="5" a="1"/>
  <c r="N16" i="5" s="1"/>
  <c r="AD10" i="5" a="1"/>
  <c r="AD10" i="5" s="1"/>
  <c r="AD6" i="5" a="1"/>
  <c r="AD6" i="5" s="1"/>
  <c r="X6" i="5" a="1"/>
  <c r="X6" i="5" s="1"/>
  <c r="J703" i="4" a="1"/>
  <c r="J703" i="4" s="1"/>
  <c r="N703" i="4" s="1"/>
  <c r="J704" i="4" a="1"/>
  <c r="J704" i="4" s="1"/>
  <c r="N704" i="4" s="1"/>
  <c r="R6" i="5" a="1"/>
  <c r="R6" i="5" s="1"/>
  <c r="J696" i="4" a="1"/>
  <c r="J696" i="4" s="1"/>
  <c r="N696" i="4" s="1"/>
  <c r="J693" i="4" a="1"/>
  <c r="J693" i="4" s="1"/>
  <c r="N693" i="4" s="1"/>
  <c r="J695" i="4" a="1"/>
  <c r="J695" i="4" s="1"/>
  <c r="N695" i="4" s="1"/>
  <c r="J694" i="4" a="1"/>
  <c r="J694" i="4" s="1"/>
  <c r="N694" i="4" s="1"/>
  <c r="J692" i="4" a="1"/>
  <c r="J692" i="4" s="1"/>
  <c r="N692" i="4" s="1"/>
  <c r="J699" i="4" a="1"/>
  <c r="J699" i="4" s="1"/>
  <c r="N699" i="4" s="1"/>
  <c r="J700" i="4" a="1"/>
  <c r="J700" i="4" s="1"/>
  <c r="N700" i="4" s="1"/>
  <c r="J698" i="4" a="1"/>
  <c r="J698" i="4" s="1"/>
  <c r="N698" i="4" s="1"/>
  <c r="J697" i="4" a="1"/>
  <c r="J697" i="4" s="1"/>
  <c r="N697" i="4" s="1"/>
  <c r="J701" i="4" a="1"/>
  <c r="J701" i="4" s="1"/>
  <c r="N701" i="4" s="1"/>
  <c r="J702" i="4" a="1"/>
  <c r="J702" i="4" s="1"/>
  <c r="N702" i="4" s="1"/>
  <c r="J705" i="4" a="1"/>
  <c r="J705" i="4" s="1"/>
  <c r="N705" i="4" s="1"/>
  <c r="J706" i="4" a="1"/>
  <c r="J706" i="4" s="1"/>
  <c r="N706" i="4" s="1"/>
  <c r="P47" i="5" a="1"/>
  <c r="P47" i="5" s="1"/>
  <c r="N114" i="5" a="1"/>
  <c r="N114" i="5" s="1"/>
  <c r="J22" i="5" a="1"/>
  <c r="J22" i="5" s="1"/>
  <c r="R12" i="5" a="1"/>
  <c r="R12" i="5" s="1"/>
  <c r="R7" i="5" a="1"/>
  <c r="R7" i="5" s="1"/>
  <c r="N118" i="5" a="1"/>
  <c r="N118" i="5" s="1"/>
  <c r="R36" i="5" a="1"/>
  <c r="R36" i="5" s="1"/>
  <c r="H22" i="5" a="1"/>
  <c r="H22" i="5" s="1"/>
  <c r="J89" i="5" a="1"/>
  <c r="J89" i="5" s="1"/>
  <c r="N141" i="5" a="1"/>
  <c r="N141" i="5" s="1"/>
  <c r="N125" i="5" a="1"/>
  <c r="N125" i="5" s="1"/>
  <c r="N120" i="5" a="1"/>
  <c r="N120" i="5" s="1"/>
  <c r="N128" i="5" a="1"/>
  <c r="N128" i="5" s="1"/>
  <c r="J46" i="5" a="1"/>
  <c r="J46" i="5" s="1"/>
  <c r="H27" i="5" a="1"/>
  <c r="H27" i="5" s="1"/>
  <c r="J37" i="5" a="1"/>
  <c r="J37" i="5" s="1"/>
  <c r="J26" i="5" a="1"/>
  <c r="J26" i="5" s="1"/>
  <c r="P37" i="5" a="1"/>
  <c r="P37" i="5" s="1"/>
  <c r="J33" i="5" a="1"/>
  <c r="J33" i="5" s="1"/>
  <c r="R21" i="5" a="1"/>
  <c r="R21" i="5" s="1"/>
  <c r="N115" i="5" a="1"/>
  <c r="N115" i="5" s="1"/>
  <c r="R25" i="5" a="1"/>
  <c r="R25" i="5" s="1"/>
  <c r="N103" i="5" a="1"/>
  <c r="N103" i="5" s="1"/>
  <c r="R10" i="5" a="1"/>
  <c r="R10" i="5" s="1"/>
  <c r="N107" i="5" a="1"/>
  <c r="N107" i="5" s="1"/>
  <c r="R34" i="5" a="1"/>
  <c r="R34" i="5" s="1"/>
  <c r="J34" i="5" a="1"/>
  <c r="J34" i="5" s="1"/>
  <c r="J23" i="5" a="1"/>
  <c r="J23" i="5" s="1"/>
  <c r="R22" i="5" a="1"/>
  <c r="R22" i="5" s="1"/>
  <c r="R17" i="5" a="1"/>
  <c r="R17" i="5" s="1"/>
  <c r="R13" i="5" a="1"/>
  <c r="R13" i="5" s="1"/>
  <c r="H13" i="5" a="1"/>
  <c r="H13" i="5" s="1"/>
  <c r="H12" i="5" a="1"/>
  <c r="H12" i="5" s="1"/>
  <c r="N122" i="5" a="1"/>
  <c r="N122" i="5" s="1"/>
  <c r="N117" i="5" a="1"/>
  <c r="N117" i="5" s="1"/>
  <c r="P35" i="5" a="1"/>
  <c r="P35" i="5" s="1"/>
  <c r="N104" i="5" a="1"/>
  <c r="N104" i="5" s="1"/>
  <c r="R28" i="5" a="1"/>
  <c r="R28" i="5" s="1"/>
  <c r="H29" i="5" a="1"/>
  <c r="H29" i="5" s="1"/>
  <c r="J39" i="5" a="1"/>
  <c r="J39" i="5" s="1"/>
  <c r="J31" i="5" a="1"/>
  <c r="J31" i="5" s="1"/>
  <c r="R19" i="5" a="1"/>
  <c r="R19" i="5" s="1"/>
  <c r="H18" i="5" a="1"/>
  <c r="H18" i="5" s="1"/>
  <c r="H32" i="5" a="1"/>
  <c r="H32" i="5" s="1"/>
  <c r="R37" i="5" a="1"/>
  <c r="R37" i="5" s="1"/>
  <c r="R38" i="5" a="1"/>
  <c r="R38" i="5" s="1"/>
  <c r="J107" i="5" a="1"/>
  <c r="J107" i="5" s="1"/>
  <c r="L94" i="5" a="1"/>
  <c r="L94" i="5" s="1"/>
  <c r="H35" i="5" a="1"/>
  <c r="H35" i="5" s="1"/>
  <c r="H37" i="5" a="1"/>
  <c r="H37" i="5" s="1"/>
  <c r="P49" i="5" a="1"/>
  <c r="P49" i="5" s="1"/>
  <c r="P52" i="5" a="1"/>
  <c r="P52" i="5" s="1"/>
  <c r="N145" i="5" a="1"/>
  <c r="N145" i="5" s="1"/>
  <c r="N149" i="5" a="1"/>
  <c r="N149" i="5" s="1"/>
  <c r="J106" i="5" a="1"/>
  <c r="J106" i="5" s="1"/>
  <c r="L93" i="5" a="1"/>
  <c r="L93" i="5" s="1"/>
  <c r="H34" i="5" a="1"/>
  <c r="H34" i="5" s="1"/>
  <c r="H36" i="5" a="1"/>
  <c r="H36" i="5" s="1"/>
  <c r="N121" i="5" a="1"/>
  <c r="N121" i="5" s="1"/>
  <c r="P48" i="5" a="1"/>
  <c r="P48" i="5" s="1"/>
  <c r="P51" i="5" a="1"/>
  <c r="P51" i="5" s="1"/>
  <c r="P34" i="5" a="1"/>
  <c r="P34" i="5" s="1"/>
  <c r="R35" i="5" a="1"/>
  <c r="R35" i="5" s="1"/>
  <c r="J47" i="5" a="1"/>
  <c r="J47" i="5" s="1"/>
  <c r="J48" i="5" a="1"/>
  <c r="J48" i="5" s="1"/>
  <c r="H28" i="5" a="1"/>
  <c r="H28" i="5" s="1"/>
  <c r="J40" i="5" a="1"/>
  <c r="J40" i="5" s="1"/>
  <c r="J38" i="5" a="1"/>
  <c r="J38" i="5" s="1"/>
  <c r="J30" i="5" a="1"/>
  <c r="J30" i="5" s="1"/>
  <c r="R18" i="5" a="1"/>
  <c r="R18" i="5" s="1"/>
  <c r="J7" i="5" a="1"/>
  <c r="J7" i="5" s="1"/>
  <c r="L7" i="5" a="1"/>
  <c r="L7" i="5" s="1"/>
  <c r="N144" i="5" a="1"/>
  <c r="N144" i="5" s="1"/>
  <c r="N148" i="5" a="1"/>
  <c r="N148" i="5" s="1"/>
  <c r="J105" i="5" a="1"/>
  <c r="J105" i="5" s="1"/>
  <c r="L92" i="5" a="1"/>
  <c r="L92" i="5" s="1"/>
  <c r="H16" i="5" a="1"/>
  <c r="H16" i="5" s="1"/>
  <c r="H17" i="5" a="1"/>
  <c r="H17" i="5" s="1"/>
  <c r="N143" i="5" a="1"/>
  <c r="N143" i="5" s="1"/>
  <c r="N147" i="5" a="1"/>
  <c r="N147" i="5" s="1"/>
  <c r="N127" i="5" a="1"/>
  <c r="N127" i="5" s="1"/>
  <c r="P46" i="5" a="1"/>
  <c r="P46" i="5" s="1"/>
  <c r="J45" i="5" a="1"/>
  <c r="J45" i="5" s="1"/>
  <c r="H26" i="5" a="1"/>
  <c r="H26" i="5" s="1"/>
  <c r="J36" i="5" a="1"/>
  <c r="J36" i="5" s="1"/>
  <c r="J25" i="5" a="1"/>
  <c r="J25" i="5" s="1"/>
  <c r="R15" i="5" a="1"/>
  <c r="R15" i="5" s="1"/>
  <c r="H15" i="5" a="1"/>
  <c r="H15" i="5" s="1"/>
  <c r="N142" i="5" a="1"/>
  <c r="N142" i="5" s="1"/>
  <c r="N146" i="5" a="1"/>
  <c r="N146" i="5" s="1"/>
  <c r="N126" i="5" a="1"/>
  <c r="N126" i="5" s="1"/>
  <c r="N113" i="5" a="1"/>
  <c r="N113" i="5" s="1"/>
  <c r="J35" i="5" a="1"/>
  <c r="J35" i="5" s="1"/>
  <c r="J24" i="5" a="1"/>
  <c r="J24" i="5" s="1"/>
  <c r="R14" i="5" a="1"/>
  <c r="R14" i="5" s="1"/>
  <c r="H14" i="5" a="1"/>
  <c r="H14" i="5" s="1"/>
  <c r="L96" i="5" a="1"/>
  <c r="L96" i="5" s="1"/>
  <c r="J109" i="5" a="1"/>
  <c r="J109" i="5" s="1"/>
  <c r="N124" i="5" a="1"/>
  <c r="N124" i="5" s="1"/>
  <c r="N119" i="5" a="1"/>
  <c r="N119" i="5" s="1"/>
  <c r="N106" i="5" a="1"/>
  <c r="N106" i="5" s="1"/>
  <c r="R33" i="5" a="1"/>
  <c r="R33" i="5" s="1"/>
  <c r="R24" i="5" a="1"/>
  <c r="R24" i="5" s="1"/>
  <c r="H19" i="5" a="1"/>
  <c r="H19" i="5" s="1"/>
  <c r="J108" i="5" a="1"/>
  <c r="J108" i="5" s="1"/>
  <c r="L95" i="5" a="1"/>
  <c r="L95" i="5" s="1"/>
  <c r="N123" i="5" a="1"/>
  <c r="N123" i="5" s="1"/>
  <c r="P50" i="5" a="1"/>
  <c r="P50" i="5" s="1"/>
  <c r="P53" i="5" a="1"/>
  <c r="P53" i="5" s="1"/>
  <c r="P36" i="5" a="1"/>
  <c r="P36" i="5" s="1"/>
  <c r="N105" i="5" a="1"/>
  <c r="N105" i="5" s="1"/>
  <c r="J32" i="5" a="1"/>
  <c r="J32" i="5" s="1"/>
  <c r="R20" i="5" a="1"/>
  <c r="R20" i="5" s="1"/>
  <c r="L28" i="5" a="1"/>
  <c r="L28" i="5" s="1"/>
  <c r="H11" i="5" a="1"/>
  <c r="H11" i="5" s="1"/>
  <c r="R9" i="5" a="1"/>
  <c r="R9" i="5" s="1"/>
  <c r="J94" i="5" a="1"/>
  <c r="J94" i="5" s="1"/>
  <c r="N133" i="5" a="1"/>
  <c r="N133" i="5" s="1"/>
  <c r="L84" i="5" a="1"/>
  <c r="L84" i="5" s="1"/>
  <c r="V28" i="5" a="1"/>
  <c r="V28" i="5" s="1"/>
  <c r="P44" i="5" a="1"/>
  <c r="P44" i="5" s="1"/>
  <c r="T17" i="5" a="1"/>
  <c r="T17" i="5" s="1"/>
  <c r="N99" i="5" a="1"/>
  <c r="N99" i="5" s="1"/>
  <c r="J81" i="5" a="1"/>
  <c r="J81" i="5" s="1"/>
  <c r="L67" i="5" a="1"/>
  <c r="L67" i="5" s="1"/>
  <c r="L59" i="5" a="1"/>
  <c r="L59" i="5" s="1"/>
  <c r="J73" i="5" a="1"/>
  <c r="J73" i="5" s="1"/>
  <c r="J65" i="5" a="1"/>
  <c r="J65" i="5" s="1"/>
  <c r="L51" i="5" a="1"/>
  <c r="L51" i="5" s="1"/>
  <c r="J57" i="5" a="1"/>
  <c r="J57" i="5" s="1"/>
  <c r="L43" i="5" a="1"/>
  <c r="L43" i="5" s="1"/>
  <c r="J49" i="5" a="1"/>
  <c r="J49" i="5" s="1"/>
  <c r="N87" i="5" a="1"/>
  <c r="N87" i="5" s="1"/>
  <c r="R29" i="5" a="1"/>
  <c r="R29" i="5" s="1"/>
  <c r="N82" i="5" a="1"/>
  <c r="N82" i="5" s="1"/>
  <c r="X31" i="5" a="1"/>
  <c r="X31" i="5" s="1"/>
  <c r="J43" i="5" a="1"/>
  <c r="J43" i="5" s="1"/>
  <c r="N57" i="5" a="1"/>
  <c r="N57" i="5" s="1"/>
  <c r="L38" i="5" a="1"/>
  <c r="L38" i="5" s="1"/>
  <c r="N50" i="5" a="1"/>
  <c r="N50" i="5" s="1"/>
  <c r="J27" i="5" a="1"/>
  <c r="J27" i="5" s="1"/>
  <c r="N42" i="5" a="1"/>
  <c r="N42" i="5" s="1"/>
  <c r="T12" i="5" a="1"/>
  <c r="T12" i="5" s="1"/>
  <c r="F7" i="5" a="1"/>
  <c r="F7" i="5" s="1"/>
  <c r="F3" i="5" a="1"/>
  <c r="F3" i="5" s="1"/>
  <c r="N38" i="5" a="1"/>
  <c r="N38" i="5" s="1"/>
  <c r="J18" i="5" a="1"/>
  <c r="J18" i="5" s="1"/>
  <c r="L30" i="5" a="1"/>
  <c r="L30" i="5" s="1"/>
  <c r="V7" i="5" a="1"/>
  <c r="V7" i="5" s="1"/>
  <c r="P14" i="5" a="1"/>
  <c r="P14" i="5" s="1"/>
  <c r="L22" i="5" a="1"/>
  <c r="L22" i="5" s="1"/>
  <c r="N23" i="5" a="1"/>
  <c r="N23" i="5" s="1"/>
  <c r="P11" i="5" a="1"/>
  <c r="P11" i="5" s="1"/>
  <c r="R8" i="5" a="1"/>
  <c r="R8" i="5" s="1"/>
  <c r="J3" i="5" a="1"/>
  <c r="J3" i="5" s="1"/>
  <c r="L3" i="5" a="1"/>
  <c r="L3" i="5" s="1"/>
  <c r="J101" i="5" a="1"/>
  <c r="J101" i="5" s="1"/>
  <c r="L91" i="5" a="1"/>
  <c r="L91" i="5" s="1"/>
  <c r="N140" i="5" a="1"/>
  <c r="N140" i="5" s="1"/>
  <c r="L83" i="5" a="1"/>
  <c r="L83" i="5" s="1"/>
  <c r="N132" i="5" a="1"/>
  <c r="N132" i="5" s="1"/>
  <c r="J93" i="5" a="1"/>
  <c r="J93" i="5" s="1"/>
  <c r="P43" i="5" a="1"/>
  <c r="P43" i="5" s="1"/>
  <c r="V27" i="5" a="1"/>
  <c r="V27" i="5" s="1"/>
  <c r="N98" i="5" a="1"/>
  <c r="N98" i="5" s="1"/>
  <c r="T16" i="5" a="1"/>
  <c r="T16" i="5" s="1"/>
  <c r="L74" i="5" a="1"/>
  <c r="L74" i="5" s="1"/>
  <c r="J88" i="5" a="1"/>
  <c r="J88" i="5" s="1"/>
  <c r="J80" i="5" a="1"/>
  <c r="J80" i="5" s="1"/>
  <c r="L66" i="5" a="1"/>
  <c r="L66" i="5" s="1"/>
  <c r="L58" i="5" a="1"/>
  <c r="L58" i="5" s="1"/>
  <c r="J72" i="5" a="1"/>
  <c r="J72" i="5" s="1"/>
  <c r="L42" i="5" a="1"/>
  <c r="L42" i="5" s="1"/>
  <c r="J56" i="5" a="1"/>
  <c r="J56" i="5" s="1"/>
  <c r="X30" i="5" a="1"/>
  <c r="X30" i="5" s="1"/>
  <c r="N56" i="5" a="1"/>
  <c r="N56" i="5" s="1"/>
  <c r="J42" i="5" a="1"/>
  <c r="J42" i="5" s="1"/>
  <c r="L37" i="5" a="1"/>
  <c r="L37" i="5" s="1"/>
  <c r="N49" i="5" a="1"/>
  <c r="N49" i="5" s="1"/>
  <c r="N37" i="5" a="1"/>
  <c r="N37" i="5" s="1"/>
  <c r="J17" i="5" a="1"/>
  <c r="J17" i="5" s="1"/>
  <c r="F2" i="5" a="1"/>
  <c r="F2" i="5" s="1"/>
  <c r="L29" i="5" a="1"/>
  <c r="L29" i="5" s="1"/>
  <c r="T10" i="5" a="1"/>
  <c r="T10" i="5" s="1"/>
  <c r="H21" i="5" a="1"/>
  <c r="H21" i="5" s="1"/>
  <c r="V6" i="5" a="1"/>
  <c r="V6" i="5" s="1"/>
  <c r="P13" i="5" a="1"/>
  <c r="P13" i="5" s="1"/>
  <c r="N22" i="5" a="1"/>
  <c r="N22" i="5" s="1"/>
  <c r="L21" i="5" a="1"/>
  <c r="L21" i="5" s="1"/>
  <c r="L15" i="5" a="1"/>
  <c r="L15" i="5" s="1"/>
  <c r="J15" i="5" a="1"/>
  <c r="J15" i="5" s="1"/>
  <c r="H9" i="5" a="1"/>
  <c r="H9" i="5" s="1"/>
  <c r="L2" i="5" a="1"/>
  <c r="L2" i="5" s="1"/>
  <c r="J2" i="5" a="1"/>
  <c r="J2" i="5" s="1"/>
  <c r="L90" i="5" a="1"/>
  <c r="L90" i="5" s="1"/>
  <c r="N139" i="5" a="1"/>
  <c r="N139" i="5" s="1"/>
  <c r="J100" i="5" a="1"/>
  <c r="J100" i="5" s="1"/>
  <c r="L82" i="5" a="1"/>
  <c r="L82" i="5" s="1"/>
  <c r="J92" i="5" a="1"/>
  <c r="J92" i="5" s="1"/>
  <c r="N131" i="5" a="1"/>
  <c r="N131" i="5" s="1"/>
  <c r="P42" i="5" a="1"/>
  <c r="P42" i="5" s="1"/>
  <c r="N112" i="5" a="1"/>
  <c r="N112" i="5" s="1"/>
  <c r="N97" i="5" a="1"/>
  <c r="N97" i="5" s="1"/>
  <c r="L79" i="5" a="1"/>
  <c r="L79" i="5" s="1"/>
  <c r="L73" i="5" a="1"/>
  <c r="L73" i="5" s="1"/>
  <c r="J87" i="5" a="1"/>
  <c r="J87" i="5" s="1"/>
  <c r="J79" i="5" a="1"/>
  <c r="J79" i="5" s="1"/>
  <c r="L65" i="5" a="1"/>
  <c r="L65" i="5" s="1"/>
  <c r="L57" i="5" a="1"/>
  <c r="L57" i="5" s="1"/>
  <c r="J71" i="5" a="1"/>
  <c r="J71" i="5" s="1"/>
  <c r="L49" i="5" a="1"/>
  <c r="L49" i="5" s="1"/>
  <c r="J63" i="5" a="1"/>
  <c r="J63" i="5" s="1"/>
  <c r="L41" i="5" a="1"/>
  <c r="L41" i="5" s="1"/>
  <c r="J55" i="5" a="1"/>
  <c r="J55" i="5" s="1"/>
  <c r="N48" i="5" a="1"/>
  <c r="N48" i="5" s="1"/>
  <c r="L36" i="5" a="1"/>
  <c r="L36" i="5" s="1"/>
  <c r="V5" i="5" a="1"/>
  <c r="V5" i="5" s="1"/>
  <c r="P12" i="5" a="1"/>
  <c r="P12" i="5" s="1"/>
  <c r="N21" i="5" a="1"/>
  <c r="N21" i="5" s="1"/>
  <c r="L20" i="5" a="1"/>
  <c r="L20" i="5" s="1"/>
  <c r="J14" i="5" a="1"/>
  <c r="J14" i="5" s="1"/>
  <c r="L14" i="5" a="1"/>
  <c r="L14" i="5" s="1"/>
  <c r="H8" i="5" a="1"/>
  <c r="H8" i="5" s="1"/>
  <c r="L89" i="5" a="1"/>
  <c r="L89" i="5" s="1"/>
  <c r="N138" i="5" a="1"/>
  <c r="N138" i="5" s="1"/>
  <c r="J99" i="5" a="1"/>
  <c r="J99" i="5" s="1"/>
  <c r="N130" i="5" a="1"/>
  <c r="N130" i="5" s="1"/>
  <c r="L81" i="5" a="1"/>
  <c r="L81" i="5" s="1"/>
  <c r="J91" i="5" a="1"/>
  <c r="J91" i="5" s="1"/>
  <c r="N111" i="5" a="1"/>
  <c r="N111" i="5" s="1"/>
  <c r="P41" i="5" a="1"/>
  <c r="P41" i="5" s="1"/>
  <c r="L78" i="5" a="1"/>
  <c r="L78" i="5" s="1"/>
  <c r="N96" i="5" a="1"/>
  <c r="N96" i="5" s="1"/>
  <c r="J86" i="5" a="1"/>
  <c r="J86" i="5" s="1"/>
  <c r="L72" i="5" a="1"/>
  <c r="L72" i="5" s="1"/>
  <c r="J78" i="5" a="1"/>
  <c r="J78" i="5" s="1"/>
  <c r="L64" i="5" a="1"/>
  <c r="L64" i="5" s="1"/>
  <c r="J70" i="5" a="1"/>
  <c r="J70" i="5" s="1"/>
  <c r="L56" i="5" a="1"/>
  <c r="L56" i="5" s="1"/>
  <c r="J62" i="5" a="1"/>
  <c r="J62" i="5" s="1"/>
  <c r="L48" i="5" a="1"/>
  <c r="L48" i="5" s="1"/>
  <c r="N92" i="5" a="1"/>
  <c r="N92" i="5" s="1"/>
  <c r="J54" i="5" a="1"/>
  <c r="J54" i="5" s="1"/>
  <c r="N47" i="5" a="1"/>
  <c r="N47" i="5" s="1"/>
  <c r="L35" i="5" a="1"/>
  <c r="L35" i="5" s="1"/>
  <c r="N28" i="5" a="1"/>
  <c r="N28" i="5" s="1"/>
  <c r="L27" i="5" a="1"/>
  <c r="L27" i="5" s="1"/>
  <c r="N20" i="5" a="1"/>
  <c r="N20" i="5" s="1"/>
  <c r="L19" i="5" a="1"/>
  <c r="L19" i="5" s="1"/>
  <c r="J13" i="5" a="1"/>
  <c r="J13" i="5" s="1"/>
  <c r="H7" i="5" a="1"/>
  <c r="H7" i="5" s="1"/>
  <c r="L13" i="5" a="1"/>
  <c r="L13" i="5" s="1"/>
  <c r="L8" i="5" a="1"/>
  <c r="L8" i="5" s="1"/>
  <c r="J8" i="5" a="1"/>
  <c r="J8" i="5" s="1"/>
  <c r="J673" i="4" a="1"/>
  <c r="J673" i="4" s="1"/>
  <c r="N673" i="4" s="1"/>
  <c r="S673" i="4" s="1"/>
  <c r="J668" i="4" a="1"/>
  <c r="J668" i="4" s="1"/>
  <c r="N668" i="4" s="1"/>
  <c r="S668" i="4" s="1"/>
  <c r="J676" i="4" a="1"/>
  <c r="J676" i="4" s="1"/>
  <c r="N676" i="4" s="1"/>
  <c r="S676" i="4" s="1"/>
  <c r="J670" i="4" a="1"/>
  <c r="J670" i="4" s="1"/>
  <c r="N670" i="4" s="1"/>
  <c r="S670" i="4" s="1"/>
  <c r="J679" i="4" a="1"/>
  <c r="J679" i="4" s="1"/>
  <c r="N679" i="4" s="1"/>
  <c r="S679" i="4" s="1"/>
  <c r="X2" i="5" a="1"/>
  <c r="X2" i="5" s="1"/>
  <c r="J682" i="4" a="1"/>
  <c r="J682" i="4" s="1"/>
  <c r="N682" i="4" s="1"/>
  <c r="S682" i="4" s="1"/>
  <c r="N137" i="5" a="1"/>
  <c r="N137" i="5" s="1"/>
  <c r="J98" i="5" a="1"/>
  <c r="J98" i="5" s="1"/>
  <c r="L88" i="5" a="1"/>
  <c r="L88" i="5" s="1"/>
  <c r="N129" i="5" a="1"/>
  <c r="N129" i="5" s="1"/>
  <c r="L80" i="5" a="1"/>
  <c r="L80" i="5" s="1"/>
  <c r="J90" i="5" a="1"/>
  <c r="J90" i="5" s="1"/>
  <c r="P40" i="5" a="1"/>
  <c r="P40" i="5" s="1"/>
  <c r="N110" i="5" a="1"/>
  <c r="N110" i="5" s="1"/>
  <c r="N95" i="5" a="1"/>
  <c r="N95" i="5" s="1"/>
  <c r="L77" i="5" a="1"/>
  <c r="L77" i="5" s="1"/>
  <c r="J85" i="5" a="1"/>
  <c r="J85" i="5" s="1"/>
  <c r="L71" i="5" a="1"/>
  <c r="L71" i="5" s="1"/>
  <c r="L63" i="5" a="1"/>
  <c r="L63" i="5" s="1"/>
  <c r="J77" i="5" a="1"/>
  <c r="J77" i="5" s="1"/>
  <c r="L55" i="5" a="1"/>
  <c r="L55" i="5" s="1"/>
  <c r="J69" i="5" a="1"/>
  <c r="J69" i="5" s="1"/>
  <c r="L47" i="5" a="1"/>
  <c r="L47" i="5" s="1"/>
  <c r="J61" i="5" a="1"/>
  <c r="J61" i="5" s="1"/>
  <c r="N91" i="5" a="1"/>
  <c r="N91" i="5" s="1"/>
  <c r="J53" i="5" a="1"/>
  <c r="J53" i="5" s="1"/>
  <c r="J41" i="5" a="1"/>
  <c r="J41" i="5" s="1"/>
  <c r="N54" i="5" a="1"/>
  <c r="N54" i="5" s="1"/>
  <c r="N46" i="5" a="1"/>
  <c r="N46" i="5" s="1"/>
  <c r="L34" i="5" a="1"/>
  <c r="L34" i="5" s="1"/>
  <c r="L26" i="5" a="1"/>
  <c r="L26" i="5" s="1"/>
  <c r="N27" i="5" a="1"/>
  <c r="N27" i="5" s="1"/>
  <c r="L18" i="5" a="1"/>
  <c r="L18" i="5" s="1"/>
  <c r="N19" i="5" a="1"/>
  <c r="N19" i="5" s="1"/>
  <c r="J12" i="5" a="1"/>
  <c r="J12" i="5" s="1"/>
  <c r="H6" i="5" a="1"/>
  <c r="H6" i="5" s="1"/>
  <c r="L12" i="5" a="1"/>
  <c r="L12" i="5" s="1"/>
  <c r="L87" i="5" a="1"/>
  <c r="L87" i="5" s="1"/>
  <c r="J97" i="5" a="1"/>
  <c r="J97" i="5" s="1"/>
  <c r="N136" i="5" a="1"/>
  <c r="N136" i="5" s="1"/>
  <c r="P39" i="5" a="1"/>
  <c r="P39" i="5" s="1"/>
  <c r="N109" i="5" a="1"/>
  <c r="N109" i="5" s="1"/>
  <c r="N102" i="5" a="1"/>
  <c r="N102" i="5" s="1"/>
  <c r="T20" i="5" a="1"/>
  <c r="T20" i="5" s="1"/>
  <c r="L76" i="5" a="1"/>
  <c r="L76" i="5" s="1"/>
  <c r="N94" i="5" a="1"/>
  <c r="N94" i="5" s="1"/>
  <c r="L70" i="5" a="1"/>
  <c r="L70" i="5" s="1"/>
  <c r="J84" i="5" a="1"/>
  <c r="J84" i="5" s="1"/>
  <c r="J76" i="5" a="1"/>
  <c r="J76" i="5" s="1"/>
  <c r="L62" i="5" a="1"/>
  <c r="L62" i="5" s="1"/>
  <c r="J68" i="5" a="1"/>
  <c r="J68" i="5" s="1"/>
  <c r="L54" i="5" a="1"/>
  <c r="L54" i="5" s="1"/>
  <c r="L46" i="5" a="1"/>
  <c r="L46" i="5" s="1"/>
  <c r="J60" i="5" a="1"/>
  <c r="J60" i="5" s="1"/>
  <c r="N90" i="5" a="1"/>
  <c r="N90" i="5" s="1"/>
  <c r="J52" i="5" a="1"/>
  <c r="J52" i="5" s="1"/>
  <c r="R32" i="5" a="1"/>
  <c r="R32" i="5" s="1"/>
  <c r="N85" i="5" a="1"/>
  <c r="N85" i="5" s="1"/>
  <c r="T13" i="5" a="1"/>
  <c r="T13" i="5" s="1"/>
  <c r="H25" i="5" a="1"/>
  <c r="H25" i="5" s="1"/>
  <c r="F8" i="5" a="1"/>
  <c r="F8" i="5" s="1"/>
  <c r="J28" i="5" a="1"/>
  <c r="J28" i="5" s="1"/>
  <c r="N41" i="5" a="1"/>
  <c r="N41" i="5" s="1"/>
  <c r="L33" i="5" a="1"/>
  <c r="L33" i="5" s="1"/>
  <c r="F6" i="5" a="1"/>
  <c r="F6" i="5" s="1"/>
  <c r="J21" i="5" a="1"/>
  <c r="J21" i="5" s="1"/>
  <c r="N26" i="5" a="1"/>
  <c r="N26" i="5" s="1"/>
  <c r="L25" i="5" a="1"/>
  <c r="L25" i="5" s="1"/>
  <c r="L17" i="5" a="1"/>
  <c r="L17" i="5" s="1"/>
  <c r="N18" i="5" a="1"/>
  <c r="N18" i="5" s="1"/>
  <c r="J11" i="5" a="1"/>
  <c r="J11" i="5" s="1"/>
  <c r="H5" i="5" a="1"/>
  <c r="H5" i="5" s="1"/>
  <c r="L11" i="5" a="1"/>
  <c r="L11" i="5" s="1"/>
  <c r="J6" i="5" a="1"/>
  <c r="J6" i="5" s="1"/>
  <c r="L6" i="5" a="1"/>
  <c r="L6" i="5" s="1"/>
  <c r="N135" i="5" a="1"/>
  <c r="N135" i="5" s="1"/>
  <c r="L86" i="5" a="1"/>
  <c r="L86" i="5" s="1"/>
  <c r="J96" i="5" a="1"/>
  <c r="J96" i="5" s="1"/>
  <c r="P38" i="5" a="1"/>
  <c r="P38" i="5" s="1"/>
  <c r="N108" i="5" a="1"/>
  <c r="N108" i="5" s="1"/>
  <c r="T19" i="5" a="1"/>
  <c r="T19" i="5" s="1"/>
  <c r="N101" i="5" a="1"/>
  <c r="N101" i="5" s="1"/>
  <c r="L75" i="5" a="1"/>
  <c r="L75" i="5" s="1"/>
  <c r="N93" i="5" a="1"/>
  <c r="N93" i="5" s="1"/>
  <c r="J83" i="5" a="1"/>
  <c r="J83" i="5" s="1"/>
  <c r="L69" i="5" a="1"/>
  <c r="L69" i="5" s="1"/>
  <c r="L61" i="5" a="1"/>
  <c r="L61" i="5" s="1"/>
  <c r="J75" i="5" a="1"/>
  <c r="J75" i="5" s="1"/>
  <c r="J67" i="5" a="1"/>
  <c r="J67" i="5" s="1"/>
  <c r="L53" i="5" a="1"/>
  <c r="L53" i="5" s="1"/>
  <c r="L45" i="5" a="1"/>
  <c r="L45" i="5" s="1"/>
  <c r="J59" i="5" a="1"/>
  <c r="J59" i="5" s="1"/>
  <c r="J51" i="5" a="1"/>
  <c r="J51" i="5" s="1"/>
  <c r="N89" i="5" a="1"/>
  <c r="N89" i="5" s="1"/>
  <c r="N84" i="5" a="1"/>
  <c r="N84" i="5" s="1"/>
  <c r="R31" i="5" a="1"/>
  <c r="R31" i="5" s="1"/>
  <c r="AB1" i="5"/>
  <c r="F5" i="5" a="1"/>
  <c r="F5" i="5" s="1"/>
  <c r="L32" i="5" a="1"/>
  <c r="L32" i="5" s="1"/>
  <c r="J20" i="5" a="1"/>
  <c r="J20" i="5" s="1"/>
  <c r="N40" i="5" a="1"/>
  <c r="N40" i="5" s="1"/>
  <c r="H20" i="5" a="1"/>
  <c r="H20" i="5" s="1"/>
  <c r="N29" i="5" a="1"/>
  <c r="N29" i="5" s="1"/>
  <c r="P16" i="5" a="1"/>
  <c r="P16" i="5" s="1"/>
  <c r="V9" i="5" a="1"/>
  <c r="V9" i="5" s="1"/>
  <c r="L24" i="5" a="1"/>
  <c r="L24" i="5" s="1"/>
  <c r="N25" i="5" a="1"/>
  <c r="N25" i="5" s="1"/>
  <c r="N17" i="5" a="1"/>
  <c r="N17" i="5" s="1"/>
  <c r="L16" i="5" a="1"/>
  <c r="L16" i="5" s="1"/>
  <c r="H4" i="5" a="1"/>
  <c r="H4" i="5" s="1"/>
  <c r="L10" i="5" a="1"/>
  <c r="L10" i="5" s="1"/>
  <c r="J10" i="5" a="1"/>
  <c r="J10" i="5" s="1"/>
  <c r="J5" i="5" a="1"/>
  <c r="J5" i="5" s="1"/>
  <c r="L5" i="5" a="1"/>
  <c r="L5" i="5" s="1"/>
  <c r="V29" i="5" a="1"/>
  <c r="V29" i="5" s="1"/>
  <c r="P45" i="5" a="1"/>
  <c r="P45" i="5" s="1"/>
  <c r="T18" i="5" a="1"/>
  <c r="T18" i="5" s="1"/>
  <c r="N100" i="5" a="1"/>
  <c r="N100" i="5" s="1"/>
  <c r="L68" i="5" a="1"/>
  <c r="L68" i="5" s="1"/>
  <c r="J82" i="5" a="1"/>
  <c r="J82" i="5" s="1"/>
  <c r="J74" i="5" a="1"/>
  <c r="J74" i="5" s="1"/>
  <c r="L60" i="5" a="1"/>
  <c r="L60" i="5" s="1"/>
  <c r="L52" i="5" a="1"/>
  <c r="L52" i="5" s="1"/>
  <c r="J66" i="5" a="1"/>
  <c r="J66" i="5" s="1"/>
  <c r="L44" i="5" a="1"/>
  <c r="L44" i="5" s="1"/>
  <c r="J58" i="5" a="1"/>
  <c r="J58" i="5" s="1"/>
  <c r="J50" i="5" a="1"/>
  <c r="J50" i="5" s="1"/>
  <c r="N88" i="5" a="1"/>
  <c r="N88" i="5" s="1"/>
  <c r="R30" i="5" a="1"/>
  <c r="R30" i="5" s="1"/>
  <c r="N83" i="5" a="1"/>
  <c r="N83" i="5" s="1"/>
  <c r="L39" i="5" a="1"/>
  <c r="L39" i="5" s="1"/>
  <c r="N51" i="5" a="1"/>
  <c r="N51" i="5" s="1"/>
  <c r="N39" i="5" a="1"/>
  <c r="N39" i="5" s="1"/>
  <c r="L31" i="5" a="1"/>
  <c r="L31" i="5" s="1"/>
  <c r="F4" i="5" a="1"/>
  <c r="F4" i="5" s="1"/>
  <c r="J19" i="5" a="1"/>
  <c r="J19" i="5" s="1"/>
  <c r="V8" i="5" a="1"/>
  <c r="V8" i="5" s="1"/>
  <c r="P15" i="5" a="1"/>
  <c r="P15" i="5" s="1"/>
  <c r="L23" i="5" a="1"/>
  <c r="L23" i="5" s="1"/>
  <c r="N24" i="5" a="1"/>
  <c r="N24" i="5" s="1"/>
  <c r="L9" i="5" a="1"/>
  <c r="L9" i="5" s="1"/>
  <c r="J9" i="5" a="1"/>
  <c r="J9" i="5" s="1"/>
  <c r="H3" i="5" a="1"/>
  <c r="H3" i="5" s="1"/>
  <c r="J4" i="5" a="1"/>
  <c r="J4" i="5" s="1"/>
  <c r="L4" i="5" a="1"/>
  <c r="L4" i="5" s="1"/>
  <c r="H2" i="4" a="1"/>
  <c r="H2" i="4" s="1"/>
  <c r="J2" i="4" s="1" a="1"/>
  <c r="J2" i="4" s="1"/>
  <c r="N2" i="4" s="1"/>
  <c r="H3" i="4" a="1"/>
  <c r="H3" i="4" s="1"/>
  <c r="J3" i="4" s="1" a="1"/>
  <c r="J3" i="4" s="1"/>
  <c r="N3" i="4" s="1"/>
  <c r="H4" i="4" a="1"/>
  <c r="H4" i="4" s="1"/>
  <c r="J4" i="4" s="1" a="1"/>
  <c r="J4" i="4" s="1"/>
  <c r="N4" i="4" s="1"/>
  <c r="H5" i="4" a="1"/>
  <c r="H5" i="4" s="1"/>
  <c r="J5" i="4" s="1" a="1"/>
  <c r="J5" i="4" s="1"/>
  <c r="N5" i="4" s="1"/>
  <c r="H244" i="4" a="1"/>
  <c r="H244" i="4" s="1"/>
  <c r="J244" i="4" s="1" a="1"/>
  <c r="J244" i="4" s="1"/>
  <c r="N244" i="4" s="1"/>
  <c r="H7" i="4" a="1"/>
  <c r="H7" i="4" s="1"/>
  <c r="J7" i="4" s="1" a="1"/>
  <c r="J7" i="4" s="1"/>
  <c r="N7" i="4" s="1"/>
  <c r="H8" i="4" a="1"/>
  <c r="H8" i="4" s="1"/>
  <c r="J8" i="4" s="1" a="1"/>
  <c r="J8" i="4" s="1"/>
  <c r="N8" i="4" s="1"/>
  <c r="H9" i="4" a="1"/>
  <c r="H9" i="4" s="1"/>
  <c r="J9" i="4" s="1" a="1"/>
  <c r="J9" i="4" s="1"/>
  <c r="N9" i="4" s="1"/>
  <c r="H10" i="4" a="1"/>
  <c r="H10" i="4" s="1"/>
  <c r="J10" i="4" s="1" a="1"/>
  <c r="J10" i="4" s="1"/>
  <c r="N10" i="4" s="1"/>
  <c r="H11" i="4" a="1"/>
  <c r="H11" i="4" s="1"/>
  <c r="J11" i="4" s="1" a="1"/>
  <c r="J11" i="4" s="1"/>
  <c r="N11" i="4" s="1"/>
  <c r="H12" i="4" a="1"/>
  <c r="H12" i="4" s="1"/>
  <c r="J12" i="4" s="1" a="1"/>
  <c r="J12" i="4" s="1"/>
  <c r="N12" i="4" s="1"/>
  <c r="H13" i="4" a="1"/>
  <c r="H13" i="4" s="1"/>
  <c r="J13" i="4" s="1" a="1"/>
  <c r="J13" i="4" s="1"/>
  <c r="N13" i="4" s="1"/>
  <c r="H14" i="4" a="1"/>
  <c r="H14" i="4" s="1"/>
  <c r="J14" i="4" s="1" a="1"/>
  <c r="J14" i="4" s="1"/>
  <c r="N14" i="4" s="1"/>
  <c r="H15" i="4" a="1"/>
  <c r="H15" i="4" s="1"/>
  <c r="J15" i="4" s="1" a="1"/>
  <c r="J15" i="4" s="1"/>
  <c r="N15" i="4" s="1"/>
  <c r="H248" i="4" a="1"/>
  <c r="H248" i="4" s="1"/>
  <c r="J248" i="4" s="1" a="1"/>
  <c r="J248" i="4" s="1"/>
  <c r="N248" i="4" s="1"/>
  <c r="H6" i="4" a="1"/>
  <c r="H6" i="4" s="1"/>
  <c r="J6" i="4" s="1" a="1"/>
  <c r="J6" i="4" s="1"/>
  <c r="N6" i="4" s="1"/>
  <c r="H60" i="4" a="1"/>
  <c r="H60" i="4" s="1"/>
  <c r="J60" i="4" s="1" a="1"/>
  <c r="J60" i="4" s="1"/>
  <c r="N60" i="4" s="1"/>
  <c r="H120" i="4" a="1"/>
  <c r="H120" i="4" s="1"/>
  <c r="J120" i="4" s="1" a="1"/>
  <c r="J120" i="4" s="1"/>
  <c r="N120" i="4" s="1"/>
  <c r="H27" i="4" a="1"/>
  <c r="H27" i="4" s="1"/>
  <c r="J27" i="4" s="1" a="1"/>
  <c r="J27" i="4" s="1"/>
  <c r="N27" i="4" s="1"/>
  <c r="H255" i="4" a="1"/>
  <c r="H255" i="4" s="1"/>
  <c r="J255" i="4" s="1" a="1"/>
  <c r="J255" i="4" s="1"/>
  <c r="N255" i="4" s="1"/>
  <c r="H121" i="4" a="1"/>
  <c r="H121" i="4" s="1"/>
  <c r="J121" i="4" s="1" a="1"/>
  <c r="J121" i="4" s="1"/>
  <c r="N121" i="4" s="1"/>
  <c r="H23" i="4" a="1"/>
  <c r="H23" i="4" s="1"/>
  <c r="J23" i="4" s="1" a="1"/>
  <c r="J23" i="4" s="1"/>
  <c r="N23" i="4" s="1"/>
  <c r="H24" i="4" a="1"/>
  <c r="H24" i="4" s="1"/>
  <c r="J24" i="4" s="1" a="1"/>
  <c r="J24" i="4" s="1"/>
  <c r="N24" i="4" s="1"/>
  <c r="H131" i="4" a="1"/>
  <c r="H131" i="4" s="1"/>
  <c r="J131" i="4" s="1" a="1"/>
  <c r="J131" i="4" s="1"/>
  <c r="N131" i="4" s="1"/>
  <c r="H267" i="4" a="1"/>
  <c r="H267" i="4" s="1"/>
  <c r="J267" i="4" s="1" a="1"/>
  <c r="J267" i="4" s="1"/>
  <c r="N267" i="4" s="1"/>
  <c r="H61" i="4" a="1"/>
  <c r="H61" i="4" s="1"/>
  <c r="J61" i="4" s="1" a="1"/>
  <c r="J61" i="4" s="1"/>
  <c r="N61" i="4" s="1"/>
  <c r="H268" i="4" a="1"/>
  <c r="H268" i="4" s="1"/>
  <c r="J268" i="4" s="1" a="1"/>
  <c r="J268" i="4" s="1"/>
  <c r="N268" i="4" s="1"/>
  <c r="H29" i="4" a="1"/>
  <c r="H29" i="4" s="1"/>
  <c r="J29" i="4" s="1" a="1"/>
  <c r="J29" i="4" s="1"/>
  <c r="N29" i="4" s="1"/>
  <c r="H30" i="4" a="1"/>
  <c r="H30" i="4" s="1"/>
  <c r="J30" i="4" s="1" a="1"/>
  <c r="J30" i="4" s="1"/>
  <c r="N30" i="4" s="1"/>
  <c r="H269" i="4" a="1"/>
  <c r="H269" i="4" s="1"/>
  <c r="J269" i="4" s="1" a="1"/>
  <c r="J269" i="4" s="1"/>
  <c r="N269" i="4" s="1"/>
  <c r="H132" i="4" a="1"/>
  <c r="H132" i="4" s="1"/>
  <c r="J132" i="4" s="1" a="1"/>
  <c r="J132" i="4" s="1"/>
  <c r="N132" i="4" s="1"/>
  <c r="H270" i="4" a="1"/>
  <c r="H270" i="4" s="1"/>
  <c r="J270" i="4" s="1" a="1"/>
  <c r="J270" i="4" s="1"/>
  <c r="N270" i="4" s="1"/>
  <c r="H34" i="4" a="1"/>
  <c r="H34" i="4" s="1"/>
  <c r="J34" i="4" s="1" a="1"/>
  <c r="J34" i="4" s="1"/>
  <c r="N34" i="4" s="1"/>
  <c r="H35" i="4" a="1"/>
  <c r="H35" i="4" s="1"/>
  <c r="J35" i="4" s="1" a="1"/>
  <c r="J35" i="4" s="1"/>
  <c r="N35" i="4" s="1"/>
  <c r="H36" i="4" a="1"/>
  <c r="H36" i="4" s="1"/>
  <c r="J36" i="4" s="1" a="1"/>
  <c r="J36" i="4" s="1"/>
  <c r="N36" i="4" s="1"/>
  <c r="H37" i="4" a="1"/>
  <c r="H37" i="4" s="1"/>
  <c r="J37" i="4" s="1" a="1"/>
  <c r="J37" i="4" s="1"/>
  <c r="N37" i="4" s="1"/>
  <c r="H38" i="4" a="1"/>
  <c r="H38" i="4" s="1"/>
  <c r="J38" i="4" s="1" a="1"/>
  <c r="J38" i="4" s="1"/>
  <c r="N38" i="4" s="1"/>
  <c r="H39" i="4" a="1"/>
  <c r="H39" i="4" s="1"/>
  <c r="J39" i="4" s="1" a="1"/>
  <c r="J39" i="4" s="1"/>
  <c r="N39" i="4" s="1"/>
  <c r="H40" i="4" a="1"/>
  <c r="H40" i="4" s="1"/>
  <c r="J40" i="4" s="1" a="1"/>
  <c r="J40" i="4" s="1"/>
  <c r="N40" i="4" s="1"/>
  <c r="H41" i="4" a="1"/>
  <c r="H41" i="4" s="1"/>
  <c r="J41" i="4" s="1" a="1"/>
  <c r="J41" i="4" s="1"/>
  <c r="N41" i="4" s="1"/>
  <c r="H42" i="4" a="1"/>
  <c r="H42" i="4" s="1"/>
  <c r="J42" i="4" s="1" a="1"/>
  <c r="J42" i="4" s="1"/>
  <c r="N42" i="4" s="1"/>
  <c r="H271" i="4" a="1"/>
  <c r="H271" i="4" s="1"/>
  <c r="J271" i="4" s="1" a="1"/>
  <c r="J271" i="4" s="1"/>
  <c r="N271" i="4" s="1"/>
  <c r="H272" i="4" a="1"/>
  <c r="H272" i="4" s="1"/>
  <c r="J272" i="4" s="1" a="1"/>
  <c r="J272" i="4" s="1"/>
  <c r="N272" i="4" s="1"/>
  <c r="H273" i="4" a="1"/>
  <c r="H273" i="4" s="1"/>
  <c r="J273" i="4" s="1" a="1"/>
  <c r="J273" i="4" s="1"/>
  <c r="N273" i="4" s="1"/>
  <c r="H16" i="4" a="1"/>
  <c r="H16" i="4" s="1"/>
  <c r="J16" i="4" s="1" a="1"/>
  <c r="J16" i="4" s="1"/>
  <c r="N16" i="4" s="1"/>
  <c r="H28" i="4" a="1"/>
  <c r="H28" i="4" s="1"/>
  <c r="J28" i="4" s="1" a="1"/>
  <c r="J28" i="4" s="1"/>
  <c r="N28" i="4" s="1"/>
  <c r="H48" i="4" a="1"/>
  <c r="H48" i="4" s="1"/>
  <c r="J48" i="4" s="1" a="1"/>
  <c r="J48" i="4" s="1"/>
  <c r="N48" i="4" s="1"/>
  <c r="H49" i="4" a="1"/>
  <c r="H49" i="4" s="1"/>
  <c r="J49" i="4" s="1" a="1"/>
  <c r="J49" i="4" s="1"/>
  <c r="N49" i="4" s="1"/>
  <c r="H50" i="4" a="1"/>
  <c r="H50" i="4" s="1"/>
  <c r="J50" i="4" s="1" a="1"/>
  <c r="J50" i="4" s="1"/>
  <c r="N50" i="4" s="1"/>
  <c r="H51" i="4" a="1"/>
  <c r="H51" i="4" s="1"/>
  <c r="J51" i="4" s="1" a="1"/>
  <c r="J51" i="4" s="1"/>
  <c r="N51" i="4" s="1"/>
  <c r="H52" i="4" a="1"/>
  <c r="H52" i="4" s="1"/>
  <c r="J52" i="4" s="1" a="1"/>
  <c r="J52" i="4" s="1"/>
  <c r="N52" i="4" s="1"/>
  <c r="H53" i="4" a="1"/>
  <c r="H53" i="4" s="1"/>
  <c r="J53" i="4" s="1" a="1"/>
  <c r="J53" i="4" s="1"/>
  <c r="N53" i="4" s="1"/>
  <c r="H274" i="4" a="1"/>
  <c r="H274" i="4" s="1"/>
  <c r="J274" i="4" s="1" a="1"/>
  <c r="J274" i="4" s="1"/>
  <c r="N274" i="4" s="1"/>
  <c r="H192" i="4" a="1"/>
  <c r="H192" i="4" s="1"/>
  <c r="J192" i="4" s="1" a="1"/>
  <c r="J192" i="4" s="1"/>
  <c r="N192" i="4" s="1"/>
  <c r="H193" i="4" a="1"/>
  <c r="H193" i="4" s="1"/>
  <c r="J193" i="4" s="1" a="1"/>
  <c r="J193" i="4" s="1"/>
  <c r="N193" i="4" s="1"/>
  <c r="H275" i="4" a="1"/>
  <c r="H275" i="4" s="1"/>
  <c r="J275" i="4" s="1" a="1"/>
  <c r="J275" i="4" s="1"/>
  <c r="N275" i="4" s="1"/>
  <c r="H276" i="4" a="1"/>
  <c r="H276" i="4" s="1"/>
  <c r="J276" i="4" s="1" a="1"/>
  <c r="J276" i="4" s="1"/>
  <c r="N276" i="4" s="1"/>
  <c r="H133" i="4" a="1"/>
  <c r="H133" i="4" s="1"/>
  <c r="J133" i="4" s="1" a="1"/>
  <c r="J133" i="4" s="1"/>
  <c r="N133" i="4" s="1"/>
  <c r="H238" i="4" a="1"/>
  <c r="H238" i="4" s="1"/>
  <c r="J238" i="4" s="1" a="1"/>
  <c r="J238" i="4" s="1"/>
  <c r="N238" i="4" s="1"/>
  <c r="H277" i="4" a="1"/>
  <c r="H277" i="4" s="1"/>
  <c r="J277" i="4" s="1" a="1"/>
  <c r="J277" i="4" s="1"/>
  <c r="N277" i="4" s="1"/>
  <c r="H62" i="4" a="1"/>
  <c r="H62" i="4" s="1"/>
  <c r="J62" i="4" s="1" a="1"/>
  <c r="J62" i="4" s="1"/>
  <c r="N62" i="4" s="1"/>
  <c r="H63" i="4" a="1"/>
  <c r="H63" i="4" s="1"/>
  <c r="J63" i="4" s="1" a="1"/>
  <c r="J63" i="4" s="1"/>
  <c r="N63" i="4" s="1"/>
  <c r="H64" i="4" a="1"/>
  <c r="H64" i="4" s="1"/>
  <c r="J64" i="4" s="1" a="1"/>
  <c r="J64" i="4" s="1"/>
  <c r="N64" i="4" s="1"/>
  <c r="H65" i="4" a="1"/>
  <c r="H65" i="4" s="1"/>
  <c r="J65" i="4" s="1" a="1"/>
  <c r="J65" i="4" s="1"/>
  <c r="N65" i="4" s="1"/>
  <c r="H66" i="4" a="1"/>
  <c r="H66" i="4" s="1"/>
  <c r="J66" i="4" s="1" a="1"/>
  <c r="J66" i="4" s="1"/>
  <c r="N66" i="4" s="1"/>
  <c r="H67" i="4" a="1"/>
  <c r="H67" i="4" s="1"/>
  <c r="J67" i="4" s="1" a="1"/>
  <c r="J67" i="4" s="1"/>
  <c r="N67" i="4" s="1"/>
  <c r="H68" i="4" a="1"/>
  <c r="H68" i="4" s="1"/>
  <c r="J68" i="4" s="1" a="1"/>
  <c r="J68" i="4" s="1"/>
  <c r="N68" i="4" s="1"/>
  <c r="H69" i="4" a="1"/>
  <c r="H69" i="4" s="1"/>
  <c r="J69" i="4" s="1" a="1"/>
  <c r="J69" i="4" s="1"/>
  <c r="N69" i="4" s="1"/>
  <c r="H70" i="4" a="1"/>
  <c r="H70" i="4" s="1"/>
  <c r="J70" i="4" s="1" a="1"/>
  <c r="J70" i="4" s="1"/>
  <c r="N70" i="4" s="1"/>
  <c r="H71" i="4" a="1"/>
  <c r="H71" i="4" s="1"/>
  <c r="J71" i="4" s="1" a="1"/>
  <c r="J71" i="4" s="1"/>
  <c r="N71" i="4" s="1"/>
  <c r="H72" i="4" a="1"/>
  <c r="H72" i="4" s="1"/>
  <c r="J72" i="4" s="1" a="1"/>
  <c r="J72" i="4" s="1"/>
  <c r="N72" i="4" s="1"/>
  <c r="H73" i="4" a="1"/>
  <c r="H73" i="4" s="1"/>
  <c r="J73" i="4" s="1" a="1"/>
  <c r="J73" i="4" s="1"/>
  <c r="N73" i="4" s="1"/>
  <c r="H74" i="4" a="1"/>
  <c r="H74" i="4" s="1"/>
  <c r="J74" i="4" s="1" a="1"/>
  <c r="J74" i="4" s="1"/>
  <c r="N74" i="4" s="1"/>
  <c r="H278" i="4" a="1"/>
  <c r="H278" i="4" s="1"/>
  <c r="J278" i="4" s="1" a="1"/>
  <c r="J278" i="4" s="1"/>
  <c r="N278" i="4" s="1"/>
  <c r="H17" i="4" a="1"/>
  <c r="H17" i="4" s="1"/>
  <c r="J17" i="4" s="1" a="1"/>
  <c r="J17" i="4" s="1"/>
  <c r="N17" i="4" s="1"/>
  <c r="H59" i="4" a="1"/>
  <c r="H59" i="4" s="1"/>
  <c r="J59" i="4" s="1" a="1"/>
  <c r="J59" i="4" s="1"/>
  <c r="N59" i="4" s="1"/>
  <c r="H194" i="4" a="1"/>
  <c r="H194" i="4" s="1"/>
  <c r="J194" i="4" s="1" a="1"/>
  <c r="J194" i="4" s="1"/>
  <c r="N194" i="4" s="1"/>
  <c r="H279" i="4" a="1"/>
  <c r="H279" i="4" s="1"/>
  <c r="J279" i="4" s="1" a="1"/>
  <c r="J279" i="4" s="1"/>
  <c r="N279" i="4" s="1"/>
  <c r="H31" i="4" a="1"/>
  <c r="H31" i="4" s="1"/>
  <c r="J31" i="4" s="1" a="1"/>
  <c r="J31" i="4" s="1"/>
  <c r="N31" i="4" s="1"/>
  <c r="H280" i="4" a="1"/>
  <c r="H280" i="4" s="1"/>
  <c r="J280" i="4" s="1" a="1"/>
  <c r="J280" i="4" s="1"/>
  <c r="N280" i="4" s="1"/>
  <c r="H281" i="4" a="1"/>
  <c r="H281" i="4" s="1"/>
  <c r="J281" i="4" s="1" a="1"/>
  <c r="J281" i="4" s="1"/>
  <c r="N281" i="4" s="1"/>
  <c r="H134" i="4" a="1"/>
  <c r="H134" i="4" s="1"/>
  <c r="J134" i="4" s="1" a="1"/>
  <c r="J134" i="4" s="1"/>
  <c r="N134" i="4" s="1"/>
  <c r="H174" i="4" a="1"/>
  <c r="H174" i="4" s="1"/>
  <c r="J174" i="4" s="1" a="1"/>
  <c r="J174" i="4" s="1"/>
  <c r="N174" i="4" s="1"/>
  <c r="H85" i="4" a="1"/>
  <c r="H85" i="4" s="1"/>
  <c r="J85" i="4" s="1" a="1"/>
  <c r="J85" i="4" s="1"/>
  <c r="N85" i="4" s="1"/>
  <c r="H86" i="4" a="1"/>
  <c r="H86" i="4" s="1"/>
  <c r="J86" i="4" s="1" a="1"/>
  <c r="J86" i="4" s="1"/>
  <c r="N86" i="4" s="1"/>
  <c r="H87" i="4" a="1"/>
  <c r="H87" i="4" s="1"/>
  <c r="J87" i="4" s="1" a="1"/>
  <c r="J87" i="4" s="1"/>
  <c r="N87" i="4" s="1"/>
  <c r="H88" i="4" a="1"/>
  <c r="H88" i="4" s="1"/>
  <c r="J88" i="4" s="1" a="1"/>
  <c r="J88" i="4" s="1"/>
  <c r="N88" i="4" s="1"/>
  <c r="H135" i="4" a="1"/>
  <c r="H135" i="4" s="1"/>
  <c r="J135" i="4" s="1" a="1"/>
  <c r="J135" i="4" s="1"/>
  <c r="N135" i="4" s="1"/>
  <c r="H282" i="4" a="1"/>
  <c r="H282" i="4" s="1"/>
  <c r="J282" i="4" s="1" a="1"/>
  <c r="J282" i="4" s="1"/>
  <c r="N282" i="4" s="1"/>
  <c r="H222" i="4" a="1"/>
  <c r="H222" i="4" s="1"/>
  <c r="J222" i="4" s="1" a="1"/>
  <c r="J222" i="4" s="1"/>
  <c r="N222" i="4" s="1"/>
  <c r="H92" i="4" a="1"/>
  <c r="H92" i="4" s="1"/>
  <c r="J92" i="4" s="1" a="1"/>
  <c r="J92" i="4" s="1"/>
  <c r="N92" i="4" s="1"/>
  <c r="H93" i="4" a="1"/>
  <c r="H93" i="4" s="1"/>
  <c r="J93" i="4" s="1" a="1"/>
  <c r="J93" i="4" s="1"/>
  <c r="N93" i="4" s="1"/>
  <c r="H94" i="4" a="1"/>
  <c r="H94" i="4" s="1"/>
  <c r="J94" i="4" s="1" a="1"/>
  <c r="J94" i="4" s="1"/>
  <c r="N94" i="4" s="1"/>
  <c r="H95" i="4" a="1"/>
  <c r="H95" i="4" s="1"/>
  <c r="J95" i="4" s="1" a="1"/>
  <c r="J95" i="4" s="1"/>
  <c r="N95" i="4" s="1"/>
  <c r="H96" i="4" a="1"/>
  <c r="H96" i="4" s="1"/>
  <c r="J96" i="4" s="1" a="1"/>
  <c r="J96" i="4" s="1"/>
  <c r="N96" i="4" s="1"/>
  <c r="H97" i="4" a="1"/>
  <c r="H97" i="4" s="1"/>
  <c r="J97" i="4" s="1" a="1"/>
  <c r="J97" i="4" s="1"/>
  <c r="N97" i="4" s="1"/>
  <c r="H98" i="4" a="1"/>
  <c r="H98" i="4" s="1"/>
  <c r="J98" i="4" s="1" a="1"/>
  <c r="J98" i="4" s="1"/>
  <c r="N98" i="4" s="1"/>
  <c r="H99" i="4" a="1"/>
  <c r="H99" i="4" s="1"/>
  <c r="J99" i="4" s="1" a="1"/>
  <c r="J99" i="4" s="1"/>
  <c r="N99" i="4" s="1"/>
  <c r="H100" i="4" a="1"/>
  <c r="H100" i="4" s="1"/>
  <c r="J100" i="4" s="1" a="1"/>
  <c r="J100" i="4" s="1"/>
  <c r="N100" i="4" s="1"/>
  <c r="H101" i="4" a="1"/>
  <c r="H101" i="4" s="1"/>
  <c r="J101" i="4" s="1" a="1"/>
  <c r="J101" i="4" s="1"/>
  <c r="N101" i="4" s="1"/>
  <c r="H283" i="4" a="1"/>
  <c r="H283" i="4" s="1"/>
  <c r="J283" i="4" s="1" a="1"/>
  <c r="J283" i="4" s="1"/>
  <c r="N283" i="4" s="1"/>
  <c r="H103" i="4" a="1"/>
  <c r="H103" i="4" s="1"/>
  <c r="J103" i="4" s="1" a="1"/>
  <c r="J103" i="4" s="1"/>
  <c r="N103" i="4" s="1"/>
  <c r="H104" i="4" a="1"/>
  <c r="H104" i="4" s="1"/>
  <c r="J104" i="4" s="1" a="1"/>
  <c r="J104" i="4" s="1"/>
  <c r="N104" i="4" s="1"/>
  <c r="H105" i="4" a="1"/>
  <c r="H105" i="4" s="1"/>
  <c r="J105" i="4" s="1" a="1"/>
  <c r="J105" i="4" s="1"/>
  <c r="N105" i="4" s="1"/>
  <c r="H106" i="4" a="1"/>
  <c r="H106" i="4" s="1"/>
  <c r="J106" i="4" s="1" a="1"/>
  <c r="J106" i="4" s="1"/>
  <c r="N106" i="4" s="1"/>
  <c r="H107" i="4" a="1"/>
  <c r="H107" i="4" s="1"/>
  <c r="J107" i="4" s="1" a="1"/>
  <c r="J107" i="4" s="1"/>
  <c r="N107" i="4" s="1"/>
  <c r="H108" i="4" a="1"/>
  <c r="H108" i="4" s="1"/>
  <c r="J108" i="4" s="1" a="1"/>
  <c r="J108" i="4" s="1"/>
  <c r="N108" i="4" s="1"/>
  <c r="H109" i="4" a="1"/>
  <c r="H109" i="4" s="1"/>
  <c r="J109" i="4" s="1" a="1"/>
  <c r="J109" i="4" s="1"/>
  <c r="N109" i="4" s="1"/>
  <c r="H110" i="4" a="1"/>
  <c r="H110" i="4" s="1"/>
  <c r="J110" i="4" s="1" a="1"/>
  <c r="J110" i="4" s="1"/>
  <c r="N110" i="4" s="1"/>
  <c r="H111" i="4" a="1"/>
  <c r="H111" i="4" s="1"/>
  <c r="J111" i="4" s="1" a="1"/>
  <c r="J111" i="4" s="1"/>
  <c r="N111" i="4" s="1"/>
  <c r="H112" i="4" a="1"/>
  <c r="H112" i="4" s="1"/>
  <c r="J112" i="4" s="1" a="1"/>
  <c r="J112" i="4" s="1"/>
  <c r="N112" i="4" s="1"/>
  <c r="H113" i="4" a="1"/>
  <c r="H113" i="4" s="1"/>
  <c r="J113" i="4" s="1" a="1"/>
  <c r="J113" i="4" s="1"/>
  <c r="N113" i="4" s="1"/>
  <c r="H114" i="4" a="1"/>
  <c r="H114" i="4" s="1"/>
  <c r="J114" i="4" s="1" a="1"/>
  <c r="J114" i="4" s="1"/>
  <c r="N114" i="4" s="1"/>
  <c r="H115" i="4" a="1"/>
  <c r="H115" i="4" s="1"/>
  <c r="J115" i="4" s="1" a="1"/>
  <c r="J115" i="4" s="1"/>
  <c r="N115" i="4" s="1"/>
  <c r="H116" i="4" a="1"/>
  <c r="H116" i="4" s="1"/>
  <c r="J116" i="4" s="1" a="1"/>
  <c r="J116" i="4" s="1"/>
  <c r="N116" i="4" s="1"/>
  <c r="H117" i="4" a="1"/>
  <c r="H117" i="4" s="1"/>
  <c r="J117" i="4" s="1" a="1"/>
  <c r="J117" i="4" s="1"/>
  <c r="N117" i="4" s="1"/>
  <c r="H118" i="4" a="1"/>
  <c r="H118" i="4" s="1"/>
  <c r="J118" i="4" s="1" a="1"/>
  <c r="J118" i="4" s="1"/>
  <c r="N118" i="4" s="1"/>
  <c r="H119" i="4" a="1"/>
  <c r="H119" i="4" s="1"/>
  <c r="J119" i="4" s="1" a="1"/>
  <c r="J119" i="4" s="1"/>
  <c r="N119" i="4" s="1"/>
  <c r="H136" i="4" a="1"/>
  <c r="H136" i="4" s="1"/>
  <c r="J136" i="4" s="1" a="1"/>
  <c r="J136" i="4" s="1"/>
  <c r="N136" i="4" s="1"/>
  <c r="H284" i="4" a="1"/>
  <c r="H284" i="4" s="1"/>
  <c r="J284" i="4" s="1" a="1"/>
  <c r="J284" i="4" s="1"/>
  <c r="N284" i="4" s="1"/>
  <c r="H122" i="4" a="1"/>
  <c r="H122" i="4" s="1"/>
  <c r="J122" i="4" s="1" a="1"/>
  <c r="J122" i="4" s="1"/>
  <c r="N122" i="4" s="1"/>
  <c r="H123" i="4" a="1"/>
  <c r="H123" i="4" s="1"/>
  <c r="J123" i="4" s="1" a="1"/>
  <c r="J123" i="4" s="1"/>
  <c r="N123" i="4" s="1"/>
  <c r="H124" i="4" a="1"/>
  <c r="H124" i="4" s="1"/>
  <c r="J124" i="4" s="1" a="1"/>
  <c r="J124" i="4" s="1"/>
  <c r="N124" i="4" s="1"/>
  <c r="H125" i="4" a="1"/>
  <c r="H125" i="4" s="1"/>
  <c r="J125" i="4" s="1" a="1"/>
  <c r="J125" i="4" s="1"/>
  <c r="N125" i="4" s="1"/>
  <c r="H126" i="4" a="1"/>
  <c r="H126" i="4" s="1"/>
  <c r="J126" i="4" s="1" a="1"/>
  <c r="J126" i="4" s="1"/>
  <c r="N126" i="4" s="1"/>
  <c r="H127" i="4" a="1"/>
  <c r="H127" i="4" s="1"/>
  <c r="J127" i="4" s="1" a="1"/>
  <c r="J127" i="4" s="1"/>
  <c r="N127" i="4" s="1"/>
  <c r="H128" i="4" a="1"/>
  <c r="H128" i="4" s="1"/>
  <c r="J128" i="4" s="1" a="1"/>
  <c r="J128" i="4" s="1"/>
  <c r="N128" i="4" s="1"/>
  <c r="H129" i="4" a="1"/>
  <c r="H129" i="4" s="1"/>
  <c r="J129" i="4" s="1" a="1"/>
  <c r="J129" i="4" s="1"/>
  <c r="N129" i="4" s="1"/>
  <c r="H130" i="4" a="1"/>
  <c r="H130" i="4" s="1"/>
  <c r="J130" i="4" s="1" a="1"/>
  <c r="J130" i="4" s="1"/>
  <c r="N130" i="4" s="1"/>
  <c r="H285" i="4" a="1"/>
  <c r="H285" i="4" s="1"/>
  <c r="J285" i="4" s="1" a="1"/>
  <c r="J285" i="4" s="1"/>
  <c r="N285" i="4" s="1"/>
  <c r="H175" i="4" a="1"/>
  <c r="H175" i="4" s="1"/>
  <c r="J175" i="4" s="1" a="1"/>
  <c r="J175" i="4" s="1"/>
  <c r="N175" i="4" s="1"/>
  <c r="H233" i="4" a="1"/>
  <c r="H233" i="4" s="1"/>
  <c r="J233" i="4" s="1" a="1"/>
  <c r="J233" i="4" s="1"/>
  <c r="N233" i="4" s="1"/>
  <c r="H286" i="4" a="1"/>
  <c r="H286" i="4" s="1"/>
  <c r="J286" i="4" s="1" a="1"/>
  <c r="J286" i="4" s="1"/>
  <c r="N286" i="4" s="1"/>
  <c r="H89" i="4" a="1"/>
  <c r="H89" i="4" s="1"/>
  <c r="J89" i="4" s="1" a="1"/>
  <c r="J89" i="4" s="1"/>
  <c r="N89" i="4" s="1"/>
  <c r="H287" i="4" a="1"/>
  <c r="H287" i="4" s="1"/>
  <c r="J287" i="4" s="1" a="1"/>
  <c r="J287" i="4" s="1"/>
  <c r="N287" i="4" s="1"/>
  <c r="H288" i="4" a="1"/>
  <c r="H288" i="4" s="1"/>
  <c r="J288" i="4" s="1" a="1"/>
  <c r="J288" i="4" s="1"/>
  <c r="N288" i="4" s="1"/>
  <c r="H289" i="4" a="1"/>
  <c r="H289" i="4" s="1"/>
  <c r="J289" i="4" s="1" a="1"/>
  <c r="J289" i="4" s="1"/>
  <c r="N289" i="4" s="1"/>
  <c r="H241" i="4" a="1"/>
  <c r="H241" i="4" s="1"/>
  <c r="J241" i="4" s="1" a="1"/>
  <c r="J241" i="4" s="1"/>
  <c r="N241" i="4" s="1"/>
  <c r="H140" i="4" a="1"/>
  <c r="H140" i="4" s="1"/>
  <c r="J140" i="4" s="1" a="1"/>
  <c r="J140" i="4" s="1"/>
  <c r="N140" i="4" s="1"/>
  <c r="H141" i="4" a="1"/>
  <c r="H141" i="4" s="1"/>
  <c r="J141" i="4" s="1" a="1"/>
  <c r="J141" i="4" s="1"/>
  <c r="N141" i="4" s="1"/>
  <c r="H142" i="4" a="1"/>
  <c r="H142" i="4" s="1"/>
  <c r="J142" i="4" s="1" a="1"/>
  <c r="J142" i="4" s="1"/>
  <c r="N142" i="4" s="1"/>
  <c r="H143" i="4" a="1"/>
  <c r="H143" i="4" s="1"/>
  <c r="J143" i="4" s="1" a="1"/>
  <c r="J143" i="4" s="1"/>
  <c r="N143" i="4" s="1"/>
  <c r="H144" i="4" a="1"/>
  <c r="H144" i="4" s="1"/>
  <c r="J144" i="4" s="1" a="1"/>
  <c r="J144" i="4" s="1"/>
  <c r="N144" i="4" s="1"/>
  <c r="H145" i="4" a="1"/>
  <c r="H145" i="4" s="1"/>
  <c r="J145" i="4" s="1" a="1"/>
  <c r="J145" i="4" s="1"/>
  <c r="N145" i="4" s="1"/>
  <c r="H146" i="4" a="1"/>
  <c r="H146" i="4" s="1"/>
  <c r="J146" i="4" s="1" a="1"/>
  <c r="J146" i="4" s="1"/>
  <c r="N146" i="4" s="1"/>
  <c r="H147" i="4" a="1"/>
  <c r="H147" i="4" s="1"/>
  <c r="J147" i="4" s="1" a="1"/>
  <c r="J147" i="4" s="1"/>
  <c r="N147" i="4" s="1"/>
  <c r="H148" i="4" a="1"/>
  <c r="H148" i="4" s="1"/>
  <c r="J148" i="4" s="1" a="1"/>
  <c r="J148" i="4" s="1"/>
  <c r="N148" i="4" s="1"/>
  <c r="H149" i="4" a="1"/>
  <c r="H149" i="4" s="1"/>
  <c r="J149" i="4" s="1" a="1"/>
  <c r="J149" i="4" s="1"/>
  <c r="N149" i="4" s="1"/>
  <c r="H150" i="4" a="1"/>
  <c r="H150" i="4" s="1"/>
  <c r="J150" i="4" s="1" a="1"/>
  <c r="J150" i="4" s="1"/>
  <c r="N150" i="4" s="1"/>
  <c r="H151" i="4" a="1"/>
  <c r="H151" i="4" s="1"/>
  <c r="J151" i="4" s="1" a="1"/>
  <c r="J151" i="4" s="1"/>
  <c r="N151" i="4" s="1"/>
  <c r="H152" i="4" a="1"/>
  <c r="H152" i="4" s="1"/>
  <c r="J152" i="4" s="1" a="1"/>
  <c r="J152" i="4" s="1"/>
  <c r="N152" i="4" s="1"/>
  <c r="H153" i="4" a="1"/>
  <c r="H153" i="4" s="1"/>
  <c r="J153" i="4" s="1" a="1"/>
  <c r="J153" i="4" s="1"/>
  <c r="N153" i="4" s="1"/>
  <c r="H154" i="4" a="1"/>
  <c r="H154" i="4" s="1"/>
  <c r="J154" i="4" s="1" a="1"/>
  <c r="J154" i="4" s="1"/>
  <c r="N154" i="4" s="1"/>
  <c r="H155" i="4" a="1"/>
  <c r="H155" i="4" s="1"/>
  <c r="J155" i="4" s="1" a="1"/>
  <c r="J155" i="4" s="1"/>
  <c r="N155" i="4" s="1"/>
  <c r="H191" i="4" a="1"/>
  <c r="H191" i="4" s="1"/>
  <c r="J191" i="4" s="1" a="1"/>
  <c r="J191" i="4" s="1"/>
  <c r="N191" i="4" s="1"/>
  <c r="H290" i="4" a="1"/>
  <c r="H290" i="4" s="1"/>
  <c r="J290" i="4" s="1" a="1"/>
  <c r="J290" i="4" s="1"/>
  <c r="N290" i="4" s="1"/>
  <c r="H158" i="4" a="1"/>
  <c r="H158" i="4" s="1"/>
  <c r="J158" i="4" s="1" a="1"/>
  <c r="J158" i="4" s="1"/>
  <c r="N158" i="4" s="1"/>
  <c r="H159" i="4" a="1"/>
  <c r="H159" i="4" s="1"/>
  <c r="J159" i="4" s="1" a="1"/>
  <c r="J159" i="4" s="1"/>
  <c r="N159" i="4" s="1"/>
  <c r="H160" i="4" a="1"/>
  <c r="H160" i="4" s="1"/>
  <c r="J160" i="4" s="1" a="1"/>
  <c r="J160" i="4" s="1"/>
  <c r="N160" i="4" s="1"/>
  <c r="H291" i="4" a="1"/>
  <c r="H291" i="4" s="1"/>
  <c r="J291" i="4" s="1" a="1"/>
  <c r="J291" i="4" s="1"/>
  <c r="N291" i="4" s="1"/>
  <c r="H292" i="4" a="1"/>
  <c r="H292" i="4" s="1"/>
  <c r="J292" i="4" s="1" a="1"/>
  <c r="J292" i="4" s="1"/>
  <c r="N292" i="4" s="1"/>
  <c r="H293" i="4" a="1"/>
  <c r="H293" i="4" s="1"/>
  <c r="J293" i="4" s="1" a="1"/>
  <c r="J293" i="4" s="1"/>
  <c r="N293" i="4" s="1"/>
  <c r="H164" i="4" a="1"/>
  <c r="H164" i="4" s="1"/>
  <c r="J164" i="4" s="1" a="1"/>
  <c r="J164" i="4" s="1"/>
  <c r="N164" i="4" s="1"/>
  <c r="H165" i="4" a="1"/>
  <c r="H165" i="4" s="1"/>
  <c r="J165" i="4" s="1" a="1"/>
  <c r="J165" i="4" s="1"/>
  <c r="N165" i="4" s="1"/>
  <c r="H166" i="4" a="1"/>
  <c r="H166" i="4" s="1"/>
  <c r="J166" i="4" s="1" a="1"/>
  <c r="J166" i="4" s="1"/>
  <c r="N166" i="4" s="1"/>
  <c r="H167" i="4" a="1"/>
  <c r="H167" i="4" s="1"/>
  <c r="J167" i="4" s="1" a="1"/>
  <c r="J167" i="4" s="1"/>
  <c r="N167" i="4" s="1"/>
  <c r="H168" i="4" a="1"/>
  <c r="H168" i="4" s="1"/>
  <c r="J168" i="4" s="1" a="1"/>
  <c r="J168" i="4" s="1"/>
  <c r="N168" i="4" s="1"/>
  <c r="H294" i="4" a="1"/>
  <c r="H294" i="4" s="1"/>
  <c r="J294" i="4" s="1" a="1"/>
  <c r="J294" i="4" s="1"/>
  <c r="N294" i="4" s="1"/>
  <c r="H227" i="4" a="1"/>
  <c r="H227" i="4" s="1"/>
  <c r="J227" i="4" s="1" a="1"/>
  <c r="J227" i="4" s="1"/>
  <c r="N227" i="4" s="1"/>
  <c r="H295" i="4" a="1"/>
  <c r="H295" i="4" s="1"/>
  <c r="J295" i="4" s="1" a="1"/>
  <c r="J295" i="4" s="1"/>
  <c r="N295" i="4" s="1"/>
  <c r="H137" i="4" a="1"/>
  <c r="H137" i="4" s="1"/>
  <c r="J137" i="4" s="1" a="1"/>
  <c r="J137" i="4" s="1"/>
  <c r="N137" i="4" s="1"/>
  <c r="H138" i="4" a="1"/>
  <c r="H138" i="4" s="1"/>
  <c r="J138" i="4" s="1" a="1"/>
  <c r="J138" i="4" s="1"/>
  <c r="N138" i="4" s="1"/>
  <c r="H296" i="4" a="1"/>
  <c r="H296" i="4" s="1"/>
  <c r="J296" i="4" s="1" a="1"/>
  <c r="J296" i="4" s="1"/>
  <c r="N296" i="4" s="1"/>
  <c r="H297" i="4" a="1"/>
  <c r="H297" i="4" s="1"/>
  <c r="J297" i="4" s="1" a="1"/>
  <c r="J297" i="4" s="1"/>
  <c r="N297" i="4" s="1"/>
  <c r="H298" i="4" a="1"/>
  <c r="H298" i="4" s="1"/>
  <c r="J298" i="4" s="1" a="1"/>
  <c r="J298" i="4" s="1"/>
  <c r="N298" i="4" s="1"/>
  <c r="H177" i="4" a="1"/>
  <c r="H177" i="4" s="1"/>
  <c r="J177" i="4" s="1" a="1"/>
  <c r="J177" i="4" s="1"/>
  <c r="N177" i="4" s="1"/>
  <c r="H178" i="4" a="1"/>
  <c r="H178" i="4" s="1"/>
  <c r="J178" i="4" s="1" a="1"/>
  <c r="J178" i="4" s="1"/>
  <c r="N178" i="4" s="1"/>
  <c r="H179" i="4" a="1"/>
  <c r="H179" i="4" s="1"/>
  <c r="J179" i="4" s="1" a="1"/>
  <c r="J179" i="4" s="1"/>
  <c r="N179" i="4" s="1"/>
  <c r="H180" i="4" a="1"/>
  <c r="H180" i="4" s="1"/>
  <c r="J180" i="4" s="1" a="1"/>
  <c r="J180" i="4" s="1"/>
  <c r="N180" i="4" s="1"/>
  <c r="H181" i="4" a="1"/>
  <c r="H181" i="4" s="1"/>
  <c r="J181" i="4" s="1" a="1"/>
  <c r="J181" i="4" s="1"/>
  <c r="N181" i="4" s="1"/>
  <c r="H299" i="4" a="1"/>
  <c r="H299" i="4" s="1"/>
  <c r="J299" i="4" s="1" a="1"/>
  <c r="J299" i="4" s="1"/>
  <c r="N299" i="4" s="1"/>
  <c r="H300" i="4" a="1"/>
  <c r="H300" i="4" s="1"/>
  <c r="J300" i="4" s="1" a="1"/>
  <c r="J300" i="4" s="1"/>
  <c r="N300" i="4" s="1"/>
  <c r="H184" i="4" a="1"/>
  <c r="H184" i="4" s="1"/>
  <c r="J184" i="4" s="1" a="1"/>
  <c r="J184" i="4" s="1"/>
  <c r="N184" i="4" s="1"/>
  <c r="H185" i="4" a="1"/>
  <c r="H185" i="4" s="1"/>
  <c r="J185" i="4" s="1" a="1"/>
  <c r="J185" i="4" s="1"/>
  <c r="N185" i="4" s="1"/>
  <c r="H186" i="4" a="1"/>
  <c r="H186" i="4" s="1"/>
  <c r="J186" i="4" s="1" a="1"/>
  <c r="J186" i="4" s="1"/>
  <c r="N186" i="4" s="1"/>
  <c r="H187" i="4" a="1"/>
  <c r="H187" i="4" s="1"/>
  <c r="J187" i="4" s="1" a="1"/>
  <c r="J187" i="4" s="1"/>
  <c r="N187" i="4" s="1"/>
  <c r="H188" i="4" a="1"/>
  <c r="H188" i="4" s="1"/>
  <c r="J188" i="4" s="1" a="1"/>
  <c r="J188" i="4" s="1"/>
  <c r="N188" i="4" s="1"/>
  <c r="H232" i="4" a="1"/>
  <c r="H232" i="4" s="1"/>
  <c r="J232" i="4" s="1" a="1"/>
  <c r="J232" i="4" s="1"/>
  <c r="N232" i="4" s="1"/>
  <c r="H32" i="4" a="1"/>
  <c r="H32" i="4" s="1"/>
  <c r="J32" i="4" s="1" a="1"/>
  <c r="J32" i="4" s="1"/>
  <c r="N32" i="4" s="1"/>
  <c r="H301" i="4" a="1"/>
  <c r="H301" i="4" s="1"/>
  <c r="J301" i="4" s="1" a="1"/>
  <c r="J301" i="4" s="1"/>
  <c r="N301" i="4" s="1"/>
  <c r="H302" i="4" a="1"/>
  <c r="H302" i="4" s="1"/>
  <c r="J302" i="4" s="1" a="1"/>
  <c r="J302" i="4" s="1"/>
  <c r="N302" i="4" s="1"/>
  <c r="H33" i="4" a="1"/>
  <c r="H33" i="4" s="1"/>
  <c r="J33" i="4" s="1" a="1"/>
  <c r="J33" i="4" s="1"/>
  <c r="N33" i="4" s="1"/>
  <c r="H303" i="4" a="1"/>
  <c r="H303" i="4" s="1"/>
  <c r="J303" i="4" s="1" a="1"/>
  <c r="J303" i="4" s="1"/>
  <c r="N303" i="4" s="1"/>
  <c r="H304" i="4" a="1"/>
  <c r="H304" i="4" s="1"/>
  <c r="J304" i="4" s="1" a="1"/>
  <c r="J304" i="4" s="1"/>
  <c r="N304" i="4" s="1"/>
  <c r="H196" i="4" a="1"/>
  <c r="H196" i="4" s="1"/>
  <c r="J196" i="4" s="1" a="1"/>
  <c r="J196" i="4" s="1"/>
  <c r="N196" i="4" s="1"/>
  <c r="H197" i="4" a="1"/>
  <c r="H197" i="4" s="1"/>
  <c r="J197" i="4" s="1" a="1"/>
  <c r="J197" i="4" s="1"/>
  <c r="N197" i="4" s="1"/>
  <c r="H198" i="4" a="1"/>
  <c r="H198" i="4" s="1"/>
  <c r="J198" i="4" s="1" a="1"/>
  <c r="J198" i="4" s="1"/>
  <c r="N198" i="4" s="1"/>
  <c r="H199" i="4" a="1"/>
  <c r="H199" i="4" s="1"/>
  <c r="J199" i="4" s="1" a="1"/>
  <c r="J199" i="4" s="1"/>
  <c r="N199" i="4" s="1"/>
  <c r="H200" i="4" a="1"/>
  <c r="H200" i="4" s="1"/>
  <c r="J200" i="4" s="1" a="1"/>
  <c r="J200" i="4" s="1"/>
  <c r="N200" i="4" s="1"/>
  <c r="H305" i="4" a="1"/>
  <c r="H305" i="4" s="1"/>
  <c r="J305" i="4" s="1" a="1"/>
  <c r="J305" i="4" s="1"/>
  <c r="N305" i="4" s="1"/>
  <c r="H306" i="4" a="1"/>
  <c r="H306" i="4" s="1"/>
  <c r="J306" i="4" s="1" a="1"/>
  <c r="J306" i="4" s="1"/>
  <c r="N306" i="4" s="1"/>
  <c r="H307" i="4" a="1"/>
  <c r="H307" i="4" s="1"/>
  <c r="J307" i="4" s="1" a="1"/>
  <c r="J307" i="4" s="1"/>
  <c r="N307" i="4" s="1"/>
  <c r="H204" i="4" a="1"/>
  <c r="H204" i="4" s="1"/>
  <c r="J204" i="4" s="1" a="1"/>
  <c r="J204" i="4" s="1"/>
  <c r="N204" i="4" s="1"/>
  <c r="H205" i="4" a="1"/>
  <c r="H205" i="4" s="1"/>
  <c r="J205" i="4" s="1" a="1"/>
  <c r="J205" i="4" s="1"/>
  <c r="N205" i="4" s="1"/>
  <c r="H206" i="4" a="1"/>
  <c r="H206" i="4" s="1"/>
  <c r="J206" i="4" s="1" a="1"/>
  <c r="J206" i="4" s="1"/>
  <c r="N206" i="4" s="1"/>
  <c r="H207" i="4" a="1"/>
  <c r="H207" i="4" s="1"/>
  <c r="J207" i="4" s="1" a="1"/>
  <c r="J207" i="4" s="1"/>
  <c r="N207" i="4" s="1"/>
  <c r="H308" i="4" a="1"/>
  <c r="H308" i="4" s="1"/>
  <c r="J308" i="4" s="1" a="1"/>
  <c r="J308" i="4" s="1"/>
  <c r="N308" i="4" s="1"/>
  <c r="H43" i="4" a="1"/>
  <c r="H43" i="4" s="1"/>
  <c r="J43" i="4" s="1" a="1"/>
  <c r="J43" i="4" s="1"/>
  <c r="N43" i="4" s="1"/>
  <c r="H44" i="4" a="1"/>
  <c r="H44" i="4" s="1"/>
  <c r="J44" i="4" s="1" a="1"/>
  <c r="J44" i="4" s="1"/>
  <c r="N44" i="4" s="1"/>
  <c r="H176" i="4" a="1"/>
  <c r="H176" i="4" s="1"/>
  <c r="J176" i="4" s="1" a="1"/>
  <c r="J176" i="4" s="1"/>
  <c r="N176" i="4" s="1"/>
  <c r="H309" i="4" a="1"/>
  <c r="H309" i="4" s="1"/>
  <c r="J309" i="4" s="1" a="1"/>
  <c r="J309" i="4" s="1"/>
  <c r="N309" i="4" s="1"/>
  <c r="H91" i="4" a="1"/>
  <c r="H91" i="4" s="1"/>
  <c r="J91" i="4" s="1" a="1"/>
  <c r="J91" i="4" s="1"/>
  <c r="N91" i="4" s="1"/>
  <c r="H310" i="4" a="1"/>
  <c r="H310" i="4" s="1"/>
  <c r="J310" i="4" s="1" a="1"/>
  <c r="J310" i="4" s="1"/>
  <c r="N310" i="4" s="1"/>
  <c r="H215" i="4" a="1"/>
  <c r="H215" i="4" s="1"/>
  <c r="J215" i="4" s="1" a="1"/>
  <c r="J215" i="4" s="1"/>
  <c r="N215" i="4" s="1"/>
  <c r="H216" i="4" a="1"/>
  <c r="H216" i="4" s="1"/>
  <c r="J216" i="4" s="1" a="1"/>
  <c r="J216" i="4" s="1"/>
  <c r="N216" i="4" s="1"/>
  <c r="H217" i="4" a="1"/>
  <c r="H217" i="4" s="1"/>
  <c r="J217" i="4" s="1" a="1"/>
  <c r="J217" i="4" s="1"/>
  <c r="N217" i="4" s="1"/>
  <c r="H218" i="4" a="1"/>
  <c r="H218" i="4" s="1"/>
  <c r="J218" i="4" s="1" a="1"/>
  <c r="J218" i="4" s="1"/>
  <c r="N218" i="4" s="1"/>
  <c r="H219" i="4" a="1"/>
  <c r="H219" i="4" s="1"/>
  <c r="J219" i="4" s="1" a="1"/>
  <c r="J219" i="4" s="1"/>
  <c r="N219" i="4" s="1"/>
  <c r="H54" i="4" a="1"/>
  <c r="H54" i="4" s="1"/>
  <c r="J54" i="4" s="1" a="1"/>
  <c r="J54" i="4" s="1"/>
  <c r="N54" i="4" s="1"/>
  <c r="H75" i="4" a="1"/>
  <c r="H75" i="4" s="1"/>
  <c r="J75" i="4" s="1" a="1"/>
  <c r="J75" i="4" s="1"/>
  <c r="N75" i="4" s="1"/>
  <c r="H18" i="4" a="1"/>
  <c r="H18" i="4" s="1"/>
  <c r="J18" i="4" s="1" a="1"/>
  <c r="J18" i="4" s="1"/>
  <c r="N18" i="4" s="1"/>
  <c r="H223" i="4" a="1"/>
  <c r="H223" i="4" s="1"/>
  <c r="J223" i="4" s="1" a="1"/>
  <c r="J223" i="4" s="1"/>
  <c r="N223" i="4" s="1"/>
  <c r="H224" i="4" a="1"/>
  <c r="H224" i="4" s="1"/>
  <c r="J224" i="4" s="1" a="1"/>
  <c r="J224" i="4" s="1"/>
  <c r="N224" i="4" s="1"/>
  <c r="H225" i="4" a="1"/>
  <c r="H225" i="4" s="1"/>
  <c r="J225" i="4" s="1" a="1"/>
  <c r="J225" i="4" s="1"/>
  <c r="N225" i="4" s="1"/>
  <c r="H226" i="4" a="1"/>
  <c r="H226" i="4" s="1"/>
  <c r="J226" i="4" s="1" a="1"/>
  <c r="J226" i="4" s="1"/>
  <c r="N226" i="4" s="1"/>
  <c r="H19" i="4" a="1"/>
  <c r="H19" i="4" s="1"/>
  <c r="J19" i="4" s="1" a="1"/>
  <c r="J19" i="4" s="1"/>
  <c r="N19" i="4" s="1"/>
  <c r="H311" i="4" a="1"/>
  <c r="H311" i="4" s="1"/>
  <c r="J311" i="4" s="1" a="1"/>
  <c r="J311" i="4" s="1"/>
  <c r="N311" i="4" s="1"/>
  <c r="H312" i="4" a="1"/>
  <c r="H312" i="4" s="1"/>
  <c r="J312" i="4" s="1" a="1"/>
  <c r="J312" i="4" s="1"/>
  <c r="N312" i="4" s="1"/>
  <c r="H313" i="4" a="1"/>
  <c r="H313" i="4" s="1"/>
  <c r="J313" i="4" s="1" a="1"/>
  <c r="J313" i="4" s="1"/>
  <c r="N313" i="4" s="1"/>
  <c r="H20" i="4" a="1"/>
  <c r="H20" i="4" s="1"/>
  <c r="J20" i="4" s="1" a="1"/>
  <c r="J20" i="4" s="1"/>
  <c r="N20" i="4" s="1"/>
  <c r="H139" i="4" a="1"/>
  <c r="H139" i="4" s="1"/>
  <c r="J139" i="4" s="1" a="1"/>
  <c r="J139" i="4" s="1"/>
  <c r="N139" i="4" s="1"/>
  <c r="H314" i="4" a="1"/>
  <c r="H314" i="4" s="1"/>
  <c r="J314" i="4" s="1" a="1"/>
  <c r="J314" i="4" s="1"/>
  <c r="N314" i="4" s="1"/>
  <c r="H315" i="4" a="1"/>
  <c r="H315" i="4" s="1"/>
  <c r="J315" i="4" s="1" a="1"/>
  <c r="J315" i="4" s="1"/>
  <c r="N315" i="4" s="1"/>
  <c r="H21" i="4" a="1"/>
  <c r="H21" i="4" s="1"/>
  <c r="J21" i="4" s="1" a="1"/>
  <c r="J21" i="4" s="1"/>
  <c r="N21" i="4" s="1"/>
  <c r="H156" i="4" a="1"/>
  <c r="H156" i="4" s="1"/>
  <c r="J156" i="4" s="1" a="1"/>
  <c r="J156" i="4" s="1"/>
  <c r="N156" i="4" s="1"/>
  <c r="H22" i="4" a="1"/>
  <c r="H22" i="4" s="1"/>
  <c r="J22" i="4" s="1" a="1"/>
  <c r="J22" i="4" s="1"/>
  <c r="N22" i="4" s="1"/>
  <c r="H316" i="4" a="1"/>
  <c r="H316" i="4" s="1"/>
  <c r="J316" i="4" s="1" a="1"/>
  <c r="J316" i="4" s="1"/>
  <c r="N316" i="4" s="1"/>
  <c r="H239" i="4" a="1"/>
  <c r="H239" i="4" s="1"/>
  <c r="J239" i="4" s="1" a="1"/>
  <c r="J239" i="4" s="1"/>
  <c r="N239" i="4" s="1"/>
  <c r="H240" i="4" a="1"/>
  <c r="H240" i="4" s="1"/>
  <c r="J240" i="4" s="1" a="1"/>
  <c r="J240" i="4" s="1"/>
  <c r="N240" i="4" s="1"/>
  <c r="H317" i="4" a="1"/>
  <c r="H317" i="4" s="1"/>
  <c r="J317" i="4" s="1" a="1"/>
  <c r="J317" i="4" s="1"/>
  <c r="N317" i="4" s="1"/>
  <c r="H182" i="4" a="1"/>
  <c r="H182" i="4" s="1"/>
  <c r="J182" i="4" s="1" a="1"/>
  <c r="J182" i="4" s="1"/>
  <c r="N182" i="4" s="1"/>
  <c r="H318" i="4" a="1"/>
  <c r="H318" i="4" s="1"/>
  <c r="J318" i="4" s="1" a="1"/>
  <c r="J318" i="4" s="1"/>
  <c r="N318" i="4" s="1"/>
  <c r="H319" i="4" a="1"/>
  <c r="H319" i="4" s="1"/>
  <c r="J319" i="4" s="1" a="1"/>
  <c r="J319" i="4" s="1"/>
  <c r="N319" i="4" s="1"/>
  <c r="H245" i="4" a="1"/>
  <c r="H245" i="4" s="1"/>
  <c r="J245" i="4" s="1" a="1"/>
  <c r="J245" i="4" s="1"/>
  <c r="N245" i="4" s="1"/>
  <c r="H246" i="4" a="1"/>
  <c r="H246" i="4" s="1"/>
  <c r="J246" i="4" s="1" a="1"/>
  <c r="J246" i="4" s="1"/>
  <c r="N246" i="4" s="1"/>
  <c r="H247" i="4" a="1"/>
  <c r="H247" i="4" s="1"/>
  <c r="J247" i="4" s="1" a="1"/>
  <c r="J247" i="4" s="1"/>
  <c r="N247" i="4" s="1"/>
  <c r="H237" i="4" a="1"/>
  <c r="H237" i="4" s="1"/>
  <c r="J237" i="4" s="1" a="1"/>
  <c r="J237" i="4" s="1"/>
  <c r="N237" i="4" s="1"/>
  <c r="H249" i="4" a="1"/>
  <c r="H249" i="4" s="1"/>
  <c r="J249" i="4" s="1" a="1"/>
  <c r="J249" i="4" s="1"/>
  <c r="N249" i="4" s="1"/>
  <c r="H250" i="4" a="1"/>
  <c r="H250" i="4" s="1"/>
  <c r="J250" i="4" s="1" a="1"/>
  <c r="J250" i="4" s="1"/>
  <c r="N250" i="4" s="1"/>
  <c r="H251" i="4" a="1"/>
  <c r="H251" i="4" s="1"/>
  <c r="J251" i="4" s="1" a="1"/>
  <c r="J251" i="4" s="1"/>
  <c r="N251" i="4" s="1"/>
  <c r="H252" i="4" a="1"/>
  <c r="H252" i="4" s="1"/>
  <c r="J252" i="4" s="1" a="1"/>
  <c r="J252" i="4" s="1"/>
  <c r="N252" i="4" s="1"/>
  <c r="H253" i="4" a="1"/>
  <c r="H253" i="4" s="1"/>
  <c r="J253" i="4" s="1" a="1"/>
  <c r="J253" i="4" s="1"/>
  <c r="N253" i="4" s="1"/>
  <c r="H254" i="4" a="1"/>
  <c r="H254" i="4" s="1"/>
  <c r="J254" i="4" s="1" a="1"/>
  <c r="J254" i="4" s="1"/>
  <c r="N254" i="4" s="1"/>
  <c r="H157" i="4" a="1"/>
  <c r="H157" i="4" s="1"/>
  <c r="J157" i="4" s="1" a="1"/>
  <c r="J157" i="4" s="1"/>
  <c r="N157" i="4" s="1"/>
  <c r="H256" i="4" a="1"/>
  <c r="H256" i="4" s="1"/>
  <c r="J256" i="4" s="1" a="1"/>
  <c r="J256" i="4" s="1"/>
  <c r="N256" i="4" s="1"/>
  <c r="H257" i="4" a="1"/>
  <c r="H257" i="4" s="1"/>
  <c r="J257" i="4" s="1" a="1"/>
  <c r="J257" i="4" s="1"/>
  <c r="N257" i="4" s="1"/>
  <c r="H258" i="4" a="1"/>
  <c r="H258" i="4" s="1"/>
  <c r="J258" i="4" s="1" a="1"/>
  <c r="J258" i="4" s="1"/>
  <c r="N258" i="4" s="1"/>
  <c r="H259" i="4" a="1"/>
  <c r="H259" i="4" s="1"/>
  <c r="J259" i="4" s="1" a="1"/>
  <c r="J259" i="4" s="1"/>
  <c r="N259" i="4" s="1"/>
  <c r="H260" i="4" a="1"/>
  <c r="H260" i="4" s="1"/>
  <c r="J260" i="4" s="1" a="1"/>
  <c r="J260" i="4" s="1"/>
  <c r="N260" i="4" s="1"/>
  <c r="H261" i="4" a="1"/>
  <c r="H261" i="4" s="1"/>
  <c r="J261" i="4" s="1" a="1"/>
  <c r="J261" i="4" s="1"/>
  <c r="N261" i="4" s="1"/>
  <c r="H262" i="4" a="1"/>
  <c r="H262" i="4" s="1"/>
  <c r="J262" i="4" s="1" a="1"/>
  <c r="J262" i="4" s="1"/>
  <c r="N262" i="4" s="1"/>
  <c r="H263" i="4" a="1"/>
  <c r="H263" i="4" s="1"/>
  <c r="J263" i="4" s="1" a="1"/>
  <c r="J263" i="4" s="1"/>
  <c r="N263" i="4" s="1"/>
  <c r="H264" i="4" a="1"/>
  <c r="H264" i="4" s="1"/>
  <c r="J264" i="4" s="1" a="1"/>
  <c r="J264" i="4" s="1"/>
  <c r="N264" i="4" s="1"/>
  <c r="H265" i="4" a="1"/>
  <c r="H265" i="4" s="1"/>
  <c r="J265" i="4" s="1" a="1"/>
  <c r="J265" i="4" s="1"/>
  <c r="N265" i="4" s="1"/>
  <c r="H266" i="4" a="1"/>
  <c r="H266" i="4" s="1"/>
  <c r="J266" i="4" s="1" a="1"/>
  <c r="J266" i="4" s="1"/>
  <c r="N266" i="4" s="1"/>
  <c r="H320" i="4" a="1"/>
  <c r="H320" i="4" s="1"/>
  <c r="J320" i="4" s="1" a="1"/>
  <c r="J320" i="4" s="1"/>
  <c r="N320" i="4" s="1"/>
  <c r="H321" i="4" a="1"/>
  <c r="H321" i="4" s="1"/>
  <c r="J321" i="4" s="1" a="1"/>
  <c r="J321" i="4" s="1"/>
  <c r="N321" i="4" s="1"/>
  <c r="H76" i="4" a="1"/>
  <c r="H76" i="4" s="1"/>
  <c r="J76" i="4" s="1" a="1"/>
  <c r="J76" i="4" s="1"/>
  <c r="N76" i="4" s="1"/>
  <c r="H322" i="4" a="1"/>
  <c r="H322" i="4" s="1"/>
  <c r="J322" i="4" s="1" a="1"/>
  <c r="J322" i="4" s="1"/>
  <c r="N322" i="4" s="1"/>
  <c r="H323" i="4" a="1"/>
  <c r="H323" i="4" s="1"/>
  <c r="J323" i="4" s="1" a="1"/>
  <c r="J323" i="4" s="1"/>
  <c r="N323" i="4" s="1"/>
  <c r="H328" i="4" a="1"/>
  <c r="H328" i="4" s="1"/>
  <c r="J328" i="4" s="1" a="1"/>
  <c r="J328" i="4" s="1"/>
  <c r="N328" i="4" s="1"/>
  <c r="H329" i="4" a="1"/>
  <c r="H329" i="4" s="1"/>
  <c r="J329" i="4" s="1" a="1"/>
  <c r="J329" i="4" s="1"/>
  <c r="N329" i="4" s="1"/>
  <c r="H330" i="4" a="1"/>
  <c r="H330" i="4" s="1"/>
  <c r="J330" i="4" s="1" a="1"/>
  <c r="J330" i="4" s="1"/>
  <c r="N330" i="4" s="1"/>
  <c r="H331" i="4" a="1"/>
  <c r="H331" i="4" s="1"/>
  <c r="J331" i="4" s="1" a="1"/>
  <c r="J331" i="4" s="1"/>
  <c r="N331" i="4" s="1"/>
  <c r="H332" i="4" a="1"/>
  <c r="H332" i="4" s="1"/>
  <c r="J332" i="4" s="1" a="1"/>
  <c r="J332" i="4" s="1"/>
  <c r="N332" i="4" s="1"/>
  <c r="H333" i="4" a="1"/>
  <c r="H333" i="4" s="1"/>
  <c r="J333" i="4" s="1" a="1"/>
  <c r="J333" i="4" s="1"/>
  <c r="N333" i="4" s="1"/>
  <c r="H77" i="4" a="1"/>
  <c r="H77" i="4" s="1"/>
  <c r="J77" i="4" s="1" a="1"/>
  <c r="J77" i="4" s="1"/>
  <c r="N77" i="4" s="1"/>
  <c r="H334" i="4" a="1"/>
  <c r="H334" i="4" s="1"/>
  <c r="J334" i="4" s="1" a="1"/>
  <c r="J334" i="4" s="1"/>
  <c r="N334" i="4" s="1"/>
  <c r="H335" i="4" a="1"/>
  <c r="H335" i="4" s="1"/>
  <c r="J335" i="4" s="1" a="1"/>
  <c r="J335" i="4" s="1"/>
  <c r="N335" i="4" s="1"/>
  <c r="H342" i="4" a="1"/>
  <c r="H342" i="4" s="1"/>
  <c r="J342" i="4" s="1" a="1"/>
  <c r="J342" i="4" s="1"/>
  <c r="N342" i="4" s="1"/>
  <c r="H183" i="4" a="1"/>
  <c r="H183" i="4" s="1"/>
  <c r="J183" i="4" s="1" a="1"/>
  <c r="J183" i="4" s="1"/>
  <c r="N183" i="4" s="1"/>
  <c r="H343" i="4" a="1"/>
  <c r="H343" i="4" s="1"/>
  <c r="J343" i="4" s="1" a="1"/>
  <c r="J343" i="4" s="1"/>
  <c r="N343" i="4" s="1"/>
  <c r="H344" i="4" a="1"/>
  <c r="H344" i="4" s="1"/>
  <c r="J344" i="4" s="1" a="1"/>
  <c r="J344" i="4" s="1"/>
  <c r="N344" i="4" s="1"/>
  <c r="H345" i="4" a="1"/>
  <c r="H345" i="4" s="1"/>
  <c r="J345" i="4" s="1" a="1"/>
  <c r="J345" i="4" s="1"/>
  <c r="N345" i="4" s="1"/>
  <c r="H346" i="4" a="1"/>
  <c r="H346" i="4" s="1"/>
  <c r="J346" i="4" s="1" a="1"/>
  <c r="J346" i="4" s="1"/>
  <c r="N346" i="4" s="1"/>
  <c r="H347" i="4" a="1"/>
  <c r="H347" i="4" s="1"/>
  <c r="J347" i="4" s="1" a="1"/>
  <c r="J347" i="4" s="1"/>
  <c r="N347" i="4" s="1"/>
  <c r="H348" i="4" a="1"/>
  <c r="H348" i="4" s="1"/>
  <c r="J348" i="4" s="1" a="1"/>
  <c r="J348" i="4" s="1"/>
  <c r="N348" i="4" s="1"/>
  <c r="H352" i="4" a="1"/>
  <c r="H352" i="4" s="1"/>
  <c r="J352" i="4" s="1" a="1"/>
  <c r="J352" i="4" s="1"/>
  <c r="N352" i="4" s="1"/>
  <c r="H353" i="4" a="1"/>
  <c r="H353" i="4" s="1"/>
  <c r="J353" i="4" s="1" a="1"/>
  <c r="J353" i="4" s="1"/>
  <c r="N353" i="4" s="1"/>
  <c r="H356" i="4" a="1"/>
  <c r="H356" i="4" s="1"/>
  <c r="J356" i="4" s="1" a="1"/>
  <c r="J356" i="4" s="1"/>
  <c r="N356" i="4" s="1"/>
  <c r="H369" i="4" a="1"/>
  <c r="H369" i="4" s="1"/>
  <c r="J369" i="4" s="1" a="1"/>
  <c r="J369" i="4" s="1"/>
  <c r="N369" i="4" s="1"/>
  <c r="H370" i="4" a="1"/>
  <c r="H370" i="4" s="1"/>
  <c r="J370" i="4" s="1" a="1"/>
  <c r="J370" i="4" s="1"/>
  <c r="N370" i="4" s="1"/>
  <c r="H371" i="4" a="1"/>
  <c r="H371" i="4" s="1"/>
  <c r="J371" i="4" s="1" a="1"/>
  <c r="J371" i="4" s="1"/>
  <c r="N371" i="4" s="1"/>
  <c r="H375" i="4" a="1"/>
  <c r="H375" i="4" s="1"/>
  <c r="J375" i="4" s="1" a="1"/>
  <c r="J375" i="4" s="1"/>
  <c r="N375" i="4" s="1"/>
  <c r="H378" i="4" a="1"/>
  <c r="H378" i="4" s="1"/>
  <c r="J378" i="4" s="1" a="1"/>
  <c r="J378" i="4" s="1"/>
  <c r="N378" i="4" s="1"/>
  <c r="H379" i="4" a="1"/>
  <c r="H379" i="4" s="1"/>
  <c r="J379" i="4" s="1" a="1"/>
  <c r="J379" i="4" s="1"/>
  <c r="N379" i="4" s="1"/>
  <c r="H383" i="4" a="1"/>
  <c r="H383" i="4" s="1"/>
  <c r="J383" i="4" s="1" a="1"/>
  <c r="J383" i="4" s="1"/>
  <c r="N383" i="4" s="1"/>
  <c r="H384" i="4" a="1"/>
  <c r="H384" i="4" s="1"/>
  <c r="J384" i="4" s="1" a="1"/>
  <c r="J384" i="4" s="1"/>
  <c r="N384" i="4" s="1"/>
  <c r="H385" i="4" a="1"/>
  <c r="H385" i="4" s="1"/>
  <c r="J385" i="4" s="1" a="1"/>
  <c r="J385" i="4" s="1"/>
  <c r="N385" i="4" s="1"/>
  <c r="H386" i="4" a="1"/>
  <c r="H386" i="4" s="1"/>
  <c r="J386" i="4" s="1" a="1"/>
  <c r="J386" i="4" s="1"/>
  <c r="N386" i="4" s="1"/>
  <c r="H387" i="4" a="1"/>
  <c r="H387" i="4" s="1"/>
  <c r="J387" i="4" s="1" a="1"/>
  <c r="J387" i="4" s="1"/>
  <c r="N387" i="4" s="1"/>
  <c r="H388" i="4" a="1"/>
  <c r="H388" i="4" s="1"/>
  <c r="J388" i="4" s="1" a="1"/>
  <c r="J388" i="4" s="1"/>
  <c r="N388" i="4" s="1"/>
  <c r="H231" i="4" a="1"/>
  <c r="H231" i="4" s="1"/>
  <c r="J231" i="4" s="1" a="1"/>
  <c r="J231" i="4" s="1"/>
  <c r="N231" i="4" s="1"/>
  <c r="H234" i="4" a="1"/>
  <c r="H234" i="4" s="1"/>
  <c r="J234" i="4" s="1" a="1"/>
  <c r="J234" i="4" s="1"/>
  <c r="N234" i="4" s="1"/>
  <c r="H392" i="4" a="1"/>
  <c r="H392" i="4" s="1"/>
  <c r="J392" i="4" s="1" a="1"/>
  <c r="J392" i="4" s="1"/>
  <c r="N392" i="4" s="1"/>
  <c r="H393" i="4" a="1"/>
  <c r="H393" i="4" s="1"/>
  <c r="J393" i="4" s="1" a="1"/>
  <c r="J393" i="4" s="1"/>
  <c r="N393" i="4" s="1"/>
  <c r="H394" i="4" a="1"/>
  <c r="H394" i="4" s="1"/>
  <c r="J394" i="4" s="1" a="1"/>
  <c r="J394" i="4" s="1"/>
  <c r="N394" i="4" s="1"/>
  <c r="H395" i="4" a="1"/>
  <c r="H395" i="4" s="1"/>
  <c r="J395" i="4" s="1" a="1"/>
  <c r="J395" i="4" s="1"/>
  <c r="N395" i="4" s="1"/>
  <c r="H396" i="4" a="1"/>
  <c r="H396" i="4" s="1"/>
  <c r="J396" i="4" s="1" a="1"/>
  <c r="J396" i="4" s="1"/>
  <c r="N396" i="4" s="1"/>
  <c r="H409" i="4" a="1"/>
  <c r="H409" i="4" s="1"/>
  <c r="J409" i="4" s="1" a="1"/>
  <c r="J409" i="4" s="1"/>
  <c r="N409" i="4" s="1"/>
  <c r="H410" i="4" a="1"/>
  <c r="H410" i="4" s="1"/>
  <c r="J410" i="4" s="1" a="1"/>
  <c r="J410" i="4" s="1"/>
  <c r="N410" i="4" s="1"/>
  <c r="H411" i="4" a="1"/>
  <c r="H411" i="4" s="1"/>
  <c r="J411" i="4" s="1" a="1"/>
  <c r="J411" i="4" s="1"/>
  <c r="N411" i="4" s="1"/>
  <c r="H25" i="4" a="1"/>
  <c r="H25" i="4" s="1"/>
  <c r="J25" i="4" s="1" a="1"/>
  <c r="J25" i="4" s="1"/>
  <c r="N25" i="4" s="1"/>
  <c r="H412" i="4" a="1"/>
  <c r="H412" i="4" s="1"/>
  <c r="J412" i="4" s="1" a="1"/>
  <c r="J412" i="4" s="1"/>
  <c r="N412" i="4" s="1"/>
  <c r="H55" i="4" a="1"/>
  <c r="H55" i="4" s="1"/>
  <c r="J55" i="4" s="1" a="1"/>
  <c r="J55" i="4" s="1"/>
  <c r="N55" i="4" s="1"/>
  <c r="H413" i="4" a="1"/>
  <c r="H413" i="4" s="1"/>
  <c r="J413" i="4" s="1" a="1"/>
  <c r="J413" i="4" s="1"/>
  <c r="N413" i="4" s="1"/>
  <c r="H213" i="4" a="1"/>
  <c r="H213" i="4" s="1"/>
  <c r="J213" i="4" s="1" a="1"/>
  <c r="J213" i="4" s="1"/>
  <c r="N213" i="4" s="1"/>
  <c r="H214" i="4" a="1"/>
  <c r="H214" i="4" s="1"/>
  <c r="J214" i="4" s="1" a="1"/>
  <c r="J214" i="4" s="1"/>
  <c r="N214" i="4" s="1"/>
  <c r="H418" i="4" a="1"/>
  <c r="H418" i="4" s="1"/>
  <c r="J418" i="4" s="1" a="1"/>
  <c r="J418" i="4" s="1"/>
  <c r="N418" i="4" s="1"/>
  <c r="H419" i="4" a="1"/>
  <c r="H419" i="4" s="1"/>
  <c r="J419" i="4" s="1" a="1"/>
  <c r="J419" i="4" s="1"/>
  <c r="N419" i="4" s="1"/>
  <c r="H422" i="4" a="1"/>
  <c r="H422" i="4" s="1"/>
  <c r="J422" i="4" s="1" a="1"/>
  <c r="J422" i="4" s="1"/>
  <c r="N422" i="4" s="1"/>
  <c r="H423" i="4" a="1"/>
  <c r="H423" i="4" s="1"/>
  <c r="J423" i="4" s="1" a="1"/>
  <c r="J423" i="4" s="1"/>
  <c r="N423" i="4" s="1"/>
  <c r="H324" i="4" a="1"/>
  <c r="H324" i="4" s="1"/>
  <c r="J324" i="4" s="1" a="1"/>
  <c r="J324" i="4" s="1"/>
  <c r="N324" i="4" s="1"/>
  <c r="H325" i="4" a="1"/>
  <c r="H325" i="4" s="1"/>
  <c r="J325" i="4" s="1" a="1"/>
  <c r="J325" i="4" s="1"/>
  <c r="N325" i="4" s="1"/>
  <c r="H326" i="4" a="1"/>
  <c r="H326" i="4" s="1"/>
  <c r="J326" i="4" s="1" a="1"/>
  <c r="J326" i="4" s="1"/>
  <c r="N326" i="4" s="1"/>
  <c r="H327" i="4" a="1"/>
  <c r="H327" i="4" s="1"/>
  <c r="J327" i="4" s="1" a="1"/>
  <c r="J327" i="4" s="1"/>
  <c r="N327" i="4" s="1"/>
  <c r="H424" i="4" a="1"/>
  <c r="H424" i="4" s="1"/>
  <c r="J424" i="4" s="1" a="1"/>
  <c r="J424" i="4" s="1"/>
  <c r="N424" i="4" s="1"/>
  <c r="H102" i="4" a="1"/>
  <c r="H102" i="4" s="1"/>
  <c r="J102" i="4" s="1" a="1"/>
  <c r="J102" i="4" s="1"/>
  <c r="N102" i="4" s="1"/>
  <c r="H425" i="4" a="1"/>
  <c r="H425" i="4" s="1"/>
  <c r="J425" i="4" s="1" a="1"/>
  <c r="J425" i="4" s="1"/>
  <c r="N425" i="4" s="1"/>
  <c r="H220" i="4" a="1"/>
  <c r="H220" i="4" s="1"/>
  <c r="J220" i="4" s="1" a="1"/>
  <c r="J220" i="4" s="1"/>
  <c r="N220" i="4" s="1"/>
  <c r="H221" i="4" a="1"/>
  <c r="H221" i="4" s="1"/>
  <c r="J221" i="4" s="1" a="1"/>
  <c r="J221" i="4" s="1"/>
  <c r="N221" i="4" s="1"/>
  <c r="H161" i="4" a="1"/>
  <c r="H161" i="4" s="1"/>
  <c r="J161" i="4" s="1" a="1"/>
  <c r="J161" i="4" s="1"/>
  <c r="N161" i="4" s="1"/>
  <c r="H78" i="4" a="1"/>
  <c r="H78" i="4" s="1"/>
  <c r="J78" i="4" s="1" a="1"/>
  <c r="J78" i="4" s="1"/>
  <c r="N78" i="4" s="1"/>
  <c r="H189" i="4" a="1"/>
  <c r="H189" i="4" s="1"/>
  <c r="J189" i="4" s="1" a="1"/>
  <c r="J189" i="4" s="1"/>
  <c r="N189" i="4" s="1"/>
  <c r="H336" i="4" a="1"/>
  <c r="H336" i="4" s="1"/>
  <c r="J336" i="4" s="1" a="1"/>
  <c r="J336" i="4" s="1"/>
  <c r="N336" i="4" s="1"/>
  <c r="H337" i="4" a="1"/>
  <c r="H337" i="4" s="1"/>
  <c r="J337" i="4" s="1" a="1"/>
  <c r="J337" i="4" s="1"/>
  <c r="N337" i="4" s="1"/>
  <c r="H338" i="4" a="1"/>
  <c r="H338" i="4" s="1"/>
  <c r="J338" i="4" s="1" a="1"/>
  <c r="J338" i="4" s="1"/>
  <c r="N338" i="4" s="1"/>
  <c r="H339" i="4" a="1"/>
  <c r="H339" i="4" s="1"/>
  <c r="J339" i="4" s="1" a="1"/>
  <c r="J339" i="4" s="1"/>
  <c r="N339" i="4" s="1"/>
  <c r="H340" i="4" a="1"/>
  <c r="H340" i="4" s="1"/>
  <c r="J340" i="4" s="1" a="1"/>
  <c r="J340" i="4" s="1"/>
  <c r="N340" i="4" s="1"/>
  <c r="H341" i="4" a="1"/>
  <c r="H341" i="4" s="1"/>
  <c r="J341" i="4" s="1" a="1"/>
  <c r="J341" i="4" s="1"/>
  <c r="N341" i="4" s="1"/>
  <c r="H426" i="4" a="1"/>
  <c r="H426" i="4" s="1"/>
  <c r="J426" i="4" s="1" a="1"/>
  <c r="J426" i="4" s="1"/>
  <c r="N426" i="4" s="1"/>
  <c r="H79" i="4" a="1"/>
  <c r="H79" i="4" s="1"/>
  <c r="J79" i="4" s="1" a="1"/>
  <c r="J79" i="4" s="1"/>
  <c r="N79" i="4" s="1"/>
  <c r="H427" i="4" a="1"/>
  <c r="H427" i="4" s="1"/>
  <c r="J427" i="4" s="1" a="1"/>
  <c r="J427" i="4" s="1"/>
  <c r="N427" i="4" s="1"/>
  <c r="H428" i="4" a="1"/>
  <c r="H428" i="4" s="1"/>
  <c r="J428" i="4" s="1" a="1"/>
  <c r="J428" i="4" s="1"/>
  <c r="N428" i="4" s="1"/>
  <c r="H228" i="4" a="1"/>
  <c r="H228" i="4" s="1"/>
  <c r="J228" i="4" s="1" a="1"/>
  <c r="J228" i="4" s="1"/>
  <c r="N228" i="4" s="1"/>
  <c r="H80" i="4" a="1"/>
  <c r="H80" i="4" s="1"/>
  <c r="J80" i="4" s="1" a="1"/>
  <c r="J80" i="4" s="1"/>
  <c r="N80" i="4" s="1"/>
  <c r="H56" i="4" a="1"/>
  <c r="H56" i="4" s="1"/>
  <c r="J56" i="4" s="1" a="1"/>
  <c r="J56" i="4" s="1"/>
  <c r="N56" i="4" s="1"/>
  <c r="H349" i="4" a="1"/>
  <c r="H349" i="4" s="1"/>
  <c r="J349" i="4" s="1" a="1"/>
  <c r="J349" i="4" s="1"/>
  <c r="N349" i="4" s="1"/>
  <c r="H350" i="4" a="1"/>
  <c r="H350" i="4" s="1"/>
  <c r="J350" i="4" s="1" a="1"/>
  <c r="J350" i="4" s="1"/>
  <c r="N350" i="4" s="1"/>
  <c r="H351" i="4" a="1"/>
  <c r="H351" i="4" s="1"/>
  <c r="J351" i="4" s="1" a="1"/>
  <c r="J351" i="4" s="1"/>
  <c r="N351" i="4" s="1"/>
  <c r="H429" i="4" a="1"/>
  <c r="H429" i="4" s="1"/>
  <c r="J429" i="4" s="1" a="1"/>
  <c r="J429" i="4" s="1"/>
  <c r="N429" i="4" s="1"/>
  <c r="H430" i="4" a="1"/>
  <c r="H430" i="4" s="1"/>
  <c r="J430" i="4" s="1" a="1"/>
  <c r="J430" i="4" s="1"/>
  <c r="N430" i="4" s="1"/>
  <c r="H354" i="4" a="1"/>
  <c r="H354" i="4" s="1"/>
  <c r="J354" i="4" s="1" a="1"/>
  <c r="J354" i="4" s="1"/>
  <c r="N354" i="4" s="1"/>
  <c r="H355" i="4" a="1"/>
  <c r="H355" i="4" s="1"/>
  <c r="J355" i="4" s="1" a="1"/>
  <c r="J355" i="4" s="1"/>
  <c r="N355" i="4" s="1"/>
  <c r="H162" i="4" a="1"/>
  <c r="H162" i="4" s="1"/>
  <c r="J162" i="4" s="1" a="1"/>
  <c r="J162" i="4" s="1"/>
  <c r="N162" i="4" s="1"/>
  <c r="H357" i="4" a="1"/>
  <c r="H357" i="4" s="1"/>
  <c r="J357" i="4" s="1" a="1"/>
  <c r="J357" i="4" s="1"/>
  <c r="N357" i="4" s="1"/>
  <c r="H358" i="4" a="1"/>
  <c r="H358" i="4" s="1"/>
  <c r="J358" i="4" s="1" a="1"/>
  <c r="J358" i="4" s="1"/>
  <c r="N358" i="4" s="1"/>
  <c r="H359" i="4" a="1"/>
  <c r="H359" i="4" s="1"/>
  <c r="J359" i="4" s="1" a="1"/>
  <c r="J359" i="4" s="1"/>
  <c r="N359" i="4" s="1"/>
  <c r="H360" i="4" a="1"/>
  <c r="H360" i="4" s="1"/>
  <c r="J360" i="4" s="1" a="1"/>
  <c r="J360" i="4" s="1"/>
  <c r="N360" i="4" s="1"/>
  <c r="H361" i="4" a="1"/>
  <c r="H361" i="4" s="1"/>
  <c r="J361" i="4" s="1" a="1"/>
  <c r="J361" i="4" s="1"/>
  <c r="N361" i="4" s="1"/>
  <c r="H362" i="4" a="1"/>
  <c r="H362" i="4" s="1"/>
  <c r="J362" i="4" s="1" a="1"/>
  <c r="J362" i="4" s="1"/>
  <c r="N362" i="4" s="1"/>
  <c r="H363" i="4" a="1"/>
  <c r="H363" i="4" s="1"/>
  <c r="J363" i="4" s="1" a="1"/>
  <c r="J363" i="4" s="1"/>
  <c r="N363" i="4" s="1"/>
  <c r="H364" i="4" a="1"/>
  <c r="H364" i="4" s="1"/>
  <c r="J364" i="4" s="1" a="1"/>
  <c r="J364" i="4" s="1"/>
  <c r="N364" i="4" s="1"/>
  <c r="H365" i="4" a="1"/>
  <c r="H365" i="4" s="1"/>
  <c r="J365" i="4" s="1" a="1"/>
  <c r="J365" i="4" s="1"/>
  <c r="N365" i="4" s="1"/>
  <c r="H366" i="4" a="1"/>
  <c r="H366" i="4" s="1"/>
  <c r="J366" i="4" s="1" a="1"/>
  <c r="J366" i="4" s="1"/>
  <c r="N366" i="4" s="1"/>
  <c r="H367" i="4" a="1"/>
  <c r="H367" i="4" s="1"/>
  <c r="J367" i="4" s="1" a="1"/>
  <c r="J367" i="4" s="1"/>
  <c r="N367" i="4" s="1"/>
  <c r="H368" i="4" a="1"/>
  <c r="H368" i="4" s="1"/>
  <c r="J368" i="4" s="1" a="1"/>
  <c r="J368" i="4" s="1"/>
  <c r="N368" i="4" s="1"/>
  <c r="H45" i="4" a="1"/>
  <c r="H45" i="4" s="1"/>
  <c r="J45" i="4" s="1" a="1"/>
  <c r="J45" i="4" s="1"/>
  <c r="N45" i="4" s="1"/>
  <c r="H81" i="4" a="1"/>
  <c r="H81" i="4" s="1"/>
  <c r="J81" i="4" s="1" a="1"/>
  <c r="J81" i="4" s="1"/>
  <c r="N81" i="4" s="1"/>
  <c r="H82" i="4" a="1"/>
  <c r="H82" i="4" s="1"/>
  <c r="J82" i="4" s="1" a="1"/>
  <c r="J82" i="4" s="1"/>
  <c r="N82" i="4" s="1"/>
  <c r="H372" i="4" a="1"/>
  <c r="H372" i="4" s="1"/>
  <c r="J372" i="4" s="1" a="1"/>
  <c r="J372" i="4" s="1"/>
  <c r="N372" i="4" s="1"/>
  <c r="H373" i="4" a="1"/>
  <c r="H373" i="4" s="1"/>
  <c r="J373" i="4" s="1" a="1"/>
  <c r="J373" i="4" s="1"/>
  <c r="N373" i="4" s="1"/>
  <c r="H374" i="4" a="1"/>
  <c r="H374" i="4" s="1"/>
  <c r="J374" i="4" s="1" a="1"/>
  <c r="J374" i="4" s="1"/>
  <c r="N374" i="4" s="1"/>
  <c r="H431" i="4" a="1"/>
  <c r="H431" i="4" s="1"/>
  <c r="J431" i="4" s="1" a="1"/>
  <c r="J431" i="4" s="1"/>
  <c r="N431" i="4" s="1"/>
  <c r="H376" i="4" a="1"/>
  <c r="H376" i="4" s="1"/>
  <c r="J376" i="4" s="1" a="1"/>
  <c r="J376" i="4" s="1"/>
  <c r="N376" i="4" s="1"/>
  <c r="H377" i="4" a="1"/>
  <c r="H377" i="4" s="1"/>
  <c r="J377" i="4" s="1" a="1"/>
  <c r="J377" i="4" s="1"/>
  <c r="N377" i="4" s="1"/>
  <c r="H163" i="4" a="1"/>
  <c r="H163" i="4" s="1"/>
  <c r="J163" i="4" s="1" a="1"/>
  <c r="J163" i="4" s="1"/>
  <c r="N163" i="4" s="1"/>
  <c r="H432" i="4" a="1"/>
  <c r="H432" i="4" s="1"/>
  <c r="J432" i="4" s="1" a="1"/>
  <c r="J432" i="4" s="1"/>
  <c r="N432" i="4" s="1"/>
  <c r="H380" i="4" a="1"/>
  <c r="H380" i="4" s="1"/>
  <c r="J380" i="4" s="1" a="1"/>
  <c r="J380" i="4" s="1"/>
  <c r="N380" i="4" s="1"/>
  <c r="H381" i="4" a="1"/>
  <c r="H381" i="4" s="1"/>
  <c r="J381" i="4" s="1" a="1"/>
  <c r="J381" i="4" s="1"/>
  <c r="N381" i="4" s="1"/>
  <c r="H382" i="4" a="1"/>
  <c r="H382" i="4" s="1"/>
  <c r="J382" i="4" s="1" a="1"/>
  <c r="J382" i="4" s="1"/>
  <c r="N382" i="4" s="1"/>
  <c r="H201" i="4" a="1"/>
  <c r="H201" i="4" s="1"/>
  <c r="J201" i="4" s="1" a="1"/>
  <c r="J201" i="4" s="1"/>
  <c r="N201" i="4" s="1"/>
  <c r="H202" i="4" a="1"/>
  <c r="H202" i="4" s="1"/>
  <c r="J202" i="4" s="1" a="1"/>
  <c r="J202" i="4" s="1"/>
  <c r="N202" i="4" s="1"/>
  <c r="H433" i="4" a="1"/>
  <c r="H433" i="4" s="1"/>
  <c r="J433" i="4" s="1" a="1"/>
  <c r="J433" i="4" s="1"/>
  <c r="N433" i="4" s="1"/>
  <c r="H434" i="4" a="1"/>
  <c r="H434" i="4" s="1"/>
  <c r="J434" i="4" s="1" a="1"/>
  <c r="J434" i="4" s="1"/>
  <c r="N434" i="4" s="1"/>
  <c r="H203" i="4" a="1"/>
  <c r="H203" i="4" s="1"/>
  <c r="J203" i="4" s="1" a="1"/>
  <c r="J203" i="4" s="1"/>
  <c r="N203" i="4" s="1"/>
  <c r="H208" i="4" a="1"/>
  <c r="H208" i="4" s="1"/>
  <c r="J208" i="4" s="1" a="1"/>
  <c r="J208" i="4" s="1"/>
  <c r="N208" i="4" s="1"/>
  <c r="H389" i="4" a="1"/>
  <c r="H389" i="4" s="1"/>
  <c r="J389" i="4" s="1" a="1"/>
  <c r="J389" i="4" s="1"/>
  <c r="N389" i="4" s="1"/>
  <c r="H390" i="4" a="1"/>
  <c r="H390" i="4" s="1"/>
  <c r="J390" i="4" s="1" a="1"/>
  <c r="J390" i="4" s="1"/>
  <c r="N390" i="4" s="1"/>
  <c r="H391" i="4" a="1"/>
  <c r="H391" i="4" s="1"/>
  <c r="J391" i="4" s="1" a="1"/>
  <c r="J391" i="4" s="1"/>
  <c r="N391" i="4" s="1"/>
  <c r="H435" i="4" a="1"/>
  <c r="H435" i="4" s="1"/>
  <c r="J435" i="4" s="1" a="1"/>
  <c r="J435" i="4" s="1"/>
  <c r="N435" i="4" s="1"/>
  <c r="H436" i="4" a="1"/>
  <c r="H436" i="4" s="1"/>
  <c r="J436" i="4" s="1" a="1"/>
  <c r="J436" i="4" s="1"/>
  <c r="N436" i="4" s="1"/>
  <c r="H504" i="4" a="1"/>
  <c r="H504" i="4" s="1"/>
  <c r="J504" i="4" s="1" a="1"/>
  <c r="J504" i="4" s="1"/>
  <c r="N504" i="4" s="1"/>
  <c r="H209" i="4" a="1"/>
  <c r="H209" i="4" s="1"/>
  <c r="J209" i="4" s="1" a="1"/>
  <c r="J209" i="4" s="1"/>
  <c r="N209" i="4" s="1"/>
  <c r="H210" i="4" a="1"/>
  <c r="H210" i="4" s="1"/>
  <c r="J210" i="4" s="1" a="1"/>
  <c r="J210" i="4" s="1"/>
  <c r="N210" i="4" s="1"/>
  <c r="H397" i="4" a="1"/>
  <c r="H397" i="4" s="1"/>
  <c r="J397" i="4" s="1" a="1"/>
  <c r="J397" i="4" s="1"/>
  <c r="N397" i="4" s="1"/>
  <c r="H398" i="4" a="1"/>
  <c r="H398" i="4" s="1"/>
  <c r="J398" i="4" s="1" a="1"/>
  <c r="J398" i="4" s="1"/>
  <c r="N398" i="4" s="1"/>
  <c r="H399" i="4" a="1"/>
  <c r="H399" i="4" s="1"/>
  <c r="J399" i="4" s="1" a="1"/>
  <c r="J399" i="4" s="1"/>
  <c r="N399" i="4" s="1"/>
  <c r="H400" i="4" a="1"/>
  <c r="H400" i="4" s="1"/>
  <c r="J400" i="4" s="1" a="1"/>
  <c r="J400" i="4" s="1"/>
  <c r="N400" i="4" s="1"/>
  <c r="H401" i="4" a="1"/>
  <c r="H401" i="4" s="1"/>
  <c r="J401" i="4" s="1" a="1"/>
  <c r="J401" i="4" s="1"/>
  <c r="N401" i="4" s="1"/>
  <c r="H402" i="4" a="1"/>
  <c r="H402" i="4" s="1"/>
  <c r="J402" i="4" s="1" a="1"/>
  <c r="J402" i="4" s="1"/>
  <c r="N402" i="4" s="1"/>
  <c r="H403" i="4" a="1"/>
  <c r="H403" i="4" s="1"/>
  <c r="J403" i="4" s="1" a="1"/>
  <c r="J403" i="4" s="1"/>
  <c r="N403" i="4" s="1"/>
  <c r="H404" i="4" a="1"/>
  <c r="H404" i="4" s="1"/>
  <c r="J404" i="4" s="1" a="1"/>
  <c r="J404" i="4" s="1"/>
  <c r="N404" i="4" s="1"/>
  <c r="H405" i="4" a="1"/>
  <c r="H405" i="4" s="1"/>
  <c r="J405" i="4" s="1" a="1"/>
  <c r="J405" i="4" s="1"/>
  <c r="N405" i="4" s="1"/>
  <c r="H406" i="4" a="1"/>
  <c r="H406" i="4" s="1"/>
  <c r="J406" i="4" s="1" a="1"/>
  <c r="J406" i="4" s="1"/>
  <c r="N406" i="4" s="1"/>
  <c r="H407" i="4" a="1"/>
  <c r="H407" i="4" s="1"/>
  <c r="J407" i="4" s="1" a="1"/>
  <c r="J407" i="4" s="1"/>
  <c r="N407" i="4" s="1"/>
  <c r="H408" i="4" a="1"/>
  <c r="H408" i="4" s="1"/>
  <c r="J408" i="4" s="1" a="1"/>
  <c r="J408" i="4" s="1"/>
  <c r="N408" i="4" s="1"/>
  <c r="H571" i="4" a="1"/>
  <c r="H571" i="4" s="1"/>
  <c r="J571" i="4" s="1" a="1"/>
  <c r="J571" i="4" s="1"/>
  <c r="N571" i="4" s="1"/>
  <c r="H572" i="4" a="1"/>
  <c r="H572" i="4" s="1"/>
  <c r="J572" i="4" s="1" a="1"/>
  <c r="J572" i="4" s="1"/>
  <c r="N572" i="4" s="1"/>
  <c r="H573" i="4" a="1"/>
  <c r="H573" i="4" s="1"/>
  <c r="J573" i="4" s="1" a="1"/>
  <c r="J573" i="4" s="1"/>
  <c r="N573" i="4" s="1"/>
  <c r="H594" i="4" a="1"/>
  <c r="H594" i="4" s="1"/>
  <c r="J594" i="4" s="1" a="1"/>
  <c r="J594" i="4" s="1"/>
  <c r="N594" i="4" s="1"/>
  <c r="H651" i="4" a="1"/>
  <c r="H651" i="4" s="1"/>
  <c r="J651" i="4" s="1" a="1"/>
  <c r="J651" i="4" s="1"/>
  <c r="N651" i="4" s="1"/>
  <c r="H414" i="4" a="1"/>
  <c r="H414" i="4" s="1"/>
  <c r="J414" i="4" s="1" a="1"/>
  <c r="J414" i="4" s="1"/>
  <c r="N414" i="4" s="1"/>
  <c r="H415" i="4" a="1"/>
  <c r="H415" i="4" s="1"/>
  <c r="J415" i="4" s="1" a="1"/>
  <c r="J415" i="4" s="1"/>
  <c r="N415" i="4" s="1"/>
  <c r="H416" i="4" a="1"/>
  <c r="H416" i="4" s="1"/>
  <c r="J416" i="4" s="1" a="1"/>
  <c r="J416" i="4" s="1"/>
  <c r="N416" i="4" s="1"/>
  <c r="H417" i="4" a="1"/>
  <c r="H417" i="4" s="1"/>
  <c r="J417" i="4" s="1" a="1"/>
  <c r="J417" i="4" s="1"/>
  <c r="N417" i="4" s="1"/>
  <c r="H688" i="4" a="1"/>
  <c r="H688" i="4" s="1"/>
  <c r="J688" i="4" s="1" a="1"/>
  <c r="J688" i="4" s="1"/>
  <c r="N688" i="4" s="1"/>
  <c r="H689" i="4" a="1"/>
  <c r="H689" i="4" s="1"/>
  <c r="J689" i="4" s="1" a="1"/>
  <c r="J689" i="4" s="1"/>
  <c r="N689" i="4" s="1"/>
  <c r="H420" i="4" a="1"/>
  <c r="H420" i="4" s="1"/>
  <c r="J420" i="4" s="1" a="1"/>
  <c r="J420" i="4" s="1"/>
  <c r="N420" i="4" s="1"/>
  <c r="H421" i="4" a="1"/>
  <c r="H421" i="4" s="1"/>
  <c r="J421" i="4" s="1" a="1"/>
  <c r="J421" i="4" s="1"/>
  <c r="N421" i="4" s="1"/>
  <c r="H690" i="4" a="1"/>
  <c r="H690" i="4" s="1"/>
  <c r="J690" i="4" s="1" a="1"/>
  <c r="J690" i="4" s="1"/>
  <c r="N690" i="4" s="1"/>
  <c r="H691" i="4" a="1"/>
  <c r="H691" i="4" s="1"/>
  <c r="J691" i="4" s="1" a="1"/>
  <c r="J691" i="4" s="1"/>
  <c r="N691" i="4" s="1"/>
  <c r="H235" i="4" a="1"/>
  <c r="H235" i="4" s="1"/>
  <c r="J235" i="4" s="1" a="1"/>
  <c r="J235" i="4" s="1"/>
  <c r="N235" i="4" s="1"/>
  <c r="H169" i="4" a="1"/>
  <c r="H169" i="4" s="1"/>
  <c r="J169" i="4" s="1" a="1"/>
  <c r="J169" i="4" s="1"/>
  <c r="N169" i="4" s="1"/>
  <c r="H707" i="4" a="1"/>
  <c r="H707" i="4" s="1"/>
  <c r="J707" i="4" s="1" a="1"/>
  <c r="J707" i="4" s="1"/>
  <c r="N707" i="4" s="1"/>
  <c r="H57" i="4" a="1"/>
  <c r="H57" i="4" s="1"/>
  <c r="J57" i="4" s="1" a="1"/>
  <c r="J57" i="4" s="1"/>
  <c r="N57" i="4" s="1"/>
  <c r="H211" i="4" a="1"/>
  <c r="H211" i="4" s="1"/>
  <c r="J211" i="4" s="1" a="1"/>
  <c r="J211" i="4" s="1"/>
  <c r="N211" i="4" s="1"/>
  <c r="H26" i="4" a="1"/>
  <c r="H26" i="4" s="1"/>
  <c r="J26" i="4" s="1" a="1"/>
  <c r="J26" i="4" s="1"/>
  <c r="N26" i="4" s="1"/>
  <c r="H212" i="4" a="1"/>
  <c r="H212" i="4" s="1"/>
  <c r="J212" i="4" s="1" a="1"/>
  <c r="J212" i="4" s="1"/>
  <c r="N212" i="4" s="1"/>
  <c r="H229" i="4" a="1"/>
  <c r="H229" i="4" s="1"/>
  <c r="J229" i="4" s="1" a="1"/>
  <c r="J229" i="4" s="1"/>
  <c r="N229" i="4" s="1"/>
  <c r="H83" i="4" a="1"/>
  <c r="H83" i="4" s="1"/>
  <c r="J83" i="4" s="1" a="1"/>
  <c r="J83" i="4" s="1"/>
  <c r="N83" i="4" s="1"/>
  <c r="H708" i="4" a="1"/>
  <c r="H708" i="4" s="1"/>
  <c r="J708" i="4" s="1" a="1"/>
  <c r="J708" i="4" s="1"/>
  <c r="N708" i="4" s="1"/>
  <c r="H195" i="4" a="1"/>
  <c r="H195" i="4" s="1"/>
  <c r="J195" i="4" s="1" a="1"/>
  <c r="J195" i="4" s="1"/>
  <c r="N195" i="4" s="1"/>
  <c r="H170" i="4" a="1"/>
  <c r="H170" i="4" s="1"/>
  <c r="J170" i="4" s="1" a="1"/>
  <c r="J170" i="4" s="1"/>
  <c r="N170" i="4" s="1"/>
  <c r="H58" i="4" a="1"/>
  <c r="H58" i="4" s="1"/>
  <c r="J58" i="4" s="1" a="1"/>
  <c r="J58" i="4" s="1"/>
  <c r="N58" i="4" s="1"/>
  <c r="H437" i="4" a="1"/>
  <c r="H437" i="4" s="1"/>
  <c r="J437" i="4" s="1" a="1"/>
  <c r="J437" i="4" s="1"/>
  <c r="N437" i="4" s="1"/>
  <c r="H438" i="4" a="1"/>
  <c r="H438" i="4" s="1"/>
  <c r="J438" i="4" s="1" a="1"/>
  <c r="J438" i="4" s="1"/>
  <c r="N438" i="4" s="1"/>
  <c r="H439" i="4" a="1"/>
  <c r="H439" i="4" s="1"/>
  <c r="J439" i="4" s="1" a="1"/>
  <c r="J439" i="4" s="1"/>
  <c r="N439" i="4" s="1"/>
  <c r="H440" i="4" a="1"/>
  <c r="H440" i="4" s="1"/>
  <c r="J440" i="4" s="1" a="1"/>
  <c r="J440" i="4" s="1"/>
  <c r="N440" i="4" s="1"/>
  <c r="H441" i="4" a="1"/>
  <c r="H441" i="4" s="1"/>
  <c r="J441" i="4" s="1" a="1"/>
  <c r="J441" i="4" s="1"/>
  <c r="N441" i="4" s="1"/>
  <c r="H442" i="4" a="1"/>
  <c r="H442" i="4" s="1"/>
  <c r="J442" i="4" s="1" a="1"/>
  <c r="J442" i="4" s="1"/>
  <c r="N442" i="4" s="1"/>
  <c r="H443" i="4" a="1"/>
  <c r="H443" i="4" s="1"/>
  <c r="J443" i="4" s="1" a="1"/>
  <c r="J443" i="4" s="1"/>
  <c r="N443" i="4" s="1"/>
  <c r="H444" i="4" a="1"/>
  <c r="H444" i="4" s="1"/>
  <c r="J444" i="4" s="1" a="1"/>
  <c r="J444" i="4" s="1"/>
  <c r="N444" i="4" s="1"/>
  <c r="H445" i="4" a="1"/>
  <c r="H445" i="4" s="1"/>
  <c r="J445" i="4" s="1" a="1"/>
  <c r="J445" i="4" s="1"/>
  <c r="N445" i="4" s="1"/>
  <c r="H446" i="4" a="1"/>
  <c r="H446" i="4" s="1"/>
  <c r="J446" i="4" s="1" a="1"/>
  <c r="J446" i="4" s="1"/>
  <c r="N446" i="4" s="1"/>
  <c r="H447" i="4" a="1"/>
  <c r="H447" i="4" s="1"/>
  <c r="J447" i="4" s="1" a="1"/>
  <c r="J447" i="4" s="1"/>
  <c r="N447" i="4" s="1"/>
  <c r="H448" i="4" a="1"/>
  <c r="H448" i="4" s="1"/>
  <c r="J448" i="4" s="1" a="1"/>
  <c r="J448" i="4" s="1"/>
  <c r="N448" i="4" s="1"/>
  <c r="H449" i="4" a="1"/>
  <c r="H449" i="4" s="1"/>
  <c r="J449" i="4" s="1" a="1"/>
  <c r="J449" i="4" s="1"/>
  <c r="N449" i="4" s="1"/>
  <c r="H450" i="4" a="1"/>
  <c r="H450" i="4" s="1"/>
  <c r="J450" i="4" s="1" a="1"/>
  <c r="J450" i="4" s="1"/>
  <c r="N450" i="4" s="1"/>
  <c r="H451" i="4" a="1"/>
  <c r="H451" i="4" s="1"/>
  <c r="J451" i="4" s="1" a="1"/>
  <c r="J451" i="4" s="1"/>
  <c r="N451" i="4" s="1"/>
  <c r="H452" i="4" a="1"/>
  <c r="H452" i="4" s="1"/>
  <c r="J452" i="4" s="1" a="1"/>
  <c r="J452" i="4" s="1"/>
  <c r="N452" i="4" s="1"/>
  <c r="H453" i="4" a="1"/>
  <c r="H453" i="4" s="1"/>
  <c r="J453" i="4" s="1" a="1"/>
  <c r="J453" i="4" s="1"/>
  <c r="N453" i="4" s="1"/>
  <c r="H454" i="4" a="1"/>
  <c r="H454" i="4" s="1"/>
  <c r="J454" i="4" s="1" a="1"/>
  <c r="J454" i="4" s="1"/>
  <c r="N454" i="4" s="1"/>
  <c r="H455" i="4" a="1"/>
  <c r="H455" i="4" s="1"/>
  <c r="J455" i="4" s="1" a="1"/>
  <c r="J455" i="4" s="1"/>
  <c r="N455" i="4" s="1"/>
  <c r="H456" i="4" a="1"/>
  <c r="H456" i="4" s="1"/>
  <c r="J456" i="4" s="1" a="1"/>
  <c r="J456" i="4" s="1"/>
  <c r="N456" i="4" s="1"/>
  <c r="H457" i="4" a="1"/>
  <c r="H457" i="4" s="1"/>
  <c r="J457" i="4" s="1" a="1"/>
  <c r="J457" i="4" s="1"/>
  <c r="N457" i="4" s="1"/>
  <c r="H458" i="4" a="1"/>
  <c r="H458" i="4" s="1"/>
  <c r="J458" i="4" s="1" a="1"/>
  <c r="J458" i="4" s="1"/>
  <c r="N458" i="4" s="1"/>
  <c r="H459" i="4" a="1"/>
  <c r="H459" i="4" s="1"/>
  <c r="J459" i="4" s="1" a="1"/>
  <c r="J459" i="4" s="1"/>
  <c r="N459" i="4" s="1"/>
  <c r="H460" i="4" a="1"/>
  <c r="H460" i="4" s="1"/>
  <c r="J460" i="4" s="1" a="1"/>
  <c r="J460" i="4" s="1"/>
  <c r="N460" i="4" s="1"/>
  <c r="H461" i="4" a="1"/>
  <c r="H461" i="4" s="1"/>
  <c r="J461" i="4" s="1" a="1"/>
  <c r="J461" i="4" s="1"/>
  <c r="N461" i="4" s="1"/>
  <c r="H462" i="4" a="1"/>
  <c r="H462" i="4" s="1"/>
  <c r="J462" i="4" s="1" a="1"/>
  <c r="J462" i="4" s="1"/>
  <c r="N462" i="4" s="1"/>
  <c r="H463" i="4" a="1"/>
  <c r="H463" i="4" s="1"/>
  <c r="J463" i="4" s="1" a="1"/>
  <c r="J463" i="4" s="1"/>
  <c r="N463" i="4" s="1"/>
  <c r="H464" i="4" a="1"/>
  <c r="H464" i="4" s="1"/>
  <c r="J464" i="4" s="1" a="1"/>
  <c r="J464" i="4" s="1"/>
  <c r="N464" i="4" s="1"/>
  <c r="H465" i="4" a="1"/>
  <c r="H465" i="4" s="1"/>
  <c r="J465" i="4" s="1" a="1"/>
  <c r="J465" i="4" s="1"/>
  <c r="N465" i="4" s="1"/>
  <c r="H466" i="4" a="1"/>
  <c r="H466" i="4" s="1"/>
  <c r="J466" i="4" s="1" a="1"/>
  <c r="J466" i="4" s="1"/>
  <c r="N466" i="4" s="1"/>
  <c r="H467" i="4" a="1"/>
  <c r="H467" i="4" s="1"/>
  <c r="J467" i="4" s="1" a="1"/>
  <c r="J467" i="4" s="1"/>
  <c r="N467" i="4" s="1"/>
  <c r="H468" i="4" a="1"/>
  <c r="H468" i="4" s="1"/>
  <c r="J468" i="4" s="1" a="1"/>
  <c r="J468" i="4" s="1"/>
  <c r="N468" i="4" s="1"/>
  <c r="H469" i="4" a="1"/>
  <c r="H469" i="4" s="1"/>
  <c r="J469" i="4" s="1" a="1"/>
  <c r="J469" i="4" s="1"/>
  <c r="N469" i="4" s="1"/>
  <c r="H470" i="4" a="1"/>
  <c r="H470" i="4" s="1"/>
  <c r="J470" i="4" s="1" a="1"/>
  <c r="J470" i="4" s="1"/>
  <c r="N470" i="4" s="1"/>
  <c r="H471" i="4" a="1"/>
  <c r="H471" i="4" s="1"/>
  <c r="J471" i="4" s="1" a="1"/>
  <c r="J471" i="4" s="1"/>
  <c r="N471" i="4" s="1"/>
  <c r="H472" i="4" a="1"/>
  <c r="H472" i="4" s="1"/>
  <c r="J472" i="4" s="1" a="1"/>
  <c r="J472" i="4" s="1"/>
  <c r="N472" i="4" s="1"/>
  <c r="H473" i="4" a="1"/>
  <c r="H473" i="4" s="1"/>
  <c r="J473" i="4" s="1" a="1"/>
  <c r="J473" i="4" s="1"/>
  <c r="N473" i="4" s="1"/>
  <c r="H474" i="4" a="1"/>
  <c r="H474" i="4" s="1"/>
  <c r="J474" i="4" s="1" a="1"/>
  <c r="J474" i="4" s="1"/>
  <c r="N474" i="4" s="1"/>
  <c r="H475" i="4" a="1"/>
  <c r="H475" i="4" s="1"/>
  <c r="J475" i="4" s="1" a="1"/>
  <c r="J475" i="4" s="1"/>
  <c r="N475" i="4" s="1"/>
  <c r="H476" i="4" a="1"/>
  <c r="H476" i="4" s="1"/>
  <c r="J476" i="4" s="1" a="1"/>
  <c r="J476" i="4" s="1"/>
  <c r="N476" i="4" s="1"/>
  <c r="H477" i="4" a="1"/>
  <c r="H477" i="4" s="1"/>
  <c r="J477" i="4" s="1" a="1"/>
  <c r="J477" i="4" s="1"/>
  <c r="N477" i="4" s="1"/>
  <c r="H478" i="4" a="1"/>
  <c r="H478" i="4" s="1"/>
  <c r="J478" i="4" s="1" a="1"/>
  <c r="J478" i="4" s="1"/>
  <c r="N478" i="4" s="1"/>
  <c r="H479" i="4" a="1"/>
  <c r="H479" i="4" s="1"/>
  <c r="J479" i="4" s="1" a="1"/>
  <c r="J479" i="4" s="1"/>
  <c r="N479" i="4" s="1"/>
  <c r="H480" i="4" a="1"/>
  <c r="H480" i="4" s="1"/>
  <c r="J480" i="4" s="1" a="1"/>
  <c r="J480" i="4" s="1"/>
  <c r="N480" i="4" s="1"/>
  <c r="H481" i="4" a="1"/>
  <c r="H481" i="4" s="1"/>
  <c r="J481" i="4" s="1" a="1"/>
  <c r="J481" i="4" s="1"/>
  <c r="N481" i="4" s="1"/>
  <c r="H482" i="4" a="1"/>
  <c r="H482" i="4" s="1"/>
  <c r="J482" i="4" s="1" a="1"/>
  <c r="J482" i="4" s="1"/>
  <c r="N482" i="4" s="1"/>
  <c r="H483" i="4" a="1"/>
  <c r="H483" i="4" s="1"/>
  <c r="J483" i="4" s="1" a="1"/>
  <c r="J483" i="4" s="1"/>
  <c r="N483" i="4" s="1"/>
  <c r="H484" i="4" a="1"/>
  <c r="H484" i="4" s="1"/>
  <c r="J484" i="4" s="1" a="1"/>
  <c r="J484" i="4" s="1"/>
  <c r="N484" i="4" s="1"/>
  <c r="H485" i="4" a="1"/>
  <c r="H485" i="4" s="1"/>
  <c r="J485" i="4" s="1" a="1"/>
  <c r="J485" i="4" s="1"/>
  <c r="N485" i="4" s="1"/>
  <c r="H486" i="4" a="1"/>
  <c r="H486" i="4" s="1"/>
  <c r="J486" i="4" s="1" a="1"/>
  <c r="J486" i="4" s="1"/>
  <c r="N486" i="4" s="1"/>
  <c r="H487" i="4" a="1"/>
  <c r="H487" i="4" s="1"/>
  <c r="J487" i="4" s="1" a="1"/>
  <c r="J487" i="4" s="1"/>
  <c r="N487" i="4" s="1"/>
  <c r="H488" i="4" a="1"/>
  <c r="H488" i="4" s="1"/>
  <c r="J488" i="4" s="1" a="1"/>
  <c r="J488" i="4" s="1"/>
  <c r="N488" i="4" s="1"/>
  <c r="H489" i="4" a="1"/>
  <c r="H489" i="4" s="1"/>
  <c r="J489" i="4" s="1" a="1"/>
  <c r="J489" i="4" s="1"/>
  <c r="N489" i="4" s="1"/>
  <c r="H490" i="4" a="1"/>
  <c r="H490" i="4" s="1"/>
  <c r="J490" i="4" s="1" a="1"/>
  <c r="J490" i="4" s="1"/>
  <c r="N490" i="4" s="1"/>
  <c r="H491" i="4" a="1"/>
  <c r="H491" i="4" s="1"/>
  <c r="J491" i="4" s="1" a="1"/>
  <c r="J491" i="4" s="1"/>
  <c r="N491" i="4" s="1"/>
  <c r="H492" i="4" a="1"/>
  <c r="H492" i="4" s="1"/>
  <c r="J492" i="4" s="1" a="1"/>
  <c r="J492" i="4" s="1"/>
  <c r="N492" i="4" s="1"/>
  <c r="H493" i="4" a="1"/>
  <c r="H493" i="4" s="1"/>
  <c r="J493" i="4" s="1" a="1"/>
  <c r="J493" i="4" s="1"/>
  <c r="N493" i="4" s="1"/>
  <c r="H494" i="4" a="1"/>
  <c r="H494" i="4" s="1"/>
  <c r="J494" i="4" s="1" a="1"/>
  <c r="J494" i="4" s="1"/>
  <c r="N494" i="4" s="1"/>
  <c r="H495" i="4" a="1"/>
  <c r="H495" i="4" s="1"/>
  <c r="J495" i="4" s="1" a="1"/>
  <c r="J495" i="4" s="1"/>
  <c r="N495" i="4" s="1"/>
  <c r="H496" i="4" a="1"/>
  <c r="H496" i="4" s="1"/>
  <c r="J496" i="4" s="1" a="1"/>
  <c r="J496" i="4" s="1"/>
  <c r="N496" i="4" s="1"/>
  <c r="H497" i="4" a="1"/>
  <c r="H497" i="4" s="1"/>
  <c r="J497" i="4" s="1" a="1"/>
  <c r="J497" i="4" s="1"/>
  <c r="N497" i="4" s="1"/>
  <c r="H498" i="4" a="1"/>
  <c r="H498" i="4" s="1"/>
  <c r="J498" i="4" s="1" a="1"/>
  <c r="J498" i="4" s="1"/>
  <c r="N498" i="4" s="1"/>
  <c r="H499" i="4" a="1"/>
  <c r="H499" i="4" s="1"/>
  <c r="J499" i="4" s="1" a="1"/>
  <c r="J499" i="4" s="1"/>
  <c r="N499" i="4" s="1"/>
  <c r="H500" i="4" a="1"/>
  <c r="H500" i="4" s="1"/>
  <c r="J500" i="4" s="1" a="1"/>
  <c r="J500" i="4" s="1"/>
  <c r="N500" i="4" s="1"/>
  <c r="H501" i="4" a="1"/>
  <c r="H501" i="4" s="1"/>
  <c r="J501" i="4" s="1" a="1"/>
  <c r="J501" i="4" s="1"/>
  <c r="N501" i="4" s="1"/>
  <c r="H502" i="4" a="1"/>
  <c r="H502" i="4" s="1"/>
  <c r="J502" i="4" s="1" a="1"/>
  <c r="J502" i="4" s="1"/>
  <c r="N502" i="4" s="1"/>
  <c r="H503" i="4" a="1"/>
  <c r="H503" i="4" s="1"/>
  <c r="J503" i="4" s="1" a="1"/>
  <c r="J503" i="4" s="1"/>
  <c r="N503" i="4" s="1"/>
  <c r="H236" i="4" a="1"/>
  <c r="H236" i="4" s="1"/>
  <c r="J236" i="4" s="1" a="1"/>
  <c r="J236" i="4" s="1"/>
  <c r="N236" i="4" s="1"/>
  <c r="H505" i="4" a="1"/>
  <c r="H505" i="4" s="1"/>
  <c r="J505" i="4" s="1" a="1"/>
  <c r="J505" i="4" s="1"/>
  <c r="N505" i="4" s="1"/>
  <c r="H506" i="4" a="1"/>
  <c r="H506" i="4" s="1"/>
  <c r="J506" i="4" s="1" a="1"/>
  <c r="J506" i="4" s="1"/>
  <c r="N506" i="4" s="1"/>
  <c r="H507" i="4" a="1"/>
  <c r="H507" i="4" s="1"/>
  <c r="J507" i="4" s="1" a="1"/>
  <c r="J507" i="4" s="1"/>
  <c r="N507" i="4" s="1"/>
  <c r="H508" i="4" a="1"/>
  <c r="H508" i="4" s="1"/>
  <c r="J508" i="4" s="1" a="1"/>
  <c r="J508" i="4" s="1"/>
  <c r="N508" i="4" s="1"/>
  <c r="H509" i="4" a="1"/>
  <c r="H509" i="4" s="1"/>
  <c r="J509" i="4" s="1" a="1"/>
  <c r="J509" i="4" s="1"/>
  <c r="N509" i="4" s="1"/>
  <c r="H510" i="4" a="1"/>
  <c r="H510" i="4" s="1"/>
  <c r="J510" i="4" s="1" a="1"/>
  <c r="J510" i="4" s="1"/>
  <c r="N510" i="4" s="1"/>
  <c r="H511" i="4" a="1"/>
  <c r="H511" i="4" s="1"/>
  <c r="J511" i="4" s="1" a="1"/>
  <c r="J511" i="4" s="1"/>
  <c r="N511" i="4" s="1"/>
  <c r="H512" i="4" a="1"/>
  <c r="H512" i="4" s="1"/>
  <c r="J512" i="4" s="1" a="1"/>
  <c r="J512" i="4" s="1"/>
  <c r="N512" i="4" s="1"/>
  <c r="H513" i="4" a="1"/>
  <c r="H513" i="4" s="1"/>
  <c r="J513" i="4" s="1" a="1"/>
  <c r="J513" i="4" s="1"/>
  <c r="N513" i="4" s="1"/>
  <c r="H514" i="4" a="1"/>
  <c r="H514" i="4" s="1"/>
  <c r="J514" i="4" s="1" a="1"/>
  <c r="J514" i="4" s="1"/>
  <c r="N514" i="4" s="1"/>
  <c r="H515" i="4" a="1"/>
  <c r="H515" i="4" s="1"/>
  <c r="J515" i="4" s="1" a="1"/>
  <c r="J515" i="4" s="1"/>
  <c r="N515" i="4" s="1"/>
  <c r="H516" i="4" a="1"/>
  <c r="H516" i="4" s="1"/>
  <c r="J516" i="4" s="1" a="1"/>
  <c r="J516" i="4" s="1"/>
  <c r="N516" i="4" s="1"/>
  <c r="H517" i="4" a="1"/>
  <c r="H517" i="4" s="1"/>
  <c r="J517" i="4" s="1" a="1"/>
  <c r="J517" i="4" s="1"/>
  <c r="N517" i="4" s="1"/>
  <c r="H518" i="4" a="1"/>
  <c r="H518" i="4" s="1"/>
  <c r="J518" i="4" s="1" a="1"/>
  <c r="J518" i="4" s="1"/>
  <c r="N518" i="4" s="1"/>
  <c r="H519" i="4" a="1"/>
  <c r="H519" i="4" s="1"/>
  <c r="J519" i="4" s="1" a="1"/>
  <c r="J519" i="4" s="1"/>
  <c r="N519" i="4" s="1"/>
  <c r="H520" i="4" a="1"/>
  <c r="H520" i="4" s="1"/>
  <c r="J520" i="4" s="1" a="1"/>
  <c r="J520" i="4" s="1"/>
  <c r="N520" i="4" s="1"/>
  <c r="H521" i="4" a="1"/>
  <c r="H521" i="4" s="1"/>
  <c r="J521" i="4" s="1" a="1"/>
  <c r="J521" i="4" s="1"/>
  <c r="N521" i="4" s="1"/>
  <c r="H522" i="4" a="1"/>
  <c r="H522" i="4" s="1"/>
  <c r="J522" i="4" s="1" a="1"/>
  <c r="J522" i="4" s="1"/>
  <c r="N522" i="4" s="1"/>
  <c r="H523" i="4" a="1"/>
  <c r="H523" i="4" s="1"/>
  <c r="J523" i="4" s="1" a="1"/>
  <c r="J523" i="4" s="1"/>
  <c r="N523" i="4" s="1"/>
  <c r="H524" i="4" a="1"/>
  <c r="H524" i="4" s="1"/>
  <c r="J524" i="4" s="1" a="1"/>
  <c r="J524" i="4" s="1"/>
  <c r="N524" i="4" s="1"/>
  <c r="H525" i="4" a="1"/>
  <c r="H525" i="4" s="1"/>
  <c r="J525" i="4" s="1" a="1"/>
  <c r="J525" i="4" s="1"/>
  <c r="N525" i="4" s="1"/>
  <c r="H526" i="4" a="1"/>
  <c r="H526" i="4" s="1"/>
  <c r="J526" i="4" s="1" a="1"/>
  <c r="J526" i="4" s="1"/>
  <c r="N526" i="4" s="1"/>
  <c r="H527" i="4" a="1"/>
  <c r="H527" i="4" s="1"/>
  <c r="J527" i="4" s="1" a="1"/>
  <c r="J527" i="4" s="1"/>
  <c r="N527" i="4" s="1"/>
  <c r="H528" i="4" a="1"/>
  <c r="H528" i="4" s="1"/>
  <c r="J528" i="4" s="1" a="1"/>
  <c r="J528" i="4" s="1"/>
  <c r="N528" i="4" s="1"/>
  <c r="H529" i="4" a="1"/>
  <c r="H529" i="4" s="1"/>
  <c r="J529" i="4" s="1" a="1"/>
  <c r="J529" i="4" s="1"/>
  <c r="N529" i="4" s="1"/>
  <c r="H530" i="4" a="1"/>
  <c r="H530" i="4" s="1"/>
  <c r="J530" i="4" s="1" a="1"/>
  <c r="J530" i="4" s="1"/>
  <c r="N530" i="4" s="1"/>
  <c r="H531" i="4" a="1"/>
  <c r="H531" i="4" s="1"/>
  <c r="J531" i="4" s="1" a="1"/>
  <c r="J531" i="4" s="1"/>
  <c r="N531" i="4" s="1"/>
  <c r="H532" i="4" a="1"/>
  <c r="H532" i="4" s="1"/>
  <c r="J532" i="4" s="1" a="1"/>
  <c r="J532" i="4" s="1"/>
  <c r="N532" i="4" s="1"/>
  <c r="H533" i="4" a="1"/>
  <c r="H533" i="4" s="1"/>
  <c r="J533" i="4" s="1" a="1"/>
  <c r="J533" i="4" s="1"/>
  <c r="N533" i="4" s="1"/>
  <c r="H534" i="4" a="1"/>
  <c r="H534" i="4" s="1"/>
  <c r="J534" i="4" s="1" a="1"/>
  <c r="J534" i="4" s="1"/>
  <c r="N534" i="4" s="1"/>
  <c r="H535" i="4" a="1"/>
  <c r="H535" i="4" s="1"/>
  <c r="J535" i="4" s="1" a="1"/>
  <c r="J535" i="4" s="1"/>
  <c r="N535" i="4" s="1"/>
  <c r="H536" i="4" a="1"/>
  <c r="H536" i="4" s="1"/>
  <c r="J536" i="4" s="1" a="1"/>
  <c r="J536" i="4" s="1"/>
  <c r="N536" i="4" s="1"/>
  <c r="H537" i="4" a="1"/>
  <c r="H537" i="4" s="1"/>
  <c r="J537" i="4" s="1" a="1"/>
  <c r="J537" i="4" s="1"/>
  <c r="N537" i="4" s="1"/>
  <c r="H538" i="4" a="1"/>
  <c r="H538" i="4" s="1"/>
  <c r="J538" i="4" s="1" a="1"/>
  <c r="J538" i="4" s="1"/>
  <c r="N538" i="4" s="1"/>
  <c r="H539" i="4" a="1"/>
  <c r="H539" i="4" s="1"/>
  <c r="J539" i="4" s="1" a="1"/>
  <c r="J539" i="4" s="1"/>
  <c r="N539" i="4" s="1"/>
  <c r="H540" i="4" a="1"/>
  <c r="H540" i="4" s="1"/>
  <c r="J540" i="4" s="1" a="1"/>
  <c r="J540" i="4" s="1"/>
  <c r="N540" i="4" s="1"/>
  <c r="H541" i="4" a="1"/>
  <c r="H541" i="4" s="1"/>
  <c r="J541" i="4" s="1" a="1"/>
  <c r="J541" i="4" s="1"/>
  <c r="N541" i="4" s="1"/>
  <c r="H542" i="4" a="1"/>
  <c r="H542" i="4" s="1"/>
  <c r="J542" i="4" s="1" a="1"/>
  <c r="J542" i="4" s="1"/>
  <c r="N542" i="4" s="1"/>
  <c r="H543" i="4" a="1"/>
  <c r="H543" i="4" s="1"/>
  <c r="J543" i="4" s="1" a="1"/>
  <c r="J543" i="4" s="1"/>
  <c r="N543" i="4" s="1"/>
  <c r="H544" i="4" a="1"/>
  <c r="H544" i="4" s="1"/>
  <c r="J544" i="4" s="1" a="1"/>
  <c r="J544" i="4" s="1"/>
  <c r="N544" i="4" s="1"/>
  <c r="H545" i="4" a="1"/>
  <c r="H545" i="4" s="1"/>
  <c r="J545" i="4" s="1" a="1"/>
  <c r="J545" i="4" s="1"/>
  <c r="N545" i="4" s="1"/>
  <c r="H546" i="4" a="1"/>
  <c r="H546" i="4" s="1"/>
  <c r="J546" i="4" s="1" a="1"/>
  <c r="J546" i="4" s="1"/>
  <c r="N546" i="4" s="1"/>
  <c r="H547" i="4" a="1"/>
  <c r="H547" i="4" s="1"/>
  <c r="J547" i="4" s="1" a="1"/>
  <c r="J547" i="4" s="1"/>
  <c r="N547" i="4" s="1"/>
  <c r="H548" i="4" a="1"/>
  <c r="H548" i="4" s="1"/>
  <c r="J548" i="4" s="1" a="1"/>
  <c r="J548" i="4" s="1"/>
  <c r="N548" i="4" s="1"/>
  <c r="H549" i="4" a="1"/>
  <c r="H549" i="4" s="1"/>
  <c r="J549" i="4" s="1" a="1"/>
  <c r="J549" i="4" s="1"/>
  <c r="N549" i="4" s="1"/>
  <c r="H550" i="4" a="1"/>
  <c r="H550" i="4" s="1"/>
  <c r="J550" i="4" s="1" a="1"/>
  <c r="J550" i="4" s="1"/>
  <c r="N550" i="4" s="1"/>
  <c r="H551" i="4" a="1"/>
  <c r="H551" i="4" s="1"/>
  <c r="J551" i="4" s="1" a="1"/>
  <c r="J551" i="4" s="1"/>
  <c r="N551" i="4" s="1"/>
  <c r="H552" i="4" a="1"/>
  <c r="H552" i="4" s="1"/>
  <c r="J552" i="4" s="1" a="1"/>
  <c r="J552" i="4" s="1"/>
  <c r="N552" i="4" s="1"/>
  <c r="H553" i="4" a="1"/>
  <c r="H553" i="4" s="1"/>
  <c r="J553" i="4" s="1" a="1"/>
  <c r="J553" i="4" s="1"/>
  <c r="N553" i="4" s="1"/>
  <c r="H554" i="4" a="1"/>
  <c r="H554" i="4" s="1"/>
  <c r="J554" i="4" s="1" a="1"/>
  <c r="J554" i="4" s="1"/>
  <c r="N554" i="4" s="1"/>
  <c r="H555" i="4" a="1"/>
  <c r="H555" i="4" s="1"/>
  <c r="J555" i="4" s="1" a="1"/>
  <c r="J555" i="4" s="1"/>
  <c r="N555" i="4" s="1"/>
  <c r="H556" i="4" a="1"/>
  <c r="H556" i="4" s="1"/>
  <c r="J556" i="4" s="1" a="1"/>
  <c r="J556" i="4" s="1"/>
  <c r="N556" i="4" s="1"/>
  <c r="H557" i="4" a="1"/>
  <c r="H557" i="4" s="1"/>
  <c r="J557" i="4" s="1" a="1"/>
  <c r="J557" i="4" s="1"/>
  <c r="N557" i="4" s="1"/>
  <c r="H558" i="4" a="1"/>
  <c r="H558" i="4" s="1"/>
  <c r="J558" i="4" s="1" a="1"/>
  <c r="J558" i="4" s="1"/>
  <c r="N558" i="4" s="1"/>
  <c r="H559" i="4" a="1"/>
  <c r="H559" i="4" s="1"/>
  <c r="J559" i="4" s="1" a="1"/>
  <c r="J559" i="4" s="1"/>
  <c r="N559" i="4" s="1"/>
  <c r="H560" i="4" a="1"/>
  <c r="H560" i="4" s="1"/>
  <c r="J560" i="4" s="1" a="1"/>
  <c r="J560" i="4" s="1"/>
  <c r="N560" i="4" s="1"/>
  <c r="H561" i="4" a="1"/>
  <c r="H561" i="4" s="1"/>
  <c r="J561" i="4" s="1" a="1"/>
  <c r="J561" i="4" s="1"/>
  <c r="N561" i="4" s="1"/>
  <c r="H562" i="4" a="1"/>
  <c r="H562" i="4" s="1"/>
  <c r="J562" i="4" s="1" a="1"/>
  <c r="J562" i="4" s="1"/>
  <c r="N562" i="4" s="1"/>
  <c r="H563" i="4" a="1"/>
  <c r="H563" i="4" s="1"/>
  <c r="J563" i="4" s="1" a="1"/>
  <c r="J563" i="4" s="1"/>
  <c r="N563" i="4" s="1"/>
  <c r="H564" i="4" a="1"/>
  <c r="H564" i="4" s="1"/>
  <c r="J564" i="4" s="1" a="1"/>
  <c r="J564" i="4" s="1"/>
  <c r="N564" i="4" s="1"/>
  <c r="H565" i="4" a="1"/>
  <c r="H565" i="4" s="1"/>
  <c r="J565" i="4" s="1" a="1"/>
  <c r="J565" i="4" s="1"/>
  <c r="N565" i="4" s="1"/>
  <c r="H566" i="4" a="1"/>
  <c r="H566" i="4" s="1"/>
  <c r="J566" i="4" s="1" a="1"/>
  <c r="J566" i="4" s="1"/>
  <c r="N566" i="4" s="1"/>
  <c r="H567" i="4" a="1"/>
  <c r="H567" i="4" s="1"/>
  <c r="J567" i="4" s="1" a="1"/>
  <c r="J567" i="4" s="1"/>
  <c r="N567" i="4" s="1"/>
  <c r="H568" i="4" a="1"/>
  <c r="H568" i="4" s="1"/>
  <c r="J568" i="4" s="1" a="1"/>
  <c r="J568" i="4" s="1"/>
  <c r="N568" i="4" s="1"/>
  <c r="H569" i="4" a="1"/>
  <c r="H569" i="4" s="1"/>
  <c r="J569" i="4" s="1" a="1"/>
  <c r="J569" i="4" s="1"/>
  <c r="N569" i="4" s="1"/>
  <c r="H570" i="4" a="1"/>
  <c r="H570" i="4" s="1"/>
  <c r="J570" i="4" s="1" a="1"/>
  <c r="J570" i="4" s="1"/>
  <c r="N570" i="4" s="1"/>
  <c r="H230" i="4" a="1"/>
  <c r="H230" i="4" s="1"/>
  <c r="J230" i="4" s="1" a="1"/>
  <c r="J230" i="4" s="1"/>
  <c r="N230" i="4" s="1"/>
  <c r="H46" i="4" a="1"/>
  <c r="H46" i="4" s="1"/>
  <c r="J46" i="4" s="1" a="1"/>
  <c r="J46" i="4" s="1"/>
  <c r="N46" i="4" s="1"/>
  <c r="H47" i="4" a="1"/>
  <c r="H47" i="4" s="1"/>
  <c r="J47" i="4" s="1" a="1"/>
  <c r="J47" i="4" s="1"/>
  <c r="N47" i="4" s="1"/>
  <c r="H574" i="4" a="1"/>
  <c r="H574" i="4" s="1"/>
  <c r="J574" i="4" s="1" a="1"/>
  <c r="J574" i="4" s="1"/>
  <c r="N574" i="4" s="1"/>
  <c r="H575" i="4" a="1"/>
  <c r="H575" i="4" s="1"/>
  <c r="J575" i="4" s="1" a="1"/>
  <c r="J575" i="4" s="1"/>
  <c r="N575" i="4" s="1"/>
  <c r="H576" i="4" a="1"/>
  <c r="H576" i="4" s="1"/>
  <c r="J576" i="4" s="1" a="1"/>
  <c r="J576" i="4" s="1"/>
  <c r="N576" i="4" s="1"/>
  <c r="H577" i="4" a="1"/>
  <c r="H577" i="4" s="1"/>
  <c r="J577" i="4" s="1" a="1"/>
  <c r="J577" i="4" s="1"/>
  <c r="N577" i="4" s="1"/>
  <c r="H578" i="4" a="1"/>
  <c r="H578" i="4" s="1"/>
  <c r="J578" i="4" s="1" a="1"/>
  <c r="J578" i="4" s="1"/>
  <c r="N578" i="4" s="1"/>
  <c r="H579" i="4" a="1"/>
  <c r="H579" i="4" s="1"/>
  <c r="J579" i="4" s="1" a="1"/>
  <c r="J579" i="4" s="1"/>
  <c r="N579" i="4" s="1"/>
  <c r="H580" i="4" a="1"/>
  <c r="H580" i="4" s="1"/>
  <c r="J580" i="4" s="1" a="1"/>
  <c r="J580" i="4" s="1"/>
  <c r="N580" i="4" s="1"/>
  <c r="H581" i="4" a="1"/>
  <c r="H581" i="4" s="1"/>
  <c r="J581" i="4" s="1" a="1"/>
  <c r="J581" i="4" s="1"/>
  <c r="N581" i="4" s="1"/>
  <c r="H582" i="4" a="1"/>
  <c r="H582" i="4" s="1"/>
  <c r="J582" i="4" s="1" a="1"/>
  <c r="J582" i="4" s="1"/>
  <c r="N582" i="4" s="1"/>
  <c r="H583" i="4" a="1"/>
  <c r="H583" i="4" s="1"/>
  <c r="J583" i="4" s="1" a="1"/>
  <c r="J583" i="4" s="1"/>
  <c r="N583" i="4" s="1"/>
  <c r="H584" i="4" a="1"/>
  <c r="H584" i="4" s="1"/>
  <c r="J584" i="4" s="1" a="1"/>
  <c r="J584" i="4" s="1"/>
  <c r="N584" i="4" s="1"/>
  <c r="H585" i="4" a="1"/>
  <c r="H585" i="4" s="1"/>
  <c r="J585" i="4" s="1" a="1"/>
  <c r="J585" i="4" s="1"/>
  <c r="N585" i="4" s="1"/>
  <c r="H586" i="4" a="1"/>
  <c r="H586" i="4" s="1"/>
  <c r="J586" i="4" s="1" a="1"/>
  <c r="J586" i="4" s="1"/>
  <c r="N586" i="4" s="1"/>
  <c r="H587" i="4" a="1"/>
  <c r="H587" i="4" s="1"/>
  <c r="J587" i="4" s="1" a="1"/>
  <c r="J587" i="4" s="1"/>
  <c r="N587" i="4" s="1"/>
  <c r="H588" i="4" a="1"/>
  <c r="H588" i="4" s="1"/>
  <c r="J588" i="4" s="1" a="1"/>
  <c r="J588" i="4" s="1"/>
  <c r="N588" i="4" s="1"/>
  <c r="H589" i="4" a="1"/>
  <c r="H589" i="4" s="1"/>
  <c r="J589" i="4" s="1" a="1"/>
  <c r="J589" i="4" s="1"/>
  <c r="N589" i="4" s="1"/>
  <c r="H590" i="4" a="1"/>
  <c r="H590" i="4" s="1"/>
  <c r="J590" i="4" s="1" a="1"/>
  <c r="J590" i="4" s="1"/>
  <c r="N590" i="4" s="1"/>
  <c r="H591" i="4" a="1"/>
  <c r="H591" i="4" s="1"/>
  <c r="J591" i="4" s="1" a="1"/>
  <c r="J591" i="4" s="1"/>
  <c r="N591" i="4" s="1"/>
  <c r="H592" i="4" a="1"/>
  <c r="H592" i="4" s="1"/>
  <c r="J592" i="4" s="1" a="1"/>
  <c r="J592" i="4" s="1"/>
  <c r="N592" i="4" s="1"/>
  <c r="H593" i="4" a="1"/>
  <c r="H593" i="4" s="1"/>
  <c r="J593" i="4" s="1" a="1"/>
  <c r="J593" i="4" s="1"/>
  <c r="N593" i="4" s="1"/>
  <c r="H171" i="4" a="1"/>
  <c r="H171" i="4" s="1"/>
  <c r="J171" i="4" s="1" a="1"/>
  <c r="J171" i="4" s="1"/>
  <c r="N171" i="4" s="1"/>
  <c r="H595" i="4" a="1"/>
  <c r="H595" i="4" s="1"/>
  <c r="J595" i="4" s="1" a="1"/>
  <c r="J595" i="4" s="1"/>
  <c r="N595" i="4" s="1"/>
  <c r="H596" i="4" a="1"/>
  <c r="H596" i="4" s="1"/>
  <c r="J596" i="4" s="1" a="1"/>
  <c r="J596" i="4" s="1"/>
  <c r="N596" i="4" s="1"/>
  <c r="H597" i="4" a="1"/>
  <c r="H597" i="4" s="1"/>
  <c r="J597" i="4" s="1" a="1"/>
  <c r="J597" i="4" s="1"/>
  <c r="N597" i="4" s="1"/>
  <c r="H598" i="4" a="1"/>
  <c r="H598" i="4" s="1"/>
  <c r="J598" i="4" s="1" a="1"/>
  <c r="J598" i="4" s="1"/>
  <c r="N598" i="4" s="1"/>
  <c r="H599" i="4" a="1"/>
  <c r="H599" i="4" s="1"/>
  <c r="J599" i="4" s="1" a="1"/>
  <c r="J599" i="4" s="1"/>
  <c r="N599" i="4" s="1"/>
  <c r="H600" i="4" a="1"/>
  <c r="H600" i="4" s="1"/>
  <c r="J600" i="4" s="1" a="1"/>
  <c r="J600" i="4" s="1"/>
  <c r="N600" i="4" s="1"/>
  <c r="H601" i="4" a="1"/>
  <c r="H601" i="4" s="1"/>
  <c r="J601" i="4" s="1" a="1"/>
  <c r="J601" i="4" s="1"/>
  <c r="N601" i="4" s="1"/>
  <c r="H602" i="4" a="1"/>
  <c r="H602" i="4" s="1"/>
  <c r="J602" i="4" s="1" a="1"/>
  <c r="J602" i="4" s="1"/>
  <c r="N602" i="4" s="1"/>
  <c r="H603" i="4" a="1"/>
  <c r="H603" i="4" s="1"/>
  <c r="J603" i="4" s="1" a="1"/>
  <c r="J603" i="4" s="1"/>
  <c r="N603" i="4" s="1"/>
  <c r="H604" i="4" a="1"/>
  <c r="H604" i="4" s="1"/>
  <c r="J604" i="4" s="1" a="1"/>
  <c r="J604" i="4" s="1"/>
  <c r="N604" i="4" s="1"/>
  <c r="H605" i="4" a="1"/>
  <c r="H605" i="4" s="1"/>
  <c r="J605" i="4" s="1" a="1"/>
  <c r="J605" i="4" s="1"/>
  <c r="N605" i="4" s="1"/>
  <c r="H606" i="4" a="1"/>
  <c r="H606" i="4" s="1"/>
  <c r="J606" i="4" s="1" a="1"/>
  <c r="J606" i="4" s="1"/>
  <c r="N606" i="4" s="1"/>
  <c r="H607" i="4" a="1"/>
  <c r="H607" i="4" s="1"/>
  <c r="J607" i="4" s="1" a="1"/>
  <c r="J607" i="4" s="1"/>
  <c r="N607" i="4" s="1"/>
  <c r="H608" i="4" a="1"/>
  <c r="H608" i="4" s="1"/>
  <c r="J608" i="4" s="1" a="1"/>
  <c r="J608" i="4" s="1"/>
  <c r="N608" i="4" s="1"/>
  <c r="H609" i="4" a="1"/>
  <c r="H609" i="4" s="1"/>
  <c r="J609" i="4" s="1" a="1"/>
  <c r="J609" i="4" s="1"/>
  <c r="N609" i="4" s="1"/>
  <c r="H610" i="4" a="1"/>
  <c r="H610" i="4" s="1"/>
  <c r="J610" i="4" s="1" a="1"/>
  <c r="J610" i="4" s="1"/>
  <c r="N610" i="4" s="1"/>
  <c r="H611" i="4" a="1"/>
  <c r="H611" i="4" s="1"/>
  <c r="J611" i="4" s="1" a="1"/>
  <c r="J611" i="4" s="1"/>
  <c r="N611" i="4" s="1"/>
  <c r="H612" i="4" a="1"/>
  <c r="H612" i="4" s="1"/>
  <c r="J612" i="4" s="1" a="1"/>
  <c r="J612" i="4" s="1"/>
  <c r="N612" i="4" s="1"/>
  <c r="H613" i="4" a="1"/>
  <c r="H613" i="4" s="1"/>
  <c r="J613" i="4" s="1" a="1"/>
  <c r="J613" i="4" s="1"/>
  <c r="N613" i="4" s="1"/>
  <c r="H614" i="4" a="1"/>
  <c r="H614" i="4" s="1"/>
  <c r="J614" i="4" s="1" a="1"/>
  <c r="J614" i="4" s="1"/>
  <c r="N614" i="4" s="1"/>
  <c r="H615" i="4" a="1"/>
  <c r="H615" i="4" s="1"/>
  <c r="J615" i="4" s="1" a="1"/>
  <c r="J615" i="4" s="1"/>
  <c r="N615" i="4" s="1"/>
  <c r="H616" i="4" a="1"/>
  <c r="H616" i="4" s="1"/>
  <c r="J616" i="4" s="1" a="1"/>
  <c r="J616" i="4" s="1"/>
  <c r="N616" i="4" s="1"/>
  <c r="H617" i="4" a="1"/>
  <c r="H617" i="4" s="1"/>
  <c r="J617" i="4" s="1" a="1"/>
  <c r="J617" i="4" s="1"/>
  <c r="N617" i="4" s="1"/>
  <c r="H618" i="4" a="1"/>
  <c r="H618" i="4" s="1"/>
  <c r="J618" i="4" s="1" a="1"/>
  <c r="J618" i="4" s="1"/>
  <c r="N618" i="4" s="1"/>
  <c r="H619" i="4" a="1"/>
  <c r="H619" i="4" s="1"/>
  <c r="J619" i="4" s="1" a="1"/>
  <c r="J619" i="4" s="1"/>
  <c r="N619" i="4" s="1"/>
  <c r="H620" i="4" a="1"/>
  <c r="H620" i="4" s="1"/>
  <c r="J620" i="4" s="1" a="1"/>
  <c r="J620" i="4" s="1"/>
  <c r="N620" i="4" s="1"/>
  <c r="H621" i="4" a="1"/>
  <c r="H621" i="4" s="1"/>
  <c r="J621" i="4" s="1" a="1"/>
  <c r="J621" i="4" s="1"/>
  <c r="N621" i="4" s="1"/>
  <c r="H622" i="4" a="1"/>
  <c r="H622" i="4" s="1"/>
  <c r="J622" i="4" s="1" a="1"/>
  <c r="J622" i="4" s="1"/>
  <c r="N622" i="4" s="1"/>
  <c r="H623" i="4" a="1"/>
  <c r="H623" i="4" s="1"/>
  <c r="J623" i="4" s="1" a="1"/>
  <c r="J623" i="4" s="1"/>
  <c r="N623" i="4" s="1"/>
  <c r="H624" i="4" a="1"/>
  <c r="H624" i="4" s="1"/>
  <c r="J624" i="4" s="1" a="1"/>
  <c r="J624" i="4" s="1"/>
  <c r="N624" i="4" s="1"/>
  <c r="H625" i="4" a="1"/>
  <c r="H625" i="4" s="1"/>
  <c r="J625" i="4" s="1" a="1"/>
  <c r="J625" i="4" s="1"/>
  <c r="N625" i="4" s="1"/>
  <c r="H626" i="4" a="1"/>
  <c r="H626" i="4" s="1"/>
  <c r="J626" i="4" s="1" a="1"/>
  <c r="J626" i="4" s="1"/>
  <c r="N626" i="4" s="1"/>
  <c r="H627" i="4" a="1"/>
  <c r="H627" i="4" s="1"/>
  <c r="J627" i="4" s="1" a="1"/>
  <c r="J627" i="4" s="1"/>
  <c r="N627" i="4" s="1"/>
  <c r="H628" i="4" a="1"/>
  <c r="H628" i="4" s="1"/>
  <c r="J628" i="4" s="1" a="1"/>
  <c r="J628" i="4" s="1"/>
  <c r="N628" i="4" s="1"/>
  <c r="H629" i="4" a="1"/>
  <c r="H629" i="4" s="1"/>
  <c r="J629" i="4" s="1" a="1"/>
  <c r="J629" i="4" s="1"/>
  <c r="N629" i="4" s="1"/>
  <c r="H630" i="4" a="1"/>
  <c r="H630" i="4" s="1"/>
  <c r="J630" i="4" s="1" a="1"/>
  <c r="J630" i="4" s="1"/>
  <c r="N630" i="4" s="1"/>
  <c r="H631" i="4" a="1"/>
  <c r="H631" i="4" s="1"/>
  <c r="J631" i="4" s="1" a="1"/>
  <c r="J631" i="4" s="1"/>
  <c r="N631" i="4" s="1"/>
  <c r="H632" i="4" a="1"/>
  <c r="H632" i="4" s="1"/>
  <c r="J632" i="4" s="1" a="1"/>
  <c r="J632" i="4" s="1"/>
  <c r="N632" i="4" s="1"/>
  <c r="H633" i="4" a="1"/>
  <c r="H633" i="4" s="1"/>
  <c r="J633" i="4" s="1" a="1"/>
  <c r="J633" i="4" s="1"/>
  <c r="N633" i="4" s="1"/>
  <c r="H634" i="4" a="1"/>
  <c r="H634" i="4" s="1"/>
  <c r="J634" i="4" s="1" a="1"/>
  <c r="J634" i="4" s="1"/>
  <c r="N634" i="4" s="1"/>
  <c r="H635" i="4" a="1"/>
  <c r="H635" i="4" s="1"/>
  <c r="J635" i="4" s="1" a="1"/>
  <c r="J635" i="4" s="1"/>
  <c r="N635" i="4" s="1"/>
  <c r="H636" i="4" a="1"/>
  <c r="H636" i="4" s="1"/>
  <c r="J636" i="4" s="1" a="1"/>
  <c r="J636" i="4" s="1"/>
  <c r="N636" i="4" s="1"/>
  <c r="H637" i="4" a="1"/>
  <c r="H637" i="4" s="1"/>
  <c r="J637" i="4" s="1" a="1"/>
  <c r="J637" i="4" s="1"/>
  <c r="N637" i="4" s="1"/>
  <c r="H638" i="4" a="1"/>
  <c r="H638" i="4" s="1"/>
  <c r="J638" i="4" s="1" a="1"/>
  <c r="J638" i="4" s="1"/>
  <c r="N638" i="4" s="1"/>
  <c r="H639" i="4" a="1"/>
  <c r="H639" i="4" s="1"/>
  <c r="J639" i="4" s="1" a="1"/>
  <c r="J639" i="4" s="1"/>
  <c r="N639" i="4" s="1"/>
  <c r="H640" i="4" a="1"/>
  <c r="H640" i="4" s="1"/>
  <c r="J640" i="4" s="1" a="1"/>
  <c r="J640" i="4" s="1"/>
  <c r="N640" i="4" s="1"/>
  <c r="H641" i="4" a="1"/>
  <c r="H641" i="4" s="1"/>
  <c r="J641" i="4" s="1" a="1"/>
  <c r="J641" i="4" s="1"/>
  <c r="N641" i="4" s="1"/>
  <c r="H642" i="4" a="1"/>
  <c r="H642" i="4" s="1"/>
  <c r="J642" i="4" s="1" a="1"/>
  <c r="J642" i="4" s="1"/>
  <c r="N642" i="4" s="1"/>
  <c r="H643" i="4" a="1"/>
  <c r="H643" i="4" s="1"/>
  <c r="J643" i="4" s="1" a="1"/>
  <c r="J643" i="4" s="1"/>
  <c r="N643" i="4" s="1"/>
  <c r="H644" i="4" a="1"/>
  <c r="H644" i="4" s="1"/>
  <c r="J644" i="4" s="1" a="1"/>
  <c r="J644" i="4" s="1"/>
  <c r="N644" i="4" s="1"/>
  <c r="H645" i="4" a="1"/>
  <c r="H645" i="4" s="1"/>
  <c r="J645" i="4" s="1" a="1"/>
  <c r="J645" i="4" s="1"/>
  <c r="N645" i="4" s="1"/>
  <c r="H646" i="4" a="1"/>
  <c r="H646" i="4" s="1"/>
  <c r="J646" i="4" s="1" a="1"/>
  <c r="J646" i="4" s="1"/>
  <c r="N646" i="4" s="1"/>
  <c r="H647" i="4" a="1"/>
  <c r="H647" i="4" s="1"/>
  <c r="J647" i="4" s="1" a="1"/>
  <c r="J647" i="4" s="1"/>
  <c r="N647" i="4" s="1"/>
  <c r="H648" i="4" a="1"/>
  <c r="H648" i="4" s="1"/>
  <c r="J648" i="4" s="1" a="1"/>
  <c r="J648" i="4" s="1"/>
  <c r="N648" i="4" s="1"/>
  <c r="H649" i="4" a="1"/>
  <c r="H649" i="4" s="1"/>
  <c r="J649" i="4" s="1" a="1"/>
  <c r="J649" i="4" s="1"/>
  <c r="N649" i="4" s="1"/>
  <c r="H650" i="4" a="1"/>
  <c r="H650" i="4" s="1"/>
  <c r="J650" i="4" s="1" a="1"/>
  <c r="J650" i="4" s="1"/>
  <c r="N650" i="4" s="1"/>
  <c r="H243" i="4" a="1"/>
  <c r="H243" i="4" s="1"/>
  <c r="J243" i="4" s="1" a="1"/>
  <c r="J243" i="4" s="1"/>
  <c r="N243" i="4" s="1"/>
  <c r="H652" i="4" a="1"/>
  <c r="H652" i="4" s="1"/>
  <c r="J652" i="4" s="1" a="1"/>
  <c r="J652" i="4" s="1"/>
  <c r="N652" i="4" s="1"/>
  <c r="H653" i="4" a="1"/>
  <c r="H653" i="4" s="1"/>
  <c r="J653" i="4" s="1" a="1"/>
  <c r="J653" i="4" s="1"/>
  <c r="N653" i="4" s="1"/>
  <c r="H654" i="4" a="1"/>
  <c r="H654" i="4" s="1"/>
  <c r="J654" i="4" s="1" a="1"/>
  <c r="J654" i="4" s="1"/>
  <c r="N654" i="4" s="1"/>
  <c r="H655" i="4" a="1"/>
  <c r="H655" i="4" s="1"/>
  <c r="J655" i="4" s="1" a="1"/>
  <c r="J655" i="4" s="1"/>
  <c r="N655" i="4" s="1"/>
  <c r="H656" i="4" a="1"/>
  <c r="H656" i="4" s="1"/>
  <c r="J656" i="4" s="1" a="1"/>
  <c r="J656" i="4" s="1"/>
  <c r="N656" i="4" s="1"/>
  <c r="H657" i="4" a="1"/>
  <c r="H657" i="4" s="1"/>
  <c r="J657" i="4" s="1" a="1"/>
  <c r="J657" i="4" s="1"/>
  <c r="N657" i="4" s="1"/>
  <c r="H658" i="4" a="1"/>
  <c r="H658" i="4" s="1"/>
  <c r="J658" i="4" s="1" a="1"/>
  <c r="J658" i="4" s="1"/>
  <c r="N658" i="4" s="1"/>
  <c r="H659" i="4" a="1"/>
  <c r="H659" i="4" s="1"/>
  <c r="J659" i="4" s="1" a="1"/>
  <c r="J659" i="4" s="1"/>
  <c r="N659" i="4" s="1"/>
  <c r="H660" i="4" a="1"/>
  <c r="H660" i="4" s="1"/>
  <c r="J660" i="4" s="1" a="1"/>
  <c r="J660" i="4" s="1"/>
  <c r="N660" i="4" s="1"/>
  <c r="H661" i="4" a="1"/>
  <c r="H661" i="4" s="1"/>
  <c r="J661" i="4" s="1" a="1"/>
  <c r="J661" i="4" s="1"/>
  <c r="N661" i="4" s="1"/>
  <c r="H662" i="4" a="1"/>
  <c r="H662" i="4" s="1"/>
  <c r="J662" i="4" s="1" a="1"/>
  <c r="J662" i="4" s="1"/>
  <c r="N662" i="4" s="1"/>
  <c r="H663" i="4" a="1"/>
  <c r="H663" i="4" s="1"/>
  <c r="J663" i="4" s="1" a="1"/>
  <c r="J663" i="4" s="1"/>
  <c r="N663" i="4" s="1"/>
  <c r="H664" i="4" a="1"/>
  <c r="H664" i="4" s="1"/>
  <c r="J664" i="4" s="1" a="1"/>
  <c r="J664" i="4" s="1"/>
  <c r="N664" i="4" s="1"/>
  <c r="H665" i="4" a="1"/>
  <c r="H665" i="4" s="1"/>
  <c r="J665" i="4" s="1" a="1"/>
  <c r="J665" i="4" s="1"/>
  <c r="N665" i="4" s="1"/>
  <c r="H666" i="4" a="1"/>
  <c r="H666" i="4" s="1"/>
  <c r="J666" i="4" s="1" a="1"/>
  <c r="J666" i="4" s="1"/>
  <c r="N666" i="4" s="1"/>
  <c r="Z1" i="5" l="1"/>
  <c r="D1" i="5"/>
  <c r="AD1" i="5"/>
  <c r="O681" i="4"/>
  <c r="S681" i="4"/>
  <c r="P681" i="4"/>
  <c r="O684" i="4"/>
  <c r="P684" i="4"/>
  <c r="S684" i="4"/>
  <c r="O672" i="4"/>
  <c r="S672" i="4"/>
  <c r="P672" i="4"/>
  <c r="O675" i="4"/>
  <c r="P675" i="4"/>
  <c r="S675" i="4"/>
  <c r="O687" i="4"/>
  <c r="S687" i="4"/>
  <c r="P687" i="4"/>
  <c r="O704" i="4"/>
  <c r="R28" i="7" s="1" a="1"/>
  <c r="R28" i="7" s="1"/>
  <c r="P704" i="4"/>
  <c r="O703" i="4"/>
  <c r="R27" i="7" s="1" a="1"/>
  <c r="R27" i="7" s="1"/>
  <c r="P703" i="4"/>
  <c r="O692" i="4"/>
  <c r="P692" i="4"/>
  <c r="O694" i="4"/>
  <c r="P694" i="4"/>
  <c r="O695" i="4"/>
  <c r="P695" i="4"/>
  <c r="O693" i="4"/>
  <c r="P693" i="4"/>
  <c r="O696" i="4"/>
  <c r="P696" i="4"/>
  <c r="O697" i="4"/>
  <c r="P697" i="4"/>
  <c r="O698" i="4"/>
  <c r="P698" i="4"/>
  <c r="O700" i="4"/>
  <c r="P700" i="4"/>
  <c r="O699" i="4"/>
  <c r="H16" i="7" s="1" a="1"/>
  <c r="H16" i="7" s="1"/>
  <c r="P699" i="4"/>
  <c r="O702" i="4"/>
  <c r="N43" i="7" s="1" a="1"/>
  <c r="N43" i="7" s="1"/>
  <c r="P702" i="4"/>
  <c r="O701" i="4"/>
  <c r="L15" i="7" s="1" a="1"/>
  <c r="L15" i="7" s="1"/>
  <c r="P701" i="4"/>
  <c r="O706" i="4"/>
  <c r="R29" i="7" s="1" a="1"/>
  <c r="R29" i="7" s="1"/>
  <c r="P706" i="4"/>
  <c r="O705" i="4"/>
  <c r="P705" i="4"/>
  <c r="X1" i="5"/>
  <c r="V1" i="5"/>
  <c r="T1" i="5"/>
  <c r="R1" i="5"/>
  <c r="P1" i="5"/>
  <c r="N1" i="5"/>
  <c r="H1" i="5"/>
  <c r="O673" i="4"/>
  <c r="P673" i="4"/>
  <c r="J1" i="5"/>
  <c r="O682" i="4"/>
  <c r="P682" i="4"/>
  <c r="L1" i="5"/>
  <c r="O679" i="4"/>
  <c r="P679" i="4"/>
  <c r="O670" i="4"/>
  <c r="P670" i="4"/>
  <c r="O676" i="4"/>
  <c r="P676" i="4"/>
  <c r="F1" i="5"/>
  <c r="O668" i="4"/>
  <c r="P668" i="4"/>
  <c r="G2" i="4" a="1"/>
  <c r="G2" i="4" s="1"/>
  <c r="G3" i="4" a="1"/>
  <c r="G3" i="4" s="1"/>
  <c r="G4" i="4" a="1"/>
  <c r="G4" i="4" s="1"/>
  <c r="G5" i="4" a="1"/>
  <c r="G5" i="4" s="1"/>
  <c r="G244" i="4" a="1"/>
  <c r="G244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248" i="4" a="1"/>
  <c r="G248" i="4" s="1"/>
  <c r="G6" i="4" a="1"/>
  <c r="G6" i="4" s="1"/>
  <c r="G60" i="4" a="1"/>
  <c r="G60" i="4" s="1"/>
  <c r="G120" i="4" a="1"/>
  <c r="G120" i="4" s="1"/>
  <c r="G27" i="4" a="1"/>
  <c r="G27" i="4" s="1"/>
  <c r="G255" i="4" a="1"/>
  <c r="G255" i="4" s="1"/>
  <c r="G121" i="4" a="1"/>
  <c r="G121" i="4" s="1"/>
  <c r="G23" i="4" a="1"/>
  <c r="G23" i="4" s="1"/>
  <c r="G24" i="4" a="1"/>
  <c r="G24" i="4" s="1"/>
  <c r="G131" i="4" a="1"/>
  <c r="G131" i="4" s="1"/>
  <c r="G267" i="4" a="1"/>
  <c r="G267" i="4" s="1"/>
  <c r="G61" i="4" a="1"/>
  <c r="G61" i="4" s="1"/>
  <c r="G268" i="4" a="1"/>
  <c r="G268" i="4" s="1"/>
  <c r="G29" i="4" a="1"/>
  <c r="G29" i="4" s="1"/>
  <c r="G30" i="4" a="1"/>
  <c r="G30" i="4" s="1"/>
  <c r="G269" i="4" a="1"/>
  <c r="G269" i="4" s="1"/>
  <c r="G132" i="4" a="1"/>
  <c r="G132" i="4" s="1"/>
  <c r="G270" i="4" a="1"/>
  <c r="G270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271" i="4" a="1"/>
  <c r="G271" i="4" s="1"/>
  <c r="G272" i="4" a="1"/>
  <c r="G272" i="4" s="1"/>
  <c r="G273" i="4" a="1"/>
  <c r="G273" i="4" s="1"/>
  <c r="G16" i="4" a="1"/>
  <c r="G16" i="4" s="1"/>
  <c r="G28" i="4" a="1"/>
  <c r="G28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274" i="4" a="1"/>
  <c r="G274" i="4" s="1"/>
  <c r="G192" i="4" a="1"/>
  <c r="G192" i="4" s="1"/>
  <c r="G193" i="4" a="1"/>
  <c r="G193" i="4" s="1"/>
  <c r="G275" i="4" a="1"/>
  <c r="G275" i="4" s="1"/>
  <c r="G276" i="4" a="1"/>
  <c r="G276" i="4" s="1"/>
  <c r="G133" i="4" a="1"/>
  <c r="G133" i="4" s="1"/>
  <c r="G238" i="4" a="1"/>
  <c r="G238" i="4" s="1"/>
  <c r="G277" i="4" a="1"/>
  <c r="G277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278" i="4" a="1"/>
  <c r="G278" i="4" s="1"/>
  <c r="G17" i="4" a="1"/>
  <c r="G17" i="4" s="1"/>
  <c r="G59" i="4" a="1"/>
  <c r="G59" i="4" s="1"/>
  <c r="G194" i="4" a="1"/>
  <c r="G194" i="4" s="1"/>
  <c r="G279" i="4" a="1"/>
  <c r="G279" i="4" s="1"/>
  <c r="G31" i="4" a="1"/>
  <c r="G31" i="4" s="1"/>
  <c r="G280" i="4" a="1"/>
  <c r="G280" i="4" s="1"/>
  <c r="G281" i="4" a="1"/>
  <c r="G281" i="4" s="1"/>
  <c r="G134" i="4" a="1"/>
  <c r="G134" i="4" s="1"/>
  <c r="G174" i="4" a="1"/>
  <c r="G174" i="4" s="1"/>
  <c r="G85" i="4" a="1"/>
  <c r="G85" i="4" s="1"/>
  <c r="G86" i="4" a="1"/>
  <c r="G86" i="4" s="1"/>
  <c r="G87" i="4" a="1"/>
  <c r="G87" i="4" s="1"/>
  <c r="G88" i="4" a="1"/>
  <c r="G88" i="4" s="1"/>
  <c r="G135" i="4" a="1"/>
  <c r="G135" i="4" s="1"/>
  <c r="G282" i="4" a="1"/>
  <c r="G282" i="4" s="1"/>
  <c r="G222" i="4" a="1"/>
  <c r="G222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283" i="4" a="1"/>
  <c r="G283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36" i="4" a="1"/>
  <c r="G136" i="4" s="1"/>
  <c r="G284" i="4" a="1"/>
  <c r="G284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285" i="4" a="1"/>
  <c r="G285" i="4" s="1"/>
  <c r="G175" i="4" a="1"/>
  <c r="G175" i="4" s="1"/>
  <c r="G233" i="4" a="1"/>
  <c r="G233" i="4" s="1"/>
  <c r="G286" i="4" a="1"/>
  <c r="G286" i="4" s="1"/>
  <c r="G89" i="4" a="1"/>
  <c r="G89" i="4" s="1"/>
  <c r="G287" i="4" a="1"/>
  <c r="G287" i="4" s="1"/>
  <c r="G288" i="4" a="1"/>
  <c r="G288" i="4" s="1"/>
  <c r="G289" i="4" a="1"/>
  <c r="G289" i="4" s="1"/>
  <c r="G241" i="4" a="1"/>
  <c r="G241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 s="1"/>
  <c r="G191" i="4" a="1"/>
  <c r="G191" i="4" s="1"/>
  <c r="G290" i="4" a="1"/>
  <c r="G290" i="4" s="1"/>
  <c r="G158" i="4" a="1"/>
  <c r="G158" i="4" s="1"/>
  <c r="G159" i="4" a="1"/>
  <c r="G159" i="4" s="1"/>
  <c r="G160" i="4" a="1"/>
  <c r="G160" i="4" s="1"/>
  <c r="G291" i="4" a="1"/>
  <c r="G291" i="4" s="1"/>
  <c r="G292" i="4" a="1"/>
  <c r="G292" i="4" s="1"/>
  <c r="G293" i="4" a="1"/>
  <c r="G29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294" i="4" a="1"/>
  <c r="G294" i="4" s="1"/>
  <c r="G227" i="4" a="1"/>
  <c r="G227" i="4" s="1"/>
  <c r="G295" i="4" a="1"/>
  <c r="G295" i="4" s="1"/>
  <c r="G137" i="4" a="1"/>
  <c r="G137" i="4" s="1"/>
  <c r="G138" i="4" a="1"/>
  <c r="G138" i="4" s="1"/>
  <c r="G296" i="4" a="1"/>
  <c r="G296" i="4" s="1"/>
  <c r="G297" i="4" a="1"/>
  <c r="G297" i="4" s="1"/>
  <c r="G298" i="4" a="1"/>
  <c r="G298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299" i="4" a="1"/>
  <c r="G299" i="4" s="1"/>
  <c r="G300" i="4" a="1"/>
  <c r="G300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232" i="4" a="1"/>
  <c r="G232" i="4" s="1"/>
  <c r="G32" i="4" a="1"/>
  <c r="G32" i="4" s="1"/>
  <c r="G301" i="4" a="1"/>
  <c r="G301" i="4" s="1"/>
  <c r="G302" i="4" a="1"/>
  <c r="G302" i="4" s="1"/>
  <c r="G33" i="4" a="1"/>
  <c r="G33" i="4" s="1"/>
  <c r="G303" i="4" a="1"/>
  <c r="G303" i="4" s="1"/>
  <c r="G304" i="4" a="1"/>
  <c r="G304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305" i="4" a="1"/>
  <c r="G305" i="4" s="1"/>
  <c r="G306" i="4" a="1"/>
  <c r="G306" i="4" s="1"/>
  <c r="G307" i="4" a="1"/>
  <c r="G307" i="4" s="1"/>
  <c r="G204" i="4" a="1"/>
  <c r="G204" i="4" s="1"/>
  <c r="G205" i="4" a="1"/>
  <c r="G205" i="4" s="1"/>
  <c r="G206" i="4" a="1"/>
  <c r="G206" i="4" s="1"/>
  <c r="G207" i="4" a="1"/>
  <c r="G207" i="4" s="1"/>
  <c r="G308" i="4" a="1"/>
  <c r="G308" i="4" s="1"/>
  <c r="G43" i="4" a="1"/>
  <c r="G43" i="4" s="1"/>
  <c r="G44" i="4" a="1"/>
  <c r="G44" i="4" s="1"/>
  <c r="G176" i="4" a="1"/>
  <c r="G176" i="4" s="1"/>
  <c r="G309" i="4" a="1"/>
  <c r="G309" i="4" s="1"/>
  <c r="G91" i="4" a="1"/>
  <c r="G91" i="4" s="1"/>
  <c r="G310" i="4" a="1"/>
  <c r="G310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54" i="4" a="1"/>
  <c r="G54" i="4" s="1"/>
  <c r="G75" i="4" a="1"/>
  <c r="G75" i="4" s="1"/>
  <c r="G18" i="4" a="1"/>
  <c r="G18" i="4" s="1"/>
  <c r="G223" i="4" a="1"/>
  <c r="G223" i="4" s="1"/>
  <c r="G224" i="4" a="1"/>
  <c r="G224" i="4" s="1"/>
  <c r="G225" i="4" a="1"/>
  <c r="G225" i="4" s="1"/>
  <c r="G226" i="4" a="1"/>
  <c r="G226" i="4" s="1"/>
  <c r="G19" i="4" a="1"/>
  <c r="G19" i="4" s="1"/>
  <c r="G311" i="4" a="1"/>
  <c r="G311" i="4" s="1"/>
  <c r="G312" i="4" a="1"/>
  <c r="G312" i="4" s="1"/>
  <c r="G313" i="4" a="1"/>
  <c r="G313" i="4" s="1"/>
  <c r="G20" i="4" a="1"/>
  <c r="G20" i="4" s="1"/>
  <c r="G139" i="4" a="1"/>
  <c r="G139" i="4" s="1"/>
  <c r="G314" i="4" a="1"/>
  <c r="G314" i="4" s="1"/>
  <c r="G315" i="4" a="1"/>
  <c r="G315" i="4" s="1"/>
  <c r="G21" i="4" a="1"/>
  <c r="G21" i="4" s="1"/>
  <c r="G156" i="4" a="1"/>
  <c r="G156" i="4" s="1"/>
  <c r="G22" i="4" a="1"/>
  <c r="G22" i="4" s="1"/>
  <c r="G316" i="4" a="1"/>
  <c r="G316" i="4" s="1"/>
  <c r="G239" i="4" a="1"/>
  <c r="G239" i="4" s="1"/>
  <c r="G240" i="4" a="1"/>
  <c r="G240" i="4" s="1"/>
  <c r="G317" i="4" a="1"/>
  <c r="G317" i="4" s="1"/>
  <c r="G182" i="4" a="1"/>
  <c r="G182" i="4" s="1"/>
  <c r="G318" i="4" a="1"/>
  <c r="G318" i="4" s="1"/>
  <c r="G319" i="4" a="1"/>
  <c r="G319" i="4" s="1"/>
  <c r="G245" i="4" a="1"/>
  <c r="G245" i="4" s="1"/>
  <c r="G246" i="4" a="1"/>
  <c r="G246" i="4" s="1"/>
  <c r="G247" i="4" a="1"/>
  <c r="G247" i="4" s="1"/>
  <c r="G237" i="4" a="1"/>
  <c r="G237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157" i="4" a="1"/>
  <c r="G157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320" i="4" a="1"/>
  <c r="G320" i="4" s="1"/>
  <c r="G321" i="4" a="1"/>
  <c r="G321" i="4" s="1"/>
  <c r="G76" i="4" a="1"/>
  <c r="G76" i="4" s="1"/>
  <c r="G322" i="4" a="1"/>
  <c r="G322" i="4" s="1"/>
  <c r="G323" i="4" a="1"/>
  <c r="G323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77" i="4" a="1"/>
  <c r="G77" i="4" s="1"/>
  <c r="G334" i="4" a="1"/>
  <c r="G334" i="4" s="1"/>
  <c r="G335" i="4" a="1"/>
  <c r="G335" i="4" s="1"/>
  <c r="G342" i="4" a="1"/>
  <c r="G342" i="4" s="1"/>
  <c r="G183" i="4" a="1"/>
  <c r="G183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52" i="4" a="1"/>
  <c r="G352" i="4" s="1"/>
  <c r="G353" i="4" a="1"/>
  <c r="G353" i="4" s="1"/>
  <c r="G356" i="4" a="1"/>
  <c r="G356" i="4" s="1"/>
  <c r="G369" i="4" a="1"/>
  <c r="G369" i="4" s="1"/>
  <c r="G370" i="4" a="1"/>
  <c r="G370" i="4" s="1"/>
  <c r="G371" i="4" a="1"/>
  <c r="G371" i="4" s="1"/>
  <c r="G375" i="4" a="1"/>
  <c r="G375" i="4" s="1"/>
  <c r="G378" i="4" a="1"/>
  <c r="G378" i="4" s="1"/>
  <c r="G379" i="4" a="1"/>
  <c r="G379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231" i="4" a="1"/>
  <c r="G231" i="4" s="1"/>
  <c r="G234" i="4" a="1"/>
  <c r="G234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409" i="4" a="1"/>
  <c r="G409" i="4" s="1"/>
  <c r="G410" i="4" a="1"/>
  <c r="G410" i="4" s="1"/>
  <c r="G411" i="4" a="1"/>
  <c r="G411" i="4" s="1"/>
  <c r="G25" i="4" a="1"/>
  <c r="G25" i="4" s="1"/>
  <c r="G412" i="4" a="1"/>
  <c r="G412" i="4" s="1"/>
  <c r="G55" i="4" a="1"/>
  <c r="G55" i="4" s="1"/>
  <c r="G413" i="4" a="1"/>
  <c r="G413" i="4" s="1"/>
  <c r="G213" i="4" a="1"/>
  <c r="G213" i="4" s="1"/>
  <c r="G214" i="4" a="1"/>
  <c r="G214" i="4" s="1"/>
  <c r="G418" i="4" a="1"/>
  <c r="G418" i="4" s="1"/>
  <c r="G419" i="4" a="1"/>
  <c r="G419" i="4" s="1"/>
  <c r="G422" i="4" a="1"/>
  <c r="G422" i="4" s="1"/>
  <c r="G423" i="4" a="1"/>
  <c r="G423" i="4" s="1"/>
  <c r="G324" i="4" a="1"/>
  <c r="G324" i="4" s="1"/>
  <c r="G325" i="4" a="1"/>
  <c r="G325" i="4" s="1"/>
  <c r="G326" i="4" a="1"/>
  <c r="G326" i="4" s="1"/>
  <c r="G327" i="4" a="1"/>
  <c r="G327" i="4" s="1"/>
  <c r="G424" i="4" a="1"/>
  <c r="G424" i="4" s="1"/>
  <c r="G102" i="4" a="1"/>
  <c r="G102" i="4" s="1"/>
  <c r="G425" i="4" a="1"/>
  <c r="G425" i="4" s="1"/>
  <c r="G220" i="4" a="1"/>
  <c r="G220" i="4" s="1"/>
  <c r="G221" i="4" a="1"/>
  <c r="G221" i="4" s="1"/>
  <c r="G161" i="4" a="1"/>
  <c r="G161" i="4" s="1"/>
  <c r="G78" i="4" a="1"/>
  <c r="G78" i="4" s="1"/>
  <c r="G189" i="4" a="1"/>
  <c r="G189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426" i="4" a="1"/>
  <c r="G426" i="4" s="1"/>
  <c r="G79" i="4" a="1"/>
  <c r="G79" i="4" s="1"/>
  <c r="G427" i="4" a="1"/>
  <c r="G427" i="4" s="1"/>
  <c r="G428" i="4" a="1"/>
  <c r="G428" i="4" s="1"/>
  <c r="G228" i="4" a="1"/>
  <c r="G228" i="4" s="1"/>
  <c r="G80" i="4" a="1"/>
  <c r="G80" i="4" s="1"/>
  <c r="G56" i="4" a="1"/>
  <c r="G56" i="4" s="1"/>
  <c r="G349" i="4" a="1"/>
  <c r="G349" i="4" s="1"/>
  <c r="G350" i="4" a="1"/>
  <c r="G350" i="4" s="1"/>
  <c r="G351" i="4" a="1"/>
  <c r="G351" i="4" s="1"/>
  <c r="G429" i="4" a="1"/>
  <c r="G429" i="4" s="1"/>
  <c r="G430" i="4" a="1"/>
  <c r="G430" i="4" s="1"/>
  <c r="G354" i="4" a="1"/>
  <c r="G354" i="4" s="1"/>
  <c r="G355" i="4" a="1"/>
  <c r="G355" i="4" s="1"/>
  <c r="G162" i="4" a="1"/>
  <c r="G162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45" i="4" a="1"/>
  <c r="G45" i="4" s="1"/>
  <c r="G81" i="4" a="1"/>
  <c r="G81" i="4" s="1"/>
  <c r="G82" i="4" a="1"/>
  <c r="G82" i="4" s="1"/>
  <c r="G372" i="4" a="1"/>
  <c r="G372" i="4" s="1"/>
  <c r="G373" i="4" a="1"/>
  <c r="G373" i="4" s="1"/>
  <c r="G374" i="4" a="1"/>
  <c r="G374" i="4" s="1"/>
  <c r="G431" i="4" a="1"/>
  <c r="G431" i="4" s="1"/>
  <c r="G376" i="4" a="1"/>
  <c r="G376" i="4" s="1"/>
  <c r="G377" i="4" a="1"/>
  <c r="G377" i="4" s="1"/>
  <c r="G163" i="4" a="1"/>
  <c r="G163" i="4" s="1"/>
  <c r="G432" i="4" a="1"/>
  <c r="G432" i="4" s="1"/>
  <c r="G380" i="4" a="1"/>
  <c r="G380" i="4" s="1"/>
  <c r="G381" i="4" a="1"/>
  <c r="G381" i="4" s="1"/>
  <c r="G382" i="4" a="1"/>
  <c r="G382" i="4" s="1"/>
  <c r="G201" i="4" a="1"/>
  <c r="G201" i="4" s="1"/>
  <c r="G202" i="4" a="1"/>
  <c r="G202" i="4" s="1"/>
  <c r="G433" i="4" a="1"/>
  <c r="G433" i="4" s="1"/>
  <c r="G434" i="4" a="1"/>
  <c r="G434" i="4" s="1"/>
  <c r="G203" i="4" a="1"/>
  <c r="G203" i="4" s="1"/>
  <c r="G208" i="4" a="1"/>
  <c r="G208" i="4" s="1"/>
  <c r="G389" i="4" a="1"/>
  <c r="G389" i="4" s="1"/>
  <c r="G390" i="4" a="1"/>
  <c r="G390" i="4" s="1"/>
  <c r="G391" i="4" a="1"/>
  <c r="G391" i="4" s="1"/>
  <c r="G435" i="4" a="1"/>
  <c r="G435" i="4" s="1"/>
  <c r="G436" i="4" a="1"/>
  <c r="G436" i="4" s="1"/>
  <c r="G504" i="4" a="1"/>
  <c r="G504" i="4" s="1"/>
  <c r="G209" i="4" a="1"/>
  <c r="G209" i="4" s="1"/>
  <c r="G210" i="4" a="1"/>
  <c r="G210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571" i="4" a="1"/>
  <c r="G571" i="4" s="1"/>
  <c r="G572" i="4" a="1"/>
  <c r="G572" i="4" s="1"/>
  <c r="G573" i="4" a="1"/>
  <c r="G573" i="4" s="1"/>
  <c r="G594" i="4" a="1"/>
  <c r="G594" i="4" s="1"/>
  <c r="G651" i="4" a="1"/>
  <c r="G651" i="4" s="1"/>
  <c r="G414" i="4" a="1"/>
  <c r="G414" i="4" s="1"/>
  <c r="G415" i="4" a="1"/>
  <c r="G415" i="4" s="1"/>
  <c r="G416" i="4" a="1"/>
  <c r="G416" i="4" s="1"/>
  <c r="G417" i="4" a="1"/>
  <c r="G417" i="4" s="1"/>
  <c r="G688" i="4" a="1"/>
  <c r="G688" i="4" s="1"/>
  <c r="G689" i="4" a="1"/>
  <c r="G689" i="4" s="1"/>
  <c r="G420" i="4" a="1"/>
  <c r="G420" i="4" s="1"/>
  <c r="G421" i="4" a="1"/>
  <c r="G421" i="4" s="1"/>
  <c r="G690" i="4" a="1"/>
  <c r="G690" i="4" s="1"/>
  <c r="G691" i="4" a="1"/>
  <c r="G691" i="4" s="1"/>
  <c r="G235" i="4" a="1"/>
  <c r="G235" i="4" s="1"/>
  <c r="G169" i="4" a="1"/>
  <c r="G169" i="4" s="1"/>
  <c r="G707" i="4" a="1"/>
  <c r="G707" i="4" s="1"/>
  <c r="G57" i="4" a="1"/>
  <c r="G57" i="4" s="1"/>
  <c r="G211" i="4" a="1"/>
  <c r="G211" i="4" s="1"/>
  <c r="G26" i="4" a="1"/>
  <c r="G26" i="4" s="1"/>
  <c r="G212" i="4" a="1"/>
  <c r="G212" i="4" s="1"/>
  <c r="G229" i="4" a="1"/>
  <c r="G229" i="4" s="1"/>
  <c r="G83" i="4" a="1"/>
  <c r="G83" i="4" s="1"/>
  <c r="G708" i="4" a="1"/>
  <c r="G708" i="4" s="1"/>
  <c r="G195" i="4" a="1"/>
  <c r="G195" i="4" s="1"/>
  <c r="G170" i="4" a="1"/>
  <c r="G170" i="4" s="1"/>
  <c r="G58" i="4" a="1"/>
  <c r="G58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236" i="4" a="1"/>
  <c r="G236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230" i="4" a="1"/>
  <c r="G230" i="4" s="1"/>
  <c r="G46" i="4" a="1"/>
  <c r="G46" i="4" s="1"/>
  <c r="G47" i="4" a="1"/>
  <c r="G47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171" i="4" a="1"/>
  <c r="G171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243" i="4" a="1"/>
  <c r="G243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K9" i="4"/>
  <c r="M9" i="4" s="1" a="1"/>
  <c r="M9" i="4" s="1"/>
  <c r="K6" i="4"/>
  <c r="M6" i="4" s="1" a="1"/>
  <c r="M6" i="4" s="1"/>
  <c r="K131" i="4"/>
  <c r="M131" i="4" s="1" a="1"/>
  <c r="M131" i="4" s="1"/>
  <c r="K270" i="4"/>
  <c r="M270" i="4" s="1" a="1"/>
  <c r="M270" i="4" s="1"/>
  <c r="K41" i="4"/>
  <c r="M41" i="4" s="1" a="1"/>
  <c r="M41" i="4" s="1"/>
  <c r="K49" i="4"/>
  <c r="M49" i="4" s="1" a="1"/>
  <c r="M49" i="4" s="1"/>
  <c r="K275" i="4"/>
  <c r="M275" i="4" s="1" a="1"/>
  <c r="M275" i="4" s="1"/>
  <c r="K65" i="4"/>
  <c r="M65" i="4" s="1" a="1"/>
  <c r="M65" i="4" s="1"/>
  <c r="K73" i="4"/>
  <c r="M73" i="4" s="1" a="1"/>
  <c r="M73" i="4" s="1"/>
  <c r="K280" i="4"/>
  <c r="M280" i="4" s="1" a="1"/>
  <c r="M280" i="4" s="1"/>
  <c r="K135" i="4"/>
  <c r="M135" i="4" s="1" a="1"/>
  <c r="M135" i="4" s="1"/>
  <c r="K97" i="4"/>
  <c r="M97" i="4" s="1" a="1"/>
  <c r="M97" i="4" s="1"/>
  <c r="K2" i="4"/>
  <c r="M2" i="4" s="1" a="1"/>
  <c r="M2" i="4" s="1"/>
  <c r="S2" i="4" s="1"/>
  <c r="K3" i="4"/>
  <c r="M3" i="4" s="1" a="1"/>
  <c r="M3" i="4" s="1"/>
  <c r="K4" i="4"/>
  <c r="M4" i="4" s="1" a="1"/>
  <c r="M4" i="4" s="1"/>
  <c r="K5" i="4"/>
  <c r="M5" i="4" s="1" a="1"/>
  <c r="M5" i="4" s="1"/>
  <c r="K244" i="4"/>
  <c r="M244" i="4" s="1" a="1"/>
  <c r="M244" i="4" s="1"/>
  <c r="K7" i="4"/>
  <c r="M7" i="4" s="1" a="1"/>
  <c r="M7" i="4" s="1"/>
  <c r="K8" i="4"/>
  <c r="M8" i="4" s="1" a="1"/>
  <c r="M8" i="4" s="1"/>
  <c r="K10" i="4"/>
  <c r="M10" i="4" s="1" a="1"/>
  <c r="M10" i="4" s="1"/>
  <c r="S10" i="4" s="1"/>
  <c r="K11" i="4"/>
  <c r="M11" i="4" s="1" a="1"/>
  <c r="M11" i="4" s="1"/>
  <c r="S11" i="4" s="1"/>
  <c r="K12" i="4"/>
  <c r="M12" i="4" s="1" a="1"/>
  <c r="M12" i="4" s="1"/>
  <c r="K13" i="4"/>
  <c r="M13" i="4" s="1" a="1"/>
  <c r="M13" i="4" s="1"/>
  <c r="K14" i="4"/>
  <c r="M14" i="4" s="1" a="1"/>
  <c r="M14" i="4" s="1"/>
  <c r="K15" i="4"/>
  <c r="M15" i="4" s="1" a="1"/>
  <c r="M15" i="4" s="1"/>
  <c r="K248" i="4"/>
  <c r="M248" i="4" s="1" a="1"/>
  <c r="M248" i="4" s="1"/>
  <c r="K60" i="4"/>
  <c r="M60" i="4" s="1" a="1"/>
  <c r="M60" i="4" s="1"/>
  <c r="K120" i="4"/>
  <c r="M120" i="4" s="1" a="1"/>
  <c r="M120" i="4" s="1"/>
  <c r="K27" i="4"/>
  <c r="M27" i="4" s="1" a="1"/>
  <c r="M27" i="4" s="1"/>
  <c r="K255" i="4"/>
  <c r="M255" i="4" s="1" a="1"/>
  <c r="M255" i="4" s="1"/>
  <c r="K121" i="4"/>
  <c r="M121" i="4" s="1" a="1"/>
  <c r="M121" i="4" s="1"/>
  <c r="K23" i="4"/>
  <c r="M23" i="4" s="1" a="1"/>
  <c r="M23" i="4" s="1"/>
  <c r="K24" i="4"/>
  <c r="M24" i="4" s="1" a="1"/>
  <c r="M24" i="4" s="1"/>
  <c r="K267" i="4"/>
  <c r="M267" i="4" s="1" a="1"/>
  <c r="M267" i="4" s="1"/>
  <c r="K61" i="4"/>
  <c r="M61" i="4" s="1" a="1"/>
  <c r="M61" i="4" s="1"/>
  <c r="K268" i="4"/>
  <c r="M268" i="4" s="1" a="1"/>
  <c r="M268" i="4" s="1"/>
  <c r="K29" i="4"/>
  <c r="M29" i="4" s="1" a="1"/>
  <c r="M29" i="4" s="1"/>
  <c r="K30" i="4"/>
  <c r="M30" i="4" s="1" a="1"/>
  <c r="M30" i="4" s="1"/>
  <c r="K269" i="4"/>
  <c r="M269" i="4" s="1" a="1"/>
  <c r="M269" i="4" s="1"/>
  <c r="K132" i="4"/>
  <c r="M132" i="4" s="1" a="1"/>
  <c r="M132" i="4" s="1"/>
  <c r="K34" i="4"/>
  <c r="M34" i="4" s="1" a="1"/>
  <c r="M34" i="4" s="1"/>
  <c r="S34" i="4" s="1"/>
  <c r="K35" i="4"/>
  <c r="M35" i="4" s="1" a="1"/>
  <c r="M35" i="4" s="1"/>
  <c r="S35" i="4" s="1"/>
  <c r="K36" i="4"/>
  <c r="M36" i="4" s="1" a="1"/>
  <c r="M36" i="4" s="1"/>
  <c r="K37" i="4"/>
  <c r="M37" i="4" s="1" a="1"/>
  <c r="M37" i="4" s="1"/>
  <c r="K38" i="4"/>
  <c r="M38" i="4" s="1" a="1"/>
  <c r="M38" i="4" s="1"/>
  <c r="K39" i="4"/>
  <c r="M39" i="4" s="1" a="1"/>
  <c r="M39" i="4" s="1"/>
  <c r="K40" i="4"/>
  <c r="M40" i="4" s="1" a="1"/>
  <c r="M40" i="4" s="1"/>
  <c r="K42" i="4"/>
  <c r="M42" i="4" s="1" a="1"/>
  <c r="M42" i="4" s="1"/>
  <c r="S42" i="4" s="1"/>
  <c r="K271" i="4"/>
  <c r="M271" i="4" s="1" a="1"/>
  <c r="M271" i="4" s="1"/>
  <c r="K272" i="4"/>
  <c r="M272" i="4" s="1" a="1"/>
  <c r="M272" i="4" s="1"/>
  <c r="K273" i="4"/>
  <c r="M273" i="4" s="1" a="1"/>
  <c r="M273" i="4" s="1"/>
  <c r="K16" i="4"/>
  <c r="M16" i="4" s="1" a="1"/>
  <c r="M16" i="4" s="1"/>
  <c r="K28" i="4"/>
  <c r="M28" i="4" s="1" a="1"/>
  <c r="M28" i="4" s="1"/>
  <c r="K48" i="4"/>
  <c r="M48" i="4" s="1" a="1"/>
  <c r="M48" i="4" s="1"/>
  <c r="K50" i="4"/>
  <c r="M50" i="4" s="1" a="1"/>
  <c r="M50" i="4" s="1"/>
  <c r="S50" i="4" s="1"/>
  <c r="K51" i="4"/>
  <c r="M51" i="4" s="1" a="1"/>
  <c r="M51" i="4" s="1"/>
  <c r="S51" i="4" s="1"/>
  <c r="K52" i="4"/>
  <c r="M52" i="4" s="1" a="1"/>
  <c r="M52" i="4" s="1"/>
  <c r="K53" i="4"/>
  <c r="M53" i="4" s="1" a="1"/>
  <c r="M53" i="4" s="1"/>
  <c r="K274" i="4"/>
  <c r="M274" i="4" s="1" a="1"/>
  <c r="M274" i="4" s="1"/>
  <c r="K192" i="4"/>
  <c r="M192" i="4" s="1" a="1"/>
  <c r="M192" i="4" s="1"/>
  <c r="K193" i="4"/>
  <c r="M193" i="4" s="1" a="1"/>
  <c r="M193" i="4" s="1"/>
  <c r="K276" i="4"/>
  <c r="M276" i="4" s="1" a="1"/>
  <c r="M276" i="4" s="1"/>
  <c r="K133" i="4"/>
  <c r="M133" i="4" s="1" a="1"/>
  <c r="M133" i="4" s="1"/>
  <c r="K238" i="4"/>
  <c r="M238" i="4" s="1" a="1"/>
  <c r="M238" i="4" s="1"/>
  <c r="K277" i="4"/>
  <c r="M277" i="4" s="1" a="1"/>
  <c r="M277" i="4" s="1"/>
  <c r="K62" i="4"/>
  <c r="M62" i="4" s="1" a="1"/>
  <c r="M62" i="4" s="1"/>
  <c r="K63" i="4"/>
  <c r="M63" i="4" s="1" a="1"/>
  <c r="M63" i="4" s="1"/>
  <c r="K64" i="4"/>
  <c r="M64" i="4" s="1" a="1"/>
  <c r="M64" i="4" s="1"/>
  <c r="K66" i="4"/>
  <c r="M66" i="4" s="1" a="1"/>
  <c r="M66" i="4" s="1"/>
  <c r="S66" i="4" s="1"/>
  <c r="K67" i="4"/>
  <c r="M67" i="4" s="1" a="1"/>
  <c r="M67" i="4" s="1"/>
  <c r="S67" i="4" s="1"/>
  <c r="K68" i="4"/>
  <c r="M68" i="4" s="1" a="1"/>
  <c r="M68" i="4" s="1"/>
  <c r="S68" i="4" s="1"/>
  <c r="K69" i="4"/>
  <c r="M69" i="4" s="1" a="1"/>
  <c r="M69" i="4" s="1"/>
  <c r="K70" i="4"/>
  <c r="M70" i="4" s="1" a="1"/>
  <c r="M70" i="4" s="1"/>
  <c r="K71" i="4"/>
  <c r="M71" i="4" s="1" a="1"/>
  <c r="M71" i="4" s="1"/>
  <c r="K72" i="4"/>
  <c r="M72" i="4" s="1" a="1"/>
  <c r="M72" i="4" s="1"/>
  <c r="K74" i="4"/>
  <c r="M74" i="4" s="1" a="1"/>
  <c r="M74" i="4" s="1"/>
  <c r="S74" i="4" s="1"/>
  <c r="K278" i="4"/>
  <c r="M278" i="4" s="1" a="1"/>
  <c r="M278" i="4" s="1"/>
  <c r="K17" i="4"/>
  <c r="M17" i="4" s="1" a="1"/>
  <c r="M17" i="4" s="1"/>
  <c r="K59" i="4"/>
  <c r="M59" i="4" s="1" a="1"/>
  <c r="M59" i="4" s="1"/>
  <c r="K194" i="4"/>
  <c r="M194" i="4" s="1" a="1"/>
  <c r="M194" i="4" s="1"/>
  <c r="K279" i="4"/>
  <c r="M279" i="4" s="1" a="1"/>
  <c r="M279" i="4" s="1"/>
  <c r="K31" i="4"/>
  <c r="M31" i="4" s="1" a="1"/>
  <c r="M31" i="4" s="1"/>
  <c r="K281" i="4"/>
  <c r="M281" i="4" s="1" a="1"/>
  <c r="M281" i="4" s="1"/>
  <c r="K134" i="4"/>
  <c r="M134" i="4" s="1" a="1"/>
  <c r="M134" i="4" s="1"/>
  <c r="K174" i="4"/>
  <c r="M174" i="4" s="1" a="1"/>
  <c r="M174" i="4" s="1"/>
  <c r="K85" i="4"/>
  <c r="M85" i="4" s="1" a="1"/>
  <c r="M85" i="4" s="1"/>
  <c r="K86" i="4"/>
  <c r="M86" i="4" s="1" a="1"/>
  <c r="M86" i="4" s="1"/>
  <c r="K87" i="4"/>
  <c r="M87" i="4" s="1" a="1"/>
  <c r="M87" i="4" s="1"/>
  <c r="K88" i="4"/>
  <c r="M88" i="4" s="1" a="1"/>
  <c r="M88" i="4" s="1"/>
  <c r="K282" i="4"/>
  <c r="M282" i="4" s="1" a="1"/>
  <c r="M282" i="4" s="1"/>
  <c r="S90" i="4" s="1"/>
  <c r="K222" i="4"/>
  <c r="M222" i="4" s="1" a="1"/>
  <c r="M222" i="4" s="1"/>
  <c r="K92" i="4"/>
  <c r="M92" i="4" s="1" a="1"/>
  <c r="M92" i="4" s="1"/>
  <c r="K93" i="4"/>
  <c r="M93" i="4" s="1" a="1"/>
  <c r="M93" i="4" s="1"/>
  <c r="K94" i="4"/>
  <c r="M94" i="4" s="1" a="1"/>
  <c r="M94" i="4" s="1"/>
  <c r="K95" i="4"/>
  <c r="M95" i="4" s="1" a="1"/>
  <c r="M95" i="4" s="1"/>
  <c r="K96" i="4"/>
  <c r="M96" i="4" s="1" a="1"/>
  <c r="M96" i="4" s="1"/>
  <c r="K98" i="4"/>
  <c r="M98" i="4" s="1" a="1"/>
  <c r="M98" i="4" s="1"/>
  <c r="S98" i="4" s="1"/>
  <c r="K99" i="4"/>
  <c r="M99" i="4" s="1" a="1"/>
  <c r="M99" i="4" s="1"/>
  <c r="S99" i="4" s="1"/>
  <c r="K100" i="4"/>
  <c r="M100" i="4" s="1" a="1"/>
  <c r="M100" i="4" s="1"/>
  <c r="K101" i="4"/>
  <c r="M101" i="4" s="1" a="1"/>
  <c r="M101" i="4" s="1"/>
  <c r="K283" i="4"/>
  <c r="M283" i="4" s="1" a="1"/>
  <c r="M283" i="4" s="1"/>
  <c r="K103" i="4"/>
  <c r="M103" i="4" s="1" a="1"/>
  <c r="M103" i="4" s="1"/>
  <c r="K104" i="4"/>
  <c r="M104" i="4" s="1" a="1"/>
  <c r="M104" i="4" s="1"/>
  <c r="K105" i="4"/>
  <c r="M105" i="4" s="1" a="1"/>
  <c r="M105" i="4" s="1"/>
  <c r="K106" i="4"/>
  <c r="M106" i="4" s="1" a="1"/>
  <c r="M106" i="4" s="1"/>
  <c r="S106" i="4" s="1"/>
  <c r="K107" i="4"/>
  <c r="M107" i="4" s="1" a="1"/>
  <c r="M107" i="4" s="1"/>
  <c r="S107" i="4" s="1"/>
  <c r="K108" i="4"/>
  <c r="M108" i="4" s="1" a="1"/>
  <c r="M108" i="4" s="1"/>
  <c r="S108" i="4" s="1"/>
  <c r="K109" i="4"/>
  <c r="M109" i="4" s="1" a="1"/>
  <c r="M109" i="4" s="1"/>
  <c r="K110" i="4"/>
  <c r="M110" i="4" s="1" a="1"/>
  <c r="M110" i="4" s="1"/>
  <c r="K111" i="4"/>
  <c r="M111" i="4" s="1" a="1"/>
  <c r="M111" i="4" s="1"/>
  <c r="K112" i="4"/>
  <c r="M112" i="4" s="1" a="1"/>
  <c r="M112" i="4" s="1"/>
  <c r="K113" i="4"/>
  <c r="M113" i="4" s="1" a="1"/>
  <c r="M113" i="4" s="1"/>
  <c r="K114" i="4"/>
  <c r="M114" i="4" s="1" a="1"/>
  <c r="M114" i="4" s="1"/>
  <c r="S114" i="4" s="1"/>
  <c r="K115" i="4"/>
  <c r="M115" i="4" s="1" a="1"/>
  <c r="M115" i="4" s="1"/>
  <c r="S115" i="4" s="1"/>
  <c r="K116" i="4"/>
  <c r="M116" i="4" s="1" a="1"/>
  <c r="M116" i="4" s="1"/>
  <c r="K117" i="4"/>
  <c r="M117" i="4" s="1" a="1"/>
  <c r="M117" i="4" s="1"/>
  <c r="K118" i="4"/>
  <c r="M118" i="4" s="1" a="1"/>
  <c r="M118" i="4" s="1"/>
  <c r="K119" i="4"/>
  <c r="M119" i="4" s="1" a="1"/>
  <c r="M119" i="4" s="1"/>
  <c r="K136" i="4"/>
  <c r="M136" i="4" s="1" a="1"/>
  <c r="M136" i="4" s="1"/>
  <c r="K284" i="4"/>
  <c r="M284" i="4" s="1" a="1"/>
  <c r="M284" i="4" s="1"/>
  <c r="K122" i="4"/>
  <c r="M122" i="4" s="1" a="1"/>
  <c r="M122" i="4" s="1"/>
  <c r="S122" i="4" s="1"/>
  <c r="K123" i="4"/>
  <c r="M123" i="4" s="1" a="1"/>
  <c r="M123" i="4" s="1"/>
  <c r="S123" i="4" s="1"/>
  <c r="K124" i="4"/>
  <c r="M124" i="4" s="1" a="1"/>
  <c r="M124" i="4" s="1"/>
  <c r="K125" i="4"/>
  <c r="M125" i="4" s="1" a="1"/>
  <c r="M125" i="4" s="1"/>
  <c r="K126" i="4"/>
  <c r="M126" i="4" s="1" a="1"/>
  <c r="M126" i="4" s="1"/>
  <c r="K127" i="4"/>
  <c r="M127" i="4" s="1" a="1"/>
  <c r="M127" i="4" s="1"/>
  <c r="K128" i="4"/>
  <c r="M128" i="4" s="1" a="1"/>
  <c r="M128" i="4" s="1"/>
  <c r="K129" i="4"/>
  <c r="M129" i="4" s="1" a="1"/>
  <c r="M129" i="4" s="1"/>
  <c r="K130" i="4"/>
  <c r="M130" i="4" s="1" a="1"/>
  <c r="M130" i="4" s="1"/>
  <c r="S130" i="4" s="1"/>
  <c r="K285" i="4"/>
  <c r="M285" i="4" s="1" a="1"/>
  <c r="M285" i="4" s="1"/>
  <c r="K175" i="4"/>
  <c r="M175" i="4" s="1" a="1"/>
  <c r="M175" i="4" s="1"/>
  <c r="K233" i="4"/>
  <c r="M233" i="4" s="1" a="1"/>
  <c r="M233" i="4" s="1"/>
  <c r="K286" i="4"/>
  <c r="M286" i="4" s="1" a="1"/>
  <c r="M286" i="4" s="1"/>
  <c r="K89" i="4"/>
  <c r="M89" i="4" s="1" a="1"/>
  <c r="M89" i="4" s="1"/>
  <c r="K287" i="4"/>
  <c r="M287" i="4" s="1" a="1"/>
  <c r="M287" i="4" s="1"/>
  <c r="K288" i="4"/>
  <c r="M288" i="4" s="1" a="1"/>
  <c r="M288" i="4" s="1"/>
  <c r="K289" i="4"/>
  <c r="M289" i="4" s="1" a="1"/>
  <c r="M289" i="4" s="1"/>
  <c r="K241" i="4"/>
  <c r="M241" i="4" s="1" a="1"/>
  <c r="M241" i="4" s="1"/>
  <c r="K140" i="4"/>
  <c r="M140" i="4" s="1" a="1"/>
  <c r="M140" i="4" s="1"/>
  <c r="K141" i="4"/>
  <c r="M141" i="4" s="1" a="1"/>
  <c r="M141" i="4" s="1"/>
  <c r="K142" i="4"/>
  <c r="M142" i="4" s="1" a="1"/>
  <c r="M142" i="4" s="1"/>
  <c r="K143" i="4"/>
  <c r="M143" i="4" s="1" a="1"/>
  <c r="M143" i="4" s="1"/>
  <c r="K144" i="4"/>
  <c r="M144" i="4" s="1" a="1"/>
  <c r="M144" i="4" s="1"/>
  <c r="K145" i="4"/>
  <c r="M145" i="4" s="1" a="1"/>
  <c r="M145" i="4" s="1"/>
  <c r="K146" i="4"/>
  <c r="M146" i="4" s="1" a="1"/>
  <c r="M146" i="4" s="1"/>
  <c r="S146" i="4" s="1"/>
  <c r="K147" i="4"/>
  <c r="M147" i="4" s="1" a="1"/>
  <c r="M147" i="4" s="1"/>
  <c r="K148" i="4"/>
  <c r="M148" i="4" s="1" a="1"/>
  <c r="M148" i="4" s="1"/>
  <c r="K149" i="4"/>
  <c r="M149" i="4" s="1" a="1"/>
  <c r="M149" i="4" s="1"/>
  <c r="K150" i="4"/>
  <c r="M150" i="4" s="1" a="1"/>
  <c r="M150" i="4" s="1"/>
  <c r="K151" i="4"/>
  <c r="M151" i="4" s="1" a="1"/>
  <c r="M151" i="4" s="1"/>
  <c r="K152" i="4"/>
  <c r="M152" i="4" s="1" a="1"/>
  <c r="M152" i="4" s="1"/>
  <c r="K153" i="4"/>
  <c r="M153" i="4" s="1" a="1"/>
  <c r="M153" i="4" s="1"/>
  <c r="K154" i="4"/>
  <c r="M154" i="4" s="1" a="1"/>
  <c r="M154" i="4" s="1"/>
  <c r="S154" i="4" s="1"/>
  <c r="K155" i="4"/>
  <c r="M155" i="4" s="1" a="1"/>
  <c r="M155" i="4" s="1"/>
  <c r="S155" i="4" s="1"/>
  <c r="K191" i="4"/>
  <c r="M191" i="4" s="1" a="1"/>
  <c r="M191" i="4" s="1"/>
  <c r="K290" i="4"/>
  <c r="M290" i="4" s="1" a="1"/>
  <c r="M290" i="4" s="1"/>
  <c r="K158" i="4"/>
  <c r="M158" i="4" s="1" a="1"/>
  <c r="M158" i="4" s="1"/>
  <c r="K159" i="4"/>
  <c r="M159" i="4" s="1" a="1"/>
  <c r="M159" i="4" s="1"/>
  <c r="K160" i="4"/>
  <c r="M160" i="4" s="1" a="1"/>
  <c r="M160" i="4" s="1"/>
  <c r="K291" i="4"/>
  <c r="M291" i="4" s="1" a="1"/>
  <c r="M291" i="4" s="1"/>
  <c r="K292" i="4"/>
  <c r="M292" i="4" s="1" a="1"/>
  <c r="M292" i="4" s="1"/>
  <c r="K293" i="4"/>
  <c r="M293" i="4" s="1" a="1"/>
  <c r="M293" i="4" s="1"/>
  <c r="K164" i="4"/>
  <c r="M164" i="4" s="1" a="1"/>
  <c r="M164" i="4" s="1"/>
  <c r="S164" i="4" s="1"/>
  <c r="K165" i="4"/>
  <c r="M165" i="4" s="1" a="1"/>
  <c r="M165" i="4" s="1"/>
  <c r="K166" i="4"/>
  <c r="M166" i="4" s="1" a="1"/>
  <c r="M166" i="4" s="1"/>
  <c r="K167" i="4"/>
  <c r="M167" i="4" s="1" a="1"/>
  <c r="M167" i="4" s="1"/>
  <c r="K168" i="4"/>
  <c r="M168" i="4" s="1" a="1"/>
  <c r="M168" i="4" s="1"/>
  <c r="K294" i="4"/>
  <c r="M294" i="4" s="1" a="1"/>
  <c r="M294" i="4" s="1"/>
  <c r="K227" i="4"/>
  <c r="M227" i="4" s="1" a="1"/>
  <c r="M227" i="4" s="1"/>
  <c r="K295" i="4"/>
  <c r="M295" i="4" s="1" a="1"/>
  <c r="M295" i="4" s="1"/>
  <c r="K137" i="4"/>
  <c r="M137" i="4" s="1" a="1"/>
  <c r="M137" i="4" s="1"/>
  <c r="K138" i="4"/>
  <c r="M138" i="4" s="1" a="1"/>
  <c r="M138" i="4" s="1"/>
  <c r="K296" i="4"/>
  <c r="M296" i="4" s="1" a="1"/>
  <c r="M296" i="4" s="1"/>
  <c r="K297" i="4"/>
  <c r="M297" i="4" s="1" a="1"/>
  <c r="M297" i="4" s="1"/>
  <c r="K298" i="4"/>
  <c r="M298" i="4" s="1" a="1"/>
  <c r="M298" i="4" s="1"/>
  <c r="K177" i="4"/>
  <c r="M177" i="4" s="1" a="1"/>
  <c r="M177" i="4" s="1"/>
  <c r="K178" i="4"/>
  <c r="M178" i="4" s="1" a="1"/>
  <c r="M178" i="4" s="1"/>
  <c r="S178" i="4" s="1"/>
  <c r="K179" i="4"/>
  <c r="M179" i="4" s="1" a="1"/>
  <c r="M179" i="4" s="1"/>
  <c r="S179" i="4" s="1"/>
  <c r="K180" i="4"/>
  <c r="M180" i="4" s="1" a="1"/>
  <c r="M180" i="4" s="1"/>
  <c r="S180" i="4" s="1"/>
  <c r="K181" i="4"/>
  <c r="M181" i="4" s="1" a="1"/>
  <c r="M181" i="4" s="1"/>
  <c r="K299" i="4"/>
  <c r="M299" i="4" s="1" a="1"/>
  <c r="M299" i="4" s="1"/>
  <c r="K300" i="4"/>
  <c r="M300" i="4" s="1" a="1"/>
  <c r="M300" i="4" s="1"/>
  <c r="K184" i="4"/>
  <c r="M184" i="4" s="1" a="1"/>
  <c r="M184" i="4" s="1"/>
  <c r="K185" i="4"/>
  <c r="M185" i="4" s="1" a="1"/>
  <c r="M185" i="4" s="1"/>
  <c r="K186" i="4"/>
  <c r="M186" i="4" s="1" a="1"/>
  <c r="M186" i="4" s="1"/>
  <c r="S186" i="4" s="1"/>
  <c r="K187" i="4"/>
  <c r="M187" i="4" s="1" a="1"/>
  <c r="M187" i="4" s="1"/>
  <c r="S187" i="4" s="1"/>
  <c r="K188" i="4"/>
  <c r="M188" i="4" s="1" a="1"/>
  <c r="M188" i="4" s="1"/>
  <c r="S188" i="4" s="1"/>
  <c r="K232" i="4"/>
  <c r="M232" i="4" s="1" a="1"/>
  <c r="M232" i="4" s="1"/>
  <c r="K32" i="4"/>
  <c r="M32" i="4" s="1" a="1"/>
  <c r="M32" i="4" s="1"/>
  <c r="K301" i="4"/>
  <c r="M301" i="4" s="1" a="1"/>
  <c r="M301" i="4" s="1"/>
  <c r="K302" i="4"/>
  <c r="M302" i="4" s="1" a="1"/>
  <c r="M302" i="4" s="1"/>
  <c r="K33" i="4"/>
  <c r="M33" i="4" s="1" a="1"/>
  <c r="M33" i="4" s="1"/>
  <c r="K303" i="4"/>
  <c r="M303" i="4" s="1" a="1"/>
  <c r="M303" i="4" s="1"/>
  <c r="K304" i="4"/>
  <c r="M304" i="4" s="1" a="1"/>
  <c r="M304" i="4" s="1"/>
  <c r="K196" i="4"/>
  <c r="M196" i="4" s="1" a="1"/>
  <c r="M196" i="4" s="1"/>
  <c r="S196" i="4" s="1"/>
  <c r="K197" i="4"/>
  <c r="M197" i="4" s="1" a="1"/>
  <c r="M197" i="4" s="1"/>
  <c r="K198" i="4"/>
  <c r="M198" i="4" s="1" a="1"/>
  <c r="M198" i="4" s="1"/>
  <c r="K199" i="4"/>
  <c r="M199" i="4" s="1" a="1"/>
  <c r="M199" i="4" s="1"/>
  <c r="K200" i="4"/>
  <c r="M200" i="4" s="1" a="1"/>
  <c r="M200" i="4" s="1"/>
  <c r="K305" i="4"/>
  <c r="M305" i="4" s="1" a="1"/>
  <c r="M305" i="4" s="1"/>
  <c r="K306" i="4"/>
  <c r="M306" i="4" s="1" a="1"/>
  <c r="M306" i="4" s="1"/>
  <c r="K307" i="4"/>
  <c r="M307" i="4" s="1" a="1"/>
  <c r="M307" i="4" s="1"/>
  <c r="K204" i="4"/>
  <c r="M204" i="4" s="1" a="1"/>
  <c r="M204" i="4" s="1"/>
  <c r="K205" i="4"/>
  <c r="M205" i="4" s="1" a="1"/>
  <c r="M205" i="4" s="1"/>
  <c r="K206" i="4"/>
  <c r="M206" i="4" s="1" a="1"/>
  <c r="M206" i="4" s="1"/>
  <c r="K207" i="4"/>
  <c r="M207" i="4" s="1" a="1"/>
  <c r="M207" i="4" s="1"/>
  <c r="K308" i="4"/>
  <c r="M308" i="4" s="1" a="1"/>
  <c r="M308" i="4" s="1"/>
  <c r="K43" i="4"/>
  <c r="M43" i="4" s="1" a="1"/>
  <c r="M43" i="4" s="1"/>
  <c r="K44" i="4"/>
  <c r="M44" i="4" s="1" a="1"/>
  <c r="M44" i="4" s="1"/>
  <c r="K176" i="4"/>
  <c r="M176" i="4" s="1" a="1"/>
  <c r="M176" i="4" s="1"/>
  <c r="K309" i="4"/>
  <c r="M309" i="4" s="1" a="1"/>
  <c r="M309" i="4" s="1"/>
  <c r="K91" i="4"/>
  <c r="M91" i="4" s="1" a="1"/>
  <c r="M91" i="4" s="1"/>
  <c r="K310" i="4"/>
  <c r="M310" i="4" s="1" a="1"/>
  <c r="M310" i="4" s="1"/>
  <c r="K215" i="4"/>
  <c r="M215" i="4" s="1" a="1"/>
  <c r="M215" i="4" s="1"/>
  <c r="K216" i="4"/>
  <c r="M216" i="4" s="1" a="1"/>
  <c r="M216" i="4" s="1"/>
  <c r="K217" i="4"/>
  <c r="M217" i="4" s="1" a="1"/>
  <c r="M217" i="4" s="1"/>
  <c r="K218" i="4"/>
  <c r="M218" i="4" s="1" a="1"/>
  <c r="M218" i="4" s="1"/>
  <c r="S218" i="4" s="1"/>
  <c r="K219" i="4"/>
  <c r="M219" i="4" s="1" a="1"/>
  <c r="M219" i="4" s="1"/>
  <c r="S219" i="4" s="1"/>
  <c r="K54" i="4"/>
  <c r="M54" i="4" s="1" a="1"/>
  <c r="M54" i="4" s="1"/>
  <c r="K75" i="4"/>
  <c r="M75" i="4" s="1" a="1"/>
  <c r="M75" i="4" s="1"/>
  <c r="K18" i="4"/>
  <c r="M18" i="4" s="1" a="1"/>
  <c r="M18" i="4" s="1"/>
  <c r="K223" i="4"/>
  <c r="M223" i="4" s="1" a="1"/>
  <c r="M223" i="4" s="1"/>
  <c r="K224" i="4"/>
  <c r="M224" i="4" s="1" a="1"/>
  <c r="M224" i="4" s="1"/>
  <c r="K225" i="4"/>
  <c r="M225" i="4" s="1" a="1"/>
  <c r="M225" i="4" s="1"/>
  <c r="K226" i="4"/>
  <c r="M226" i="4" s="1" a="1"/>
  <c r="M226" i="4" s="1"/>
  <c r="S226" i="4" s="1"/>
  <c r="K19" i="4"/>
  <c r="M19" i="4" s="1" a="1"/>
  <c r="M19" i="4" s="1"/>
  <c r="K311" i="4"/>
  <c r="M311" i="4" s="1" a="1"/>
  <c r="M311" i="4" s="1"/>
  <c r="K312" i="4"/>
  <c r="M312" i="4" s="1" a="1"/>
  <c r="M312" i="4" s="1"/>
  <c r="K313" i="4"/>
  <c r="M313" i="4" s="1" a="1"/>
  <c r="M313" i="4" s="1"/>
  <c r="K20" i="4"/>
  <c r="M20" i="4" s="1" a="1"/>
  <c r="M20" i="4" s="1"/>
  <c r="K139" i="4"/>
  <c r="M139" i="4" s="1" a="1"/>
  <c r="M139" i="4" s="1"/>
  <c r="K314" i="4"/>
  <c r="M314" i="4" s="1" a="1"/>
  <c r="M314" i="4" s="1"/>
  <c r="K315" i="4"/>
  <c r="M315" i="4" s="1" a="1"/>
  <c r="M315" i="4" s="1"/>
  <c r="K21" i="4"/>
  <c r="M21" i="4" s="1" a="1"/>
  <c r="M21" i="4" s="1"/>
  <c r="K156" i="4"/>
  <c r="M156" i="4" s="1" a="1"/>
  <c r="M156" i="4" s="1"/>
  <c r="K22" i="4"/>
  <c r="M22" i="4" s="1" a="1"/>
  <c r="M22" i="4" s="1"/>
  <c r="K316" i="4"/>
  <c r="M316" i="4" s="1" a="1"/>
  <c r="M316" i="4" s="1"/>
  <c r="K239" i="4"/>
  <c r="M239" i="4" s="1" a="1"/>
  <c r="M239" i="4" s="1"/>
  <c r="K240" i="4"/>
  <c r="M240" i="4" s="1" a="1"/>
  <c r="M240" i="4" s="1"/>
  <c r="K317" i="4"/>
  <c r="M317" i="4" s="1" a="1"/>
  <c r="M317" i="4" s="1"/>
  <c r="K182" i="4"/>
  <c r="M182" i="4" s="1" a="1"/>
  <c r="M182" i="4" s="1"/>
  <c r="S242" i="4" s="1"/>
  <c r="K318" i="4"/>
  <c r="M318" i="4" s="1" a="1"/>
  <c r="M318" i="4" s="1"/>
  <c r="K319" i="4"/>
  <c r="M319" i="4" s="1" a="1"/>
  <c r="M319" i="4" s="1"/>
  <c r="K245" i="4"/>
  <c r="M245" i="4" s="1" a="1"/>
  <c r="M245" i="4" s="1"/>
  <c r="K246" i="4"/>
  <c r="M246" i="4" s="1" a="1"/>
  <c r="M246" i="4" s="1"/>
  <c r="K247" i="4"/>
  <c r="M247" i="4" s="1" a="1"/>
  <c r="M247" i="4" s="1"/>
  <c r="K237" i="4"/>
  <c r="M237" i="4" s="1" a="1"/>
  <c r="M237" i="4" s="1"/>
  <c r="K249" i="4"/>
  <c r="M249" i="4" s="1" a="1"/>
  <c r="M249" i="4" s="1"/>
  <c r="K250" i="4"/>
  <c r="M250" i="4" s="1" a="1"/>
  <c r="M250" i="4" s="1"/>
  <c r="S250" i="4" s="1"/>
  <c r="K251" i="4"/>
  <c r="M251" i="4" s="1" a="1"/>
  <c r="M251" i="4" s="1"/>
  <c r="K252" i="4"/>
  <c r="M252" i="4" s="1" a="1"/>
  <c r="M252" i="4" s="1"/>
  <c r="K253" i="4"/>
  <c r="M253" i="4" s="1" a="1"/>
  <c r="M253" i="4" s="1"/>
  <c r="K254" i="4"/>
  <c r="M254" i="4" s="1" a="1"/>
  <c r="M254" i="4" s="1"/>
  <c r="K157" i="4"/>
  <c r="M157" i="4" s="1" a="1"/>
  <c r="M157" i="4" s="1"/>
  <c r="K256" i="4"/>
  <c r="M256" i="4" s="1" a="1"/>
  <c r="M256" i="4" s="1"/>
  <c r="K257" i="4"/>
  <c r="M257" i="4" s="1" a="1"/>
  <c r="M257" i="4" s="1"/>
  <c r="K258" i="4"/>
  <c r="M258" i="4" s="1" a="1"/>
  <c r="M258" i="4" s="1"/>
  <c r="S258" i="4" s="1"/>
  <c r="K259" i="4"/>
  <c r="M259" i="4" s="1" a="1"/>
  <c r="M259" i="4" s="1"/>
  <c r="K260" i="4"/>
  <c r="M260" i="4" s="1" a="1"/>
  <c r="M260" i="4" s="1"/>
  <c r="K261" i="4"/>
  <c r="M261" i="4" s="1" a="1"/>
  <c r="M261" i="4" s="1"/>
  <c r="K262" i="4"/>
  <c r="M262" i="4" s="1" a="1"/>
  <c r="M262" i="4" s="1"/>
  <c r="K263" i="4"/>
  <c r="M263" i="4" s="1" a="1"/>
  <c r="M263" i="4" s="1"/>
  <c r="K264" i="4"/>
  <c r="M264" i="4" s="1" a="1"/>
  <c r="M264" i="4" s="1"/>
  <c r="K265" i="4"/>
  <c r="M265" i="4" s="1" a="1"/>
  <c r="M265" i="4" s="1"/>
  <c r="K266" i="4"/>
  <c r="M266" i="4" s="1" a="1"/>
  <c r="M266" i="4" s="1"/>
  <c r="S266" i="4" s="1"/>
  <c r="K320" i="4"/>
  <c r="M320" i="4" s="1" a="1"/>
  <c r="M320" i="4" s="1"/>
  <c r="K321" i="4"/>
  <c r="M321" i="4" s="1" a="1"/>
  <c r="M321" i="4" s="1"/>
  <c r="K76" i="4"/>
  <c r="M76" i="4" s="1" a="1"/>
  <c r="M76" i="4" s="1"/>
  <c r="K322" i="4"/>
  <c r="M322" i="4" s="1" a="1"/>
  <c r="M322" i="4" s="1"/>
  <c r="K323" i="4"/>
  <c r="M323" i="4" s="1" a="1"/>
  <c r="M323" i="4" s="1"/>
  <c r="K328" i="4"/>
  <c r="M328" i="4" s="1" a="1"/>
  <c r="M328" i="4" s="1"/>
  <c r="K329" i="4"/>
  <c r="M329" i="4" s="1" a="1"/>
  <c r="M329" i="4" s="1"/>
  <c r="K330" i="4"/>
  <c r="M330" i="4" s="1" a="1"/>
  <c r="M330" i="4" s="1"/>
  <c r="K331" i="4"/>
  <c r="M331" i="4" s="1" a="1"/>
  <c r="M331" i="4" s="1"/>
  <c r="K332" i="4"/>
  <c r="M332" i="4" s="1" a="1"/>
  <c r="M332" i="4" s="1"/>
  <c r="K333" i="4"/>
  <c r="M333" i="4" s="1" a="1"/>
  <c r="M333" i="4" s="1"/>
  <c r="K77" i="4"/>
  <c r="M77" i="4" s="1" a="1"/>
  <c r="M77" i="4" s="1"/>
  <c r="K334" i="4"/>
  <c r="M334" i="4" s="1" a="1"/>
  <c r="M334" i="4" s="1"/>
  <c r="K335" i="4"/>
  <c r="M335" i="4" s="1" a="1"/>
  <c r="M335" i="4" s="1"/>
  <c r="K342" i="4"/>
  <c r="M342" i="4" s="1" a="1"/>
  <c r="M342" i="4" s="1"/>
  <c r="K183" i="4"/>
  <c r="M183" i="4" s="1" a="1"/>
  <c r="M183" i="4" s="1"/>
  <c r="K343" i="4"/>
  <c r="M343" i="4" s="1" a="1"/>
  <c r="M343" i="4" s="1"/>
  <c r="K344" i="4"/>
  <c r="M344" i="4" s="1" a="1"/>
  <c r="M344" i="4" s="1"/>
  <c r="K345" i="4"/>
  <c r="M345" i="4" s="1" a="1"/>
  <c r="M345" i="4" s="1"/>
  <c r="K346" i="4"/>
  <c r="M346" i="4" s="1" a="1"/>
  <c r="M346" i="4" s="1"/>
  <c r="K347" i="4"/>
  <c r="M347" i="4" s="1" a="1"/>
  <c r="M347" i="4" s="1"/>
  <c r="K348" i="4"/>
  <c r="M348" i="4" s="1" a="1"/>
  <c r="M348" i="4" s="1"/>
  <c r="K352" i="4"/>
  <c r="M352" i="4" s="1" a="1"/>
  <c r="M352" i="4" s="1"/>
  <c r="K353" i="4"/>
  <c r="M353" i="4" s="1" a="1"/>
  <c r="M353" i="4" s="1"/>
  <c r="K356" i="4"/>
  <c r="M356" i="4" s="1" a="1"/>
  <c r="M356" i="4" s="1"/>
  <c r="K369" i="4"/>
  <c r="M369" i="4" s="1" a="1"/>
  <c r="M369" i="4" s="1"/>
  <c r="K370" i="4"/>
  <c r="M370" i="4" s="1" a="1"/>
  <c r="M370" i="4" s="1"/>
  <c r="K371" i="4"/>
  <c r="M371" i="4" s="1" a="1"/>
  <c r="M371" i="4" s="1"/>
  <c r="K375" i="4"/>
  <c r="M375" i="4" s="1" a="1"/>
  <c r="M375" i="4" s="1"/>
  <c r="K378" i="4"/>
  <c r="M378" i="4" s="1" a="1"/>
  <c r="M378" i="4" s="1"/>
  <c r="K379" i="4"/>
  <c r="M379" i="4" s="1" a="1"/>
  <c r="M379" i="4" s="1"/>
  <c r="K383" i="4"/>
  <c r="M383" i="4" s="1" a="1"/>
  <c r="M383" i="4" s="1"/>
  <c r="K384" i="4"/>
  <c r="M384" i="4" s="1" a="1"/>
  <c r="M384" i="4" s="1"/>
  <c r="K385" i="4"/>
  <c r="M385" i="4" s="1" a="1"/>
  <c r="M385" i="4" s="1"/>
  <c r="K386" i="4"/>
  <c r="M386" i="4" s="1" a="1"/>
  <c r="M386" i="4" s="1"/>
  <c r="K387" i="4"/>
  <c r="M387" i="4" s="1" a="1"/>
  <c r="M387" i="4" s="1"/>
  <c r="K388" i="4"/>
  <c r="M388" i="4" s="1" a="1"/>
  <c r="M388" i="4" s="1"/>
  <c r="K231" i="4"/>
  <c r="M231" i="4" s="1" a="1"/>
  <c r="M231" i="4" s="1"/>
  <c r="K234" i="4"/>
  <c r="M234" i="4" s="1" a="1"/>
  <c r="M234" i="4" s="1"/>
  <c r="K392" i="4"/>
  <c r="M392" i="4" s="1" a="1"/>
  <c r="M392" i="4" s="1"/>
  <c r="S306" i="4" s="1"/>
  <c r="K393" i="4"/>
  <c r="M393" i="4" s="1" a="1"/>
  <c r="M393" i="4" s="1"/>
  <c r="K394" i="4"/>
  <c r="M394" i="4" s="1" a="1"/>
  <c r="M394" i="4" s="1"/>
  <c r="K395" i="4"/>
  <c r="M395" i="4" s="1" a="1"/>
  <c r="M395" i="4" s="1"/>
  <c r="K396" i="4"/>
  <c r="M396" i="4" s="1" a="1"/>
  <c r="M396" i="4" s="1"/>
  <c r="K409" i="4"/>
  <c r="M409" i="4" s="1" a="1"/>
  <c r="M409" i="4" s="1"/>
  <c r="K410" i="4"/>
  <c r="M410" i="4" s="1" a="1"/>
  <c r="M410" i="4" s="1"/>
  <c r="K411" i="4"/>
  <c r="M411" i="4" s="1" a="1"/>
  <c r="M411" i="4" s="1"/>
  <c r="K25" i="4"/>
  <c r="M25" i="4" s="1" a="1"/>
  <c r="M25" i="4" s="1"/>
  <c r="K412" i="4"/>
  <c r="M412" i="4" s="1" a="1"/>
  <c r="M412" i="4" s="1"/>
  <c r="K55" i="4"/>
  <c r="M55" i="4" s="1" a="1"/>
  <c r="M55" i="4" s="1"/>
  <c r="K413" i="4"/>
  <c r="M413" i="4" s="1" a="1"/>
  <c r="M413" i="4" s="1"/>
  <c r="K213" i="4"/>
  <c r="M213" i="4" s="1" a="1"/>
  <c r="M213" i="4" s="1"/>
  <c r="K214" i="4"/>
  <c r="M214" i="4" s="1" a="1"/>
  <c r="M214" i="4" s="1"/>
  <c r="K418" i="4"/>
  <c r="M418" i="4" s="1" a="1"/>
  <c r="M418" i="4" s="1"/>
  <c r="K419" i="4"/>
  <c r="M419" i="4" s="1" a="1"/>
  <c r="M419" i="4" s="1"/>
  <c r="K422" i="4"/>
  <c r="M422" i="4" s="1" a="1"/>
  <c r="M422" i="4" s="1"/>
  <c r="K423" i="4"/>
  <c r="M423" i="4" s="1" a="1"/>
  <c r="M423" i="4" s="1"/>
  <c r="K324" i="4"/>
  <c r="M324" i="4" s="1" a="1"/>
  <c r="M324" i="4" s="1"/>
  <c r="K325" i="4"/>
  <c r="M325" i="4" s="1" a="1"/>
  <c r="M325" i="4" s="1"/>
  <c r="K326" i="4"/>
  <c r="M326" i="4" s="1" a="1"/>
  <c r="M326" i="4" s="1"/>
  <c r="K327" i="4"/>
  <c r="M327" i="4" s="1" a="1"/>
  <c r="M327" i="4" s="1"/>
  <c r="K424" i="4"/>
  <c r="M424" i="4" s="1" a="1"/>
  <c r="M424" i="4" s="1"/>
  <c r="K102" i="4"/>
  <c r="M102" i="4" s="1" a="1"/>
  <c r="M102" i="4" s="1"/>
  <c r="K425" i="4"/>
  <c r="M425" i="4" s="1" a="1"/>
  <c r="M425" i="4" s="1"/>
  <c r="S330" i="4" s="1"/>
  <c r="K220" i="4"/>
  <c r="M220" i="4" s="1" a="1"/>
  <c r="M220" i="4" s="1"/>
  <c r="K221" i="4"/>
  <c r="M221" i="4" s="1" a="1"/>
  <c r="M221" i="4" s="1"/>
  <c r="K161" i="4"/>
  <c r="M161" i="4" s="1" a="1"/>
  <c r="M161" i="4" s="1"/>
  <c r="K78" i="4"/>
  <c r="M78" i="4" s="1" a="1"/>
  <c r="M78" i="4" s="1"/>
  <c r="K189" i="4"/>
  <c r="M189" i="4" s="1" a="1"/>
  <c r="M189" i="4" s="1"/>
  <c r="K336" i="4"/>
  <c r="M336" i="4" s="1" a="1"/>
  <c r="M336" i="4" s="1"/>
  <c r="K337" i="4"/>
  <c r="M337" i="4" s="1" a="1"/>
  <c r="M337" i="4" s="1"/>
  <c r="K338" i="4"/>
  <c r="M338" i="4" s="1" a="1"/>
  <c r="M338" i="4" s="1"/>
  <c r="S338" i="4" s="1"/>
  <c r="K339" i="4"/>
  <c r="M339" i="4" s="1" a="1"/>
  <c r="M339" i="4" s="1"/>
  <c r="K340" i="4"/>
  <c r="M340" i="4" s="1" a="1"/>
  <c r="M340" i="4" s="1"/>
  <c r="K341" i="4"/>
  <c r="M341" i="4" s="1" a="1"/>
  <c r="M341" i="4" s="1"/>
  <c r="K426" i="4"/>
  <c r="M426" i="4" s="1" a="1"/>
  <c r="M426" i="4" s="1"/>
  <c r="K79" i="4"/>
  <c r="M79" i="4" s="1" a="1"/>
  <c r="M79" i="4" s="1"/>
  <c r="K427" i="4"/>
  <c r="M427" i="4" s="1" a="1"/>
  <c r="M427" i="4" s="1"/>
  <c r="K428" i="4"/>
  <c r="M428" i="4" s="1" a="1"/>
  <c r="M428" i="4" s="1"/>
  <c r="K228" i="4"/>
  <c r="M228" i="4" s="1" a="1"/>
  <c r="M228" i="4" s="1"/>
  <c r="K80" i="4"/>
  <c r="M80" i="4" s="1" a="1"/>
  <c r="M80" i="4" s="1"/>
  <c r="K56" i="4"/>
  <c r="M56" i="4" s="1" a="1"/>
  <c r="M56" i="4" s="1"/>
  <c r="K349" i="4"/>
  <c r="M349" i="4" s="1" a="1"/>
  <c r="M349" i="4" s="1"/>
  <c r="K350" i="4"/>
  <c r="M350" i="4" s="1" a="1"/>
  <c r="M350" i="4" s="1"/>
  <c r="K351" i="4"/>
  <c r="M351" i="4" s="1" a="1"/>
  <c r="M351" i="4" s="1"/>
  <c r="K429" i="4"/>
  <c r="M429" i="4" s="1" a="1"/>
  <c r="M429" i="4" s="1"/>
  <c r="K430" i="4"/>
  <c r="M430" i="4" s="1" a="1"/>
  <c r="M430" i="4" s="1"/>
  <c r="K354" i="4"/>
  <c r="M354" i="4" s="1" a="1"/>
  <c r="M354" i="4" s="1"/>
  <c r="K355" i="4"/>
  <c r="M355" i="4" s="1" a="1"/>
  <c r="M355" i="4" s="1"/>
  <c r="K162" i="4"/>
  <c r="M162" i="4" s="1" a="1"/>
  <c r="M162" i="4" s="1"/>
  <c r="K357" i="4"/>
  <c r="M357" i="4" s="1" a="1"/>
  <c r="M357" i="4" s="1"/>
  <c r="K358" i="4"/>
  <c r="M358" i="4" s="1" a="1"/>
  <c r="M358" i="4" s="1"/>
  <c r="K359" i="4"/>
  <c r="M359" i="4" s="1" a="1"/>
  <c r="M359" i="4" s="1"/>
  <c r="K360" i="4"/>
  <c r="M360" i="4" s="1" a="1"/>
  <c r="M360" i="4" s="1"/>
  <c r="K361" i="4"/>
  <c r="M361" i="4" s="1" a="1"/>
  <c r="M361" i="4" s="1"/>
  <c r="S361" i="4" s="1"/>
  <c r="K362" i="4"/>
  <c r="M362" i="4" s="1" a="1"/>
  <c r="M362" i="4" s="1"/>
  <c r="K363" i="4"/>
  <c r="M363" i="4" s="1" a="1"/>
  <c r="M363" i="4" s="1"/>
  <c r="K364" i="4"/>
  <c r="M364" i="4" s="1" a="1"/>
  <c r="M364" i="4" s="1"/>
  <c r="K365" i="4"/>
  <c r="M365" i="4" s="1" a="1"/>
  <c r="M365" i="4" s="1"/>
  <c r="K366" i="4"/>
  <c r="M366" i="4" s="1" a="1"/>
  <c r="M366" i="4" s="1"/>
  <c r="K367" i="4"/>
  <c r="M367" i="4" s="1" a="1"/>
  <c r="M367" i="4" s="1"/>
  <c r="K368" i="4"/>
  <c r="M368" i="4" s="1" a="1"/>
  <c r="M368" i="4" s="1"/>
  <c r="K45" i="4"/>
  <c r="M45" i="4" s="1" a="1"/>
  <c r="M45" i="4" s="1"/>
  <c r="K81" i="4"/>
  <c r="M81" i="4" s="1" a="1"/>
  <c r="M81" i="4" s="1"/>
  <c r="K82" i="4"/>
  <c r="M82" i="4" s="1" a="1"/>
  <c r="M82" i="4" s="1"/>
  <c r="K372" i="4"/>
  <c r="M372" i="4" s="1" a="1"/>
  <c r="M372" i="4" s="1"/>
  <c r="K373" i="4"/>
  <c r="M373" i="4" s="1" a="1"/>
  <c r="M373" i="4" s="1"/>
  <c r="K374" i="4"/>
  <c r="M374" i="4" s="1" a="1"/>
  <c r="M374" i="4" s="1"/>
  <c r="K431" i="4"/>
  <c r="M431" i="4" s="1" a="1"/>
  <c r="M431" i="4" s="1"/>
  <c r="K376" i="4"/>
  <c r="M376" i="4" s="1" a="1"/>
  <c r="M376" i="4" s="1"/>
  <c r="K377" i="4"/>
  <c r="M377" i="4" s="1" a="1"/>
  <c r="M377" i="4" s="1"/>
  <c r="S377" i="4" s="1"/>
  <c r="K163" i="4"/>
  <c r="M163" i="4" s="1" a="1"/>
  <c r="M163" i="4" s="1"/>
  <c r="K432" i="4"/>
  <c r="M432" i="4" s="1" a="1"/>
  <c r="M432" i="4" s="1"/>
  <c r="K380" i="4"/>
  <c r="M380" i="4" s="1" a="1"/>
  <c r="M380" i="4" s="1"/>
  <c r="K381" i="4"/>
  <c r="M381" i="4" s="1" a="1"/>
  <c r="M381" i="4" s="1"/>
  <c r="K382" i="4"/>
  <c r="M382" i="4" s="1" a="1"/>
  <c r="M382" i="4" s="1"/>
  <c r="K201" i="4"/>
  <c r="M201" i="4" s="1" a="1"/>
  <c r="M201" i="4" s="1"/>
  <c r="K202" i="4"/>
  <c r="M202" i="4" s="1" a="1"/>
  <c r="M202" i="4" s="1"/>
  <c r="K433" i="4"/>
  <c r="M433" i="4" s="1" a="1"/>
  <c r="M433" i="4" s="1"/>
  <c r="K434" i="4"/>
  <c r="M434" i="4" s="1" a="1"/>
  <c r="M434" i="4" s="1"/>
  <c r="K203" i="4"/>
  <c r="M203" i="4" s="1" a="1"/>
  <c r="M203" i="4" s="1"/>
  <c r="K208" i="4"/>
  <c r="M208" i="4" s="1" a="1"/>
  <c r="M208" i="4" s="1"/>
  <c r="K389" i="4"/>
  <c r="M389" i="4" s="1" a="1"/>
  <c r="M389" i="4" s="1"/>
  <c r="K390" i="4"/>
  <c r="M390" i="4" s="1" a="1"/>
  <c r="M390" i="4" s="1"/>
  <c r="K391" i="4"/>
  <c r="M391" i="4" s="1" a="1"/>
  <c r="M391" i="4" s="1"/>
  <c r="K435" i="4"/>
  <c r="M435" i="4" s="1" a="1"/>
  <c r="M435" i="4" s="1"/>
  <c r="K436" i="4"/>
  <c r="M436" i="4" s="1" a="1"/>
  <c r="M436" i="4" s="1"/>
  <c r="K504" i="4"/>
  <c r="M504" i="4" s="1" a="1"/>
  <c r="M504" i="4" s="1"/>
  <c r="K209" i="4"/>
  <c r="M209" i="4" s="1" a="1"/>
  <c r="M209" i="4" s="1"/>
  <c r="K210" i="4"/>
  <c r="M210" i="4" s="1" a="1"/>
  <c r="M210" i="4" s="1"/>
  <c r="K397" i="4"/>
  <c r="M397" i="4" s="1" a="1"/>
  <c r="M397" i="4" s="1"/>
  <c r="K398" i="4"/>
  <c r="M398" i="4" s="1" a="1"/>
  <c r="M398" i="4" s="1"/>
  <c r="K399" i="4"/>
  <c r="M399" i="4" s="1" a="1"/>
  <c r="M399" i="4" s="1"/>
  <c r="K400" i="4"/>
  <c r="M400" i="4" s="1" a="1"/>
  <c r="M400" i="4" s="1"/>
  <c r="K401" i="4"/>
  <c r="M401" i="4" s="1" a="1"/>
  <c r="M401" i="4" s="1"/>
  <c r="S401" i="4" s="1"/>
  <c r="K402" i="4"/>
  <c r="M402" i="4" s="1" a="1"/>
  <c r="M402" i="4" s="1"/>
  <c r="S402" i="4" s="1"/>
  <c r="K403" i="4"/>
  <c r="M403" i="4" s="1" a="1"/>
  <c r="M403" i="4" s="1"/>
  <c r="S403" i="4" s="1"/>
  <c r="K404" i="4"/>
  <c r="M404" i="4" s="1" a="1"/>
  <c r="M404" i="4" s="1"/>
  <c r="K405" i="4"/>
  <c r="M405" i="4" s="1" a="1"/>
  <c r="M405" i="4" s="1"/>
  <c r="K406" i="4"/>
  <c r="M406" i="4" s="1" a="1"/>
  <c r="M406" i="4" s="1"/>
  <c r="K407" i="4"/>
  <c r="M407" i="4" s="1" a="1"/>
  <c r="M407" i="4" s="1"/>
  <c r="K408" i="4"/>
  <c r="M408" i="4" s="1" a="1"/>
  <c r="M408" i="4" s="1"/>
  <c r="K571" i="4"/>
  <c r="M571" i="4" s="1" a="1"/>
  <c r="M571" i="4" s="1"/>
  <c r="K572" i="4"/>
  <c r="M572" i="4" s="1" a="1"/>
  <c r="M572" i="4" s="1"/>
  <c r="K573" i="4"/>
  <c r="M573" i="4" s="1" a="1"/>
  <c r="M573" i="4" s="1"/>
  <c r="K594" i="4"/>
  <c r="M594" i="4" s="1" a="1"/>
  <c r="M594" i="4" s="1"/>
  <c r="K651" i="4"/>
  <c r="M651" i="4" s="1" a="1"/>
  <c r="M651" i="4" s="1"/>
  <c r="K414" i="4"/>
  <c r="M414" i="4" s="1" a="1"/>
  <c r="M414" i="4" s="1"/>
  <c r="K415" i="4"/>
  <c r="M415" i="4" s="1" a="1"/>
  <c r="M415" i="4" s="1"/>
  <c r="K416" i="4"/>
  <c r="M416" i="4" s="1" a="1"/>
  <c r="M416" i="4" s="1"/>
  <c r="K417" i="4"/>
  <c r="M417" i="4" s="1" a="1"/>
  <c r="M417" i="4" s="1"/>
  <c r="S417" i="4" s="1"/>
  <c r="K688" i="4"/>
  <c r="M688" i="4" s="1" a="1"/>
  <c r="M688" i="4" s="1"/>
  <c r="K689" i="4"/>
  <c r="M689" i="4" s="1" a="1"/>
  <c r="M689" i="4" s="1"/>
  <c r="S689" i="4" s="1"/>
  <c r="K420" i="4"/>
  <c r="M420" i="4" s="1" a="1"/>
  <c r="M420" i="4" s="1"/>
  <c r="K421" i="4"/>
  <c r="M421" i="4" s="1" a="1"/>
  <c r="M421" i="4" s="1"/>
  <c r="K690" i="4"/>
  <c r="M690" i="4" s="1" a="1"/>
  <c r="M690" i="4" s="1"/>
  <c r="S690" i="4" s="1"/>
  <c r="K691" i="4"/>
  <c r="M691" i="4" s="1" a="1"/>
  <c r="M691" i="4" s="1"/>
  <c r="S691" i="4" s="1"/>
  <c r="K235" i="4"/>
  <c r="M235" i="4" s="1" a="1"/>
  <c r="M235" i="4" s="1"/>
  <c r="K169" i="4"/>
  <c r="M169" i="4" s="1" a="1"/>
  <c r="M169" i="4" s="1"/>
  <c r="K707" i="4"/>
  <c r="M707" i="4" s="1" a="1"/>
  <c r="M707" i="4" s="1"/>
  <c r="K57" i="4"/>
  <c r="M57" i="4" s="1" a="1"/>
  <c r="M57" i="4" s="1"/>
  <c r="K211" i="4"/>
  <c r="M211" i="4" s="1" a="1"/>
  <c r="M211" i="4" s="1"/>
  <c r="K26" i="4"/>
  <c r="M26" i="4" s="1" a="1"/>
  <c r="M26" i="4" s="1"/>
  <c r="K212" i="4"/>
  <c r="M212" i="4" s="1" a="1"/>
  <c r="M212" i="4" s="1"/>
  <c r="K229" i="4"/>
  <c r="M229" i="4" s="1" a="1"/>
  <c r="M229" i="4" s="1"/>
  <c r="K83" i="4"/>
  <c r="M83" i="4" s="1" a="1"/>
  <c r="M83" i="4" s="1"/>
  <c r="K708" i="4"/>
  <c r="M708" i="4" s="1" a="1"/>
  <c r="M708" i="4" s="1"/>
  <c r="K195" i="4"/>
  <c r="M195" i="4" s="1" a="1"/>
  <c r="M195" i="4" s="1"/>
  <c r="K170" i="4"/>
  <c r="M170" i="4" s="1" a="1"/>
  <c r="M170" i="4" s="1"/>
  <c r="K58" i="4"/>
  <c r="M58" i="4" s="1" a="1"/>
  <c r="M58" i="4" s="1"/>
  <c r="K437" i="4"/>
  <c r="M437" i="4" s="1" a="1"/>
  <c r="M437" i="4" s="1"/>
  <c r="K438" i="4"/>
  <c r="M438" i="4" s="1" a="1"/>
  <c r="M438" i="4" s="1"/>
  <c r="K439" i="4"/>
  <c r="M439" i="4" s="1" a="1"/>
  <c r="M439" i="4" s="1"/>
  <c r="K440" i="4"/>
  <c r="M440" i="4" s="1" a="1"/>
  <c r="M440" i="4" s="1"/>
  <c r="K441" i="4"/>
  <c r="M441" i="4" s="1" a="1"/>
  <c r="M441" i="4" s="1"/>
  <c r="S441" i="4" s="1"/>
  <c r="K442" i="4"/>
  <c r="M442" i="4" s="1" a="1"/>
  <c r="M442" i="4" s="1"/>
  <c r="S442" i="4" s="1"/>
  <c r="K443" i="4"/>
  <c r="M443" i="4" s="1" a="1"/>
  <c r="M443" i="4" s="1"/>
  <c r="K444" i="4"/>
  <c r="M444" i="4" s="1" a="1"/>
  <c r="M444" i="4" s="1"/>
  <c r="K445" i="4"/>
  <c r="M445" i="4" s="1" a="1"/>
  <c r="M445" i="4" s="1"/>
  <c r="K446" i="4"/>
  <c r="M446" i="4" s="1" a="1"/>
  <c r="M446" i="4" s="1"/>
  <c r="K447" i="4"/>
  <c r="M447" i="4" s="1" a="1"/>
  <c r="M447" i="4" s="1"/>
  <c r="K448" i="4"/>
  <c r="M448" i="4" s="1" a="1"/>
  <c r="M448" i="4" s="1"/>
  <c r="K449" i="4"/>
  <c r="M449" i="4" s="1" a="1"/>
  <c r="M449" i="4" s="1"/>
  <c r="S449" i="4" s="1"/>
  <c r="K450" i="4"/>
  <c r="M450" i="4" s="1" a="1"/>
  <c r="M450" i="4" s="1"/>
  <c r="K451" i="4"/>
  <c r="M451" i="4" s="1" a="1"/>
  <c r="M451" i="4" s="1"/>
  <c r="K452" i="4"/>
  <c r="M452" i="4" s="1" a="1"/>
  <c r="M452" i="4" s="1"/>
  <c r="K453" i="4"/>
  <c r="M453" i="4" s="1" a="1"/>
  <c r="M453" i="4" s="1"/>
  <c r="K454" i="4"/>
  <c r="M454" i="4" s="1" a="1"/>
  <c r="M454" i="4" s="1"/>
  <c r="K455" i="4"/>
  <c r="M455" i="4" s="1" a="1"/>
  <c r="M455" i="4" s="1"/>
  <c r="K456" i="4"/>
  <c r="M456" i="4" s="1" a="1"/>
  <c r="M456" i="4" s="1"/>
  <c r="K457" i="4"/>
  <c r="M457" i="4" s="1" a="1"/>
  <c r="M457" i="4" s="1"/>
  <c r="S457" i="4" s="1"/>
  <c r="K458" i="4"/>
  <c r="M458" i="4" s="1" a="1"/>
  <c r="M458" i="4" s="1"/>
  <c r="S458" i="4" s="1"/>
  <c r="K459" i="4"/>
  <c r="M459" i="4" s="1" a="1"/>
  <c r="M459" i="4" s="1"/>
  <c r="K460" i="4"/>
  <c r="M460" i="4" s="1" a="1"/>
  <c r="M460" i="4" s="1"/>
  <c r="K461" i="4"/>
  <c r="M461" i="4" s="1" a="1"/>
  <c r="M461" i="4" s="1"/>
  <c r="K462" i="4"/>
  <c r="M462" i="4" s="1" a="1"/>
  <c r="M462" i="4" s="1"/>
  <c r="K463" i="4"/>
  <c r="M463" i="4" s="1" a="1"/>
  <c r="M463" i="4" s="1"/>
  <c r="K464" i="4"/>
  <c r="M464" i="4" s="1" a="1"/>
  <c r="M464" i="4" s="1"/>
  <c r="K465" i="4"/>
  <c r="M465" i="4" s="1" a="1"/>
  <c r="M465" i="4" s="1"/>
  <c r="S465" i="4" s="1"/>
  <c r="K466" i="4"/>
  <c r="M466" i="4" s="1" a="1"/>
  <c r="M466" i="4" s="1"/>
  <c r="K467" i="4"/>
  <c r="M467" i="4" s="1" a="1"/>
  <c r="M467" i="4" s="1"/>
  <c r="K468" i="4"/>
  <c r="M468" i="4" s="1" a="1"/>
  <c r="M468" i="4" s="1"/>
  <c r="K469" i="4"/>
  <c r="M469" i="4" s="1" a="1"/>
  <c r="M469" i="4" s="1"/>
  <c r="K470" i="4"/>
  <c r="M470" i="4" s="1" a="1"/>
  <c r="M470" i="4" s="1"/>
  <c r="K471" i="4"/>
  <c r="M471" i="4" s="1" a="1"/>
  <c r="M471" i="4" s="1"/>
  <c r="K472" i="4"/>
  <c r="M472" i="4" s="1" a="1"/>
  <c r="M472" i="4" s="1"/>
  <c r="K473" i="4"/>
  <c r="M473" i="4" s="1" a="1"/>
  <c r="M473" i="4" s="1"/>
  <c r="S473" i="4" s="1"/>
  <c r="K474" i="4"/>
  <c r="M474" i="4" s="1" a="1"/>
  <c r="M474" i="4" s="1"/>
  <c r="S474" i="4" s="1"/>
  <c r="K475" i="4"/>
  <c r="M475" i="4" s="1" a="1"/>
  <c r="M475" i="4" s="1"/>
  <c r="K476" i="4"/>
  <c r="M476" i="4" s="1" a="1"/>
  <c r="M476" i="4" s="1"/>
  <c r="K477" i="4"/>
  <c r="M477" i="4" s="1" a="1"/>
  <c r="M477" i="4" s="1"/>
  <c r="K478" i="4"/>
  <c r="M478" i="4" s="1" a="1"/>
  <c r="M478" i="4" s="1"/>
  <c r="K479" i="4"/>
  <c r="M479" i="4" s="1" a="1"/>
  <c r="M479" i="4" s="1"/>
  <c r="K480" i="4"/>
  <c r="M480" i="4" s="1" a="1"/>
  <c r="M480" i="4" s="1"/>
  <c r="K481" i="4"/>
  <c r="M481" i="4" s="1" a="1"/>
  <c r="M481" i="4" s="1"/>
  <c r="S481" i="4" s="1"/>
  <c r="K482" i="4"/>
  <c r="M482" i="4" s="1" a="1"/>
  <c r="M482" i="4" s="1"/>
  <c r="S482" i="4" s="1"/>
  <c r="K483" i="4"/>
  <c r="M483" i="4" s="1" a="1"/>
  <c r="M483" i="4" s="1"/>
  <c r="K484" i="4"/>
  <c r="M484" i="4" s="1" a="1"/>
  <c r="M484" i="4" s="1"/>
  <c r="K485" i="4"/>
  <c r="M485" i="4" s="1" a="1"/>
  <c r="M485" i="4" s="1"/>
  <c r="K486" i="4"/>
  <c r="M486" i="4" s="1" a="1"/>
  <c r="M486" i="4" s="1"/>
  <c r="K487" i="4"/>
  <c r="M487" i="4" s="1" a="1"/>
  <c r="M487" i="4" s="1"/>
  <c r="K488" i="4"/>
  <c r="M488" i="4" s="1" a="1"/>
  <c r="M488" i="4" s="1"/>
  <c r="K489" i="4"/>
  <c r="M489" i="4" s="1" a="1"/>
  <c r="M489" i="4" s="1"/>
  <c r="S489" i="4" s="1"/>
  <c r="K490" i="4"/>
  <c r="M490" i="4" s="1" a="1"/>
  <c r="M490" i="4" s="1"/>
  <c r="S490" i="4" s="1"/>
  <c r="K491" i="4"/>
  <c r="M491" i="4" s="1" a="1"/>
  <c r="M491" i="4" s="1"/>
  <c r="K492" i="4"/>
  <c r="M492" i="4" s="1" a="1"/>
  <c r="M492" i="4" s="1"/>
  <c r="K493" i="4"/>
  <c r="M493" i="4" s="1" a="1"/>
  <c r="M493" i="4" s="1"/>
  <c r="K494" i="4"/>
  <c r="M494" i="4" s="1" a="1"/>
  <c r="M494" i="4" s="1"/>
  <c r="K495" i="4"/>
  <c r="M495" i="4" s="1" a="1"/>
  <c r="M495" i="4" s="1"/>
  <c r="K496" i="4"/>
  <c r="M496" i="4" s="1" a="1"/>
  <c r="M496" i="4" s="1"/>
  <c r="K497" i="4"/>
  <c r="M497" i="4" s="1" a="1"/>
  <c r="M497" i="4" s="1"/>
  <c r="S497" i="4" s="1"/>
  <c r="K498" i="4"/>
  <c r="M498" i="4" s="1" a="1"/>
  <c r="M498" i="4" s="1"/>
  <c r="S498" i="4" s="1"/>
  <c r="K499" i="4"/>
  <c r="M499" i="4" s="1" a="1"/>
  <c r="M499" i="4" s="1"/>
  <c r="K500" i="4"/>
  <c r="M500" i="4" s="1" a="1"/>
  <c r="M500" i="4" s="1"/>
  <c r="K501" i="4"/>
  <c r="M501" i="4" s="1" a="1"/>
  <c r="M501" i="4" s="1"/>
  <c r="K502" i="4"/>
  <c r="M502" i="4" s="1" a="1"/>
  <c r="M502" i="4" s="1"/>
  <c r="K503" i="4"/>
  <c r="M503" i="4" s="1" a="1"/>
  <c r="M503" i="4" s="1"/>
  <c r="K236" i="4"/>
  <c r="M236" i="4" s="1" a="1"/>
  <c r="M236" i="4" s="1"/>
  <c r="K505" i="4"/>
  <c r="M505" i="4" s="1" a="1"/>
  <c r="M505" i="4" s="1"/>
  <c r="S505" i="4" s="1"/>
  <c r="K506" i="4"/>
  <c r="M506" i="4" s="1" a="1"/>
  <c r="M506" i="4" s="1"/>
  <c r="K507" i="4"/>
  <c r="M507" i="4" s="1" a="1"/>
  <c r="M507" i="4" s="1"/>
  <c r="K508" i="4"/>
  <c r="M508" i="4" s="1" a="1"/>
  <c r="M508" i="4" s="1"/>
  <c r="K509" i="4"/>
  <c r="M509" i="4" s="1" a="1"/>
  <c r="M509" i="4" s="1"/>
  <c r="K510" i="4"/>
  <c r="M510" i="4" s="1" a="1"/>
  <c r="M510" i="4" s="1"/>
  <c r="K511" i="4"/>
  <c r="M511" i="4" s="1" a="1"/>
  <c r="M511" i="4" s="1"/>
  <c r="K512" i="4"/>
  <c r="M512" i="4" s="1" a="1"/>
  <c r="M512" i="4" s="1"/>
  <c r="K513" i="4"/>
  <c r="M513" i="4" s="1" a="1"/>
  <c r="M513" i="4" s="1"/>
  <c r="S513" i="4" s="1"/>
  <c r="K514" i="4"/>
  <c r="M514" i="4" s="1" a="1"/>
  <c r="M514" i="4" s="1"/>
  <c r="K515" i="4"/>
  <c r="M515" i="4" s="1" a="1"/>
  <c r="M515" i="4" s="1"/>
  <c r="K516" i="4"/>
  <c r="M516" i="4" s="1" a="1"/>
  <c r="M516" i="4" s="1"/>
  <c r="K517" i="4"/>
  <c r="M517" i="4" s="1" a="1"/>
  <c r="M517" i="4" s="1"/>
  <c r="K518" i="4"/>
  <c r="M518" i="4" s="1" a="1"/>
  <c r="M518" i="4" s="1"/>
  <c r="K519" i="4"/>
  <c r="M519" i="4" s="1" a="1"/>
  <c r="M519" i="4" s="1"/>
  <c r="K520" i="4"/>
  <c r="M520" i="4" s="1" a="1"/>
  <c r="M520" i="4" s="1"/>
  <c r="K521" i="4"/>
  <c r="M521" i="4" s="1" a="1"/>
  <c r="M521" i="4" s="1"/>
  <c r="S521" i="4" s="1"/>
  <c r="K522" i="4"/>
  <c r="M522" i="4" s="1" a="1"/>
  <c r="M522" i="4" s="1"/>
  <c r="K523" i="4"/>
  <c r="M523" i="4" s="1" a="1"/>
  <c r="M523" i="4" s="1"/>
  <c r="K524" i="4"/>
  <c r="M524" i="4" s="1" a="1"/>
  <c r="M524" i="4" s="1"/>
  <c r="K525" i="4"/>
  <c r="M525" i="4" s="1" a="1"/>
  <c r="M525" i="4" s="1"/>
  <c r="K526" i="4"/>
  <c r="M526" i="4" s="1" a="1"/>
  <c r="M526" i="4" s="1"/>
  <c r="K527" i="4"/>
  <c r="M527" i="4" s="1" a="1"/>
  <c r="M527" i="4" s="1"/>
  <c r="K528" i="4"/>
  <c r="M528" i="4" s="1" a="1"/>
  <c r="M528" i="4" s="1"/>
  <c r="K529" i="4"/>
  <c r="M529" i="4" s="1" a="1"/>
  <c r="M529" i="4" s="1"/>
  <c r="S529" i="4" s="1"/>
  <c r="K530" i="4"/>
  <c r="M530" i="4" s="1" a="1"/>
  <c r="M530" i="4" s="1"/>
  <c r="K531" i="4"/>
  <c r="M531" i="4" s="1" a="1"/>
  <c r="M531" i="4" s="1"/>
  <c r="K532" i="4"/>
  <c r="M532" i="4" s="1" a="1"/>
  <c r="M532" i="4" s="1"/>
  <c r="K533" i="4"/>
  <c r="M533" i="4" s="1" a="1"/>
  <c r="M533" i="4" s="1"/>
  <c r="K534" i="4"/>
  <c r="M534" i="4" s="1" a="1"/>
  <c r="M534" i="4" s="1"/>
  <c r="K535" i="4"/>
  <c r="M535" i="4" s="1" a="1"/>
  <c r="M535" i="4" s="1"/>
  <c r="K536" i="4"/>
  <c r="M536" i="4" s="1" a="1"/>
  <c r="M536" i="4" s="1"/>
  <c r="K537" i="4"/>
  <c r="M537" i="4" s="1" a="1"/>
  <c r="M537" i="4" s="1"/>
  <c r="S537" i="4" s="1"/>
  <c r="K538" i="4"/>
  <c r="M538" i="4" s="1" a="1"/>
  <c r="M538" i="4" s="1"/>
  <c r="K539" i="4"/>
  <c r="M539" i="4" s="1" a="1"/>
  <c r="M539" i="4" s="1"/>
  <c r="K540" i="4"/>
  <c r="M540" i="4" s="1" a="1"/>
  <c r="M540" i="4" s="1"/>
  <c r="K541" i="4"/>
  <c r="M541" i="4" s="1" a="1"/>
  <c r="M541" i="4" s="1"/>
  <c r="K542" i="4"/>
  <c r="M542" i="4" s="1" a="1"/>
  <c r="M542" i="4" s="1"/>
  <c r="K543" i="4"/>
  <c r="M543" i="4" s="1" a="1"/>
  <c r="M543" i="4" s="1"/>
  <c r="K544" i="4"/>
  <c r="M544" i="4" s="1" a="1"/>
  <c r="M544" i="4" s="1"/>
  <c r="K545" i="4"/>
  <c r="M545" i="4" s="1" a="1"/>
  <c r="M545" i="4" s="1"/>
  <c r="S545" i="4" s="1"/>
  <c r="K546" i="4"/>
  <c r="M546" i="4" s="1" a="1"/>
  <c r="M546" i="4" s="1"/>
  <c r="K547" i="4"/>
  <c r="M547" i="4" s="1" a="1"/>
  <c r="M547" i="4" s="1"/>
  <c r="K548" i="4"/>
  <c r="M548" i="4" s="1" a="1"/>
  <c r="M548" i="4" s="1"/>
  <c r="K549" i="4"/>
  <c r="M549" i="4" s="1" a="1"/>
  <c r="M549" i="4" s="1"/>
  <c r="K550" i="4"/>
  <c r="M550" i="4" s="1" a="1"/>
  <c r="M550" i="4" s="1"/>
  <c r="K551" i="4"/>
  <c r="M551" i="4" s="1" a="1"/>
  <c r="M551" i="4" s="1"/>
  <c r="K552" i="4"/>
  <c r="M552" i="4" s="1" a="1"/>
  <c r="M552" i="4" s="1"/>
  <c r="K553" i="4"/>
  <c r="M553" i="4" s="1" a="1"/>
  <c r="M553" i="4" s="1"/>
  <c r="S553" i="4" s="1"/>
  <c r="K554" i="4"/>
  <c r="M554" i="4" s="1" a="1"/>
  <c r="M554" i="4" s="1"/>
  <c r="K555" i="4"/>
  <c r="M555" i="4" s="1" a="1"/>
  <c r="M555" i="4" s="1"/>
  <c r="K556" i="4"/>
  <c r="M556" i="4" s="1" a="1"/>
  <c r="M556" i="4" s="1"/>
  <c r="K557" i="4"/>
  <c r="M557" i="4" s="1" a="1"/>
  <c r="M557" i="4" s="1"/>
  <c r="K558" i="4"/>
  <c r="M558" i="4" s="1" a="1"/>
  <c r="M558" i="4" s="1"/>
  <c r="K559" i="4"/>
  <c r="M559" i="4" s="1" a="1"/>
  <c r="M559" i="4" s="1"/>
  <c r="K560" i="4"/>
  <c r="M560" i="4" s="1" a="1"/>
  <c r="M560" i="4" s="1"/>
  <c r="K561" i="4"/>
  <c r="M561" i="4" s="1" a="1"/>
  <c r="M561" i="4" s="1"/>
  <c r="S561" i="4" s="1"/>
  <c r="K562" i="4"/>
  <c r="M562" i="4" s="1" a="1"/>
  <c r="M562" i="4" s="1"/>
  <c r="K563" i="4"/>
  <c r="M563" i="4" s="1" a="1"/>
  <c r="M563" i="4" s="1"/>
  <c r="K564" i="4"/>
  <c r="M564" i="4" s="1" a="1"/>
  <c r="M564" i="4" s="1"/>
  <c r="K565" i="4"/>
  <c r="M565" i="4" s="1" a="1"/>
  <c r="M565" i="4" s="1"/>
  <c r="K566" i="4"/>
  <c r="M566" i="4" s="1" a="1"/>
  <c r="M566" i="4" s="1"/>
  <c r="K567" i="4"/>
  <c r="M567" i="4" s="1" a="1"/>
  <c r="M567" i="4" s="1"/>
  <c r="K568" i="4"/>
  <c r="M568" i="4" s="1" a="1"/>
  <c r="M568" i="4" s="1"/>
  <c r="K569" i="4"/>
  <c r="M569" i="4" s="1" a="1"/>
  <c r="M569" i="4" s="1"/>
  <c r="S569" i="4" s="1"/>
  <c r="K570" i="4"/>
  <c r="M570" i="4" s="1" a="1"/>
  <c r="M570" i="4" s="1"/>
  <c r="K230" i="4"/>
  <c r="M230" i="4" s="1" a="1"/>
  <c r="M230" i="4" s="1"/>
  <c r="K46" i="4"/>
  <c r="M46" i="4" s="1" a="1"/>
  <c r="M46" i="4" s="1"/>
  <c r="K47" i="4"/>
  <c r="M47" i="4" s="1" a="1"/>
  <c r="M47" i="4" s="1"/>
  <c r="K574" i="4"/>
  <c r="M574" i="4" s="1" a="1"/>
  <c r="M574" i="4" s="1"/>
  <c r="K575" i="4"/>
  <c r="M575" i="4" s="1" a="1"/>
  <c r="M575" i="4" s="1"/>
  <c r="K576" i="4"/>
  <c r="M576" i="4" s="1" a="1"/>
  <c r="M576" i="4" s="1"/>
  <c r="K577" i="4"/>
  <c r="M577" i="4" s="1" a="1"/>
  <c r="M577" i="4" s="1"/>
  <c r="S577" i="4" s="1"/>
  <c r="K578" i="4"/>
  <c r="M578" i="4" s="1" a="1"/>
  <c r="M578" i="4" s="1"/>
  <c r="K579" i="4"/>
  <c r="M579" i="4" s="1" a="1"/>
  <c r="M579" i="4" s="1"/>
  <c r="K580" i="4"/>
  <c r="M580" i="4" s="1" a="1"/>
  <c r="M580" i="4" s="1"/>
  <c r="K581" i="4"/>
  <c r="M581" i="4" s="1" a="1"/>
  <c r="M581" i="4" s="1"/>
  <c r="K582" i="4"/>
  <c r="M582" i="4" s="1" a="1"/>
  <c r="M582" i="4" s="1"/>
  <c r="K583" i="4"/>
  <c r="M583" i="4" s="1" a="1"/>
  <c r="M583" i="4" s="1"/>
  <c r="K584" i="4"/>
  <c r="M584" i="4" s="1" a="1"/>
  <c r="M584" i="4" s="1"/>
  <c r="K585" i="4"/>
  <c r="M585" i="4" s="1" a="1"/>
  <c r="M585" i="4" s="1"/>
  <c r="K586" i="4"/>
  <c r="M586" i="4" s="1" a="1"/>
  <c r="M586" i="4" s="1"/>
  <c r="K587" i="4"/>
  <c r="M587" i="4" s="1" a="1"/>
  <c r="M587" i="4" s="1"/>
  <c r="K588" i="4"/>
  <c r="M588" i="4" s="1" a="1"/>
  <c r="M588" i="4" s="1"/>
  <c r="K589" i="4"/>
  <c r="M589" i="4" s="1" a="1"/>
  <c r="M589" i="4" s="1"/>
  <c r="K590" i="4"/>
  <c r="M590" i="4" s="1" a="1"/>
  <c r="M590" i="4" s="1"/>
  <c r="K591" i="4"/>
  <c r="M591" i="4" s="1" a="1"/>
  <c r="M591" i="4" s="1"/>
  <c r="K592" i="4"/>
  <c r="M592" i="4" s="1" a="1"/>
  <c r="M592" i="4" s="1"/>
  <c r="K593" i="4"/>
  <c r="M593" i="4" s="1" a="1"/>
  <c r="M593" i="4" s="1"/>
  <c r="K171" i="4"/>
  <c r="M171" i="4" s="1" a="1"/>
  <c r="M171" i="4" s="1"/>
  <c r="K595" i="4"/>
  <c r="M595" i="4" s="1" a="1"/>
  <c r="M595" i="4" s="1"/>
  <c r="K596" i="4"/>
  <c r="M596" i="4" s="1" a="1"/>
  <c r="M596" i="4" s="1"/>
  <c r="K597" i="4"/>
  <c r="M597" i="4" s="1" a="1"/>
  <c r="M597" i="4" s="1"/>
  <c r="K598" i="4"/>
  <c r="M598" i="4" s="1" a="1"/>
  <c r="M598" i="4" s="1"/>
  <c r="K599" i="4"/>
  <c r="M599" i="4" s="1" a="1"/>
  <c r="M599" i="4" s="1"/>
  <c r="K600" i="4"/>
  <c r="M600" i="4" s="1" a="1"/>
  <c r="M600" i="4" s="1"/>
  <c r="K601" i="4"/>
  <c r="M601" i="4" s="1" a="1"/>
  <c r="M601" i="4" s="1"/>
  <c r="K602" i="4"/>
  <c r="M602" i="4" s="1" a="1"/>
  <c r="M602" i="4" s="1"/>
  <c r="K603" i="4"/>
  <c r="M603" i="4" s="1" a="1"/>
  <c r="M603" i="4" s="1"/>
  <c r="K604" i="4"/>
  <c r="M604" i="4" s="1" a="1"/>
  <c r="M604" i="4" s="1"/>
  <c r="K605" i="4"/>
  <c r="M605" i="4" s="1" a="1"/>
  <c r="M605" i="4" s="1"/>
  <c r="S605" i="4" s="1"/>
  <c r="K606" i="4"/>
  <c r="M606" i="4" s="1" a="1"/>
  <c r="M606" i="4" s="1"/>
  <c r="K607" i="4"/>
  <c r="M607" i="4" s="1" a="1"/>
  <c r="M607" i="4" s="1"/>
  <c r="K608" i="4"/>
  <c r="M608" i="4" s="1" a="1"/>
  <c r="M608" i="4" s="1"/>
  <c r="K609" i="4"/>
  <c r="M609" i="4" s="1" a="1"/>
  <c r="M609" i="4" s="1"/>
  <c r="K610" i="4"/>
  <c r="M610" i="4" s="1" a="1"/>
  <c r="M610" i="4" s="1"/>
  <c r="K611" i="4"/>
  <c r="M611" i="4" s="1" a="1"/>
  <c r="M611" i="4" s="1"/>
  <c r="K612" i="4"/>
  <c r="M612" i="4" s="1" a="1"/>
  <c r="M612" i="4" s="1"/>
  <c r="K613" i="4"/>
  <c r="M613" i="4" s="1" a="1"/>
  <c r="M613" i="4" s="1"/>
  <c r="K614" i="4"/>
  <c r="M614" i="4" s="1" a="1"/>
  <c r="M614" i="4" s="1"/>
  <c r="K615" i="4"/>
  <c r="M615" i="4" s="1" a="1"/>
  <c r="M615" i="4" s="1"/>
  <c r="K616" i="4"/>
  <c r="M616" i="4" s="1" a="1"/>
  <c r="M616" i="4" s="1"/>
  <c r="K617" i="4"/>
  <c r="M617" i="4" s="1" a="1"/>
  <c r="M617" i="4" s="1"/>
  <c r="K618" i="4"/>
  <c r="M618" i="4" s="1" a="1"/>
  <c r="M618" i="4" s="1"/>
  <c r="K619" i="4"/>
  <c r="M619" i="4" s="1" a="1"/>
  <c r="M619" i="4" s="1"/>
  <c r="K620" i="4"/>
  <c r="M620" i="4" s="1" a="1"/>
  <c r="M620" i="4" s="1"/>
  <c r="K621" i="4"/>
  <c r="M621" i="4" s="1" a="1"/>
  <c r="M621" i="4" s="1"/>
  <c r="S621" i="4" s="1"/>
  <c r="K622" i="4"/>
  <c r="M622" i="4" s="1" a="1"/>
  <c r="M622" i="4" s="1"/>
  <c r="K623" i="4"/>
  <c r="M623" i="4" s="1" a="1"/>
  <c r="M623" i="4" s="1"/>
  <c r="K624" i="4"/>
  <c r="M624" i="4" s="1" a="1"/>
  <c r="M624" i="4" s="1"/>
  <c r="K625" i="4"/>
  <c r="M625" i="4" s="1" a="1"/>
  <c r="M625" i="4" s="1"/>
  <c r="K626" i="4"/>
  <c r="M626" i="4" s="1" a="1"/>
  <c r="M626" i="4" s="1"/>
  <c r="K627" i="4"/>
  <c r="M627" i="4" s="1" a="1"/>
  <c r="M627" i="4" s="1"/>
  <c r="K628" i="4"/>
  <c r="M628" i="4" s="1" a="1"/>
  <c r="M628" i="4" s="1"/>
  <c r="K629" i="4"/>
  <c r="M629" i="4" s="1" a="1"/>
  <c r="M629" i="4" s="1"/>
  <c r="K630" i="4"/>
  <c r="M630" i="4" s="1" a="1"/>
  <c r="M630" i="4" s="1"/>
  <c r="K631" i="4"/>
  <c r="M631" i="4" s="1" a="1"/>
  <c r="M631" i="4" s="1"/>
  <c r="K632" i="4"/>
  <c r="M632" i="4" s="1" a="1"/>
  <c r="M632" i="4" s="1"/>
  <c r="K633" i="4"/>
  <c r="M633" i="4" s="1" a="1"/>
  <c r="M633" i="4" s="1"/>
  <c r="K634" i="4"/>
  <c r="M634" i="4" s="1" a="1"/>
  <c r="M634" i="4" s="1"/>
  <c r="K635" i="4"/>
  <c r="M635" i="4" s="1" a="1"/>
  <c r="M635" i="4" s="1"/>
  <c r="K636" i="4"/>
  <c r="M636" i="4" s="1" a="1"/>
  <c r="M636" i="4" s="1"/>
  <c r="K637" i="4"/>
  <c r="M637" i="4" s="1" a="1"/>
  <c r="M637" i="4" s="1"/>
  <c r="S637" i="4" s="1"/>
  <c r="K638" i="4"/>
  <c r="M638" i="4" s="1" a="1"/>
  <c r="M638" i="4" s="1"/>
  <c r="K639" i="4"/>
  <c r="M639" i="4" s="1" a="1"/>
  <c r="M639" i="4" s="1"/>
  <c r="K640" i="4"/>
  <c r="M640" i="4" s="1" a="1"/>
  <c r="M640" i="4" s="1"/>
  <c r="K641" i="4"/>
  <c r="M641" i="4" s="1" a="1"/>
  <c r="M641" i="4" s="1"/>
  <c r="K642" i="4"/>
  <c r="M642" i="4" s="1" a="1"/>
  <c r="M642" i="4" s="1"/>
  <c r="K643" i="4"/>
  <c r="M643" i="4" s="1" a="1"/>
  <c r="M643" i="4" s="1"/>
  <c r="K644" i="4"/>
  <c r="M644" i="4" s="1" a="1"/>
  <c r="M644" i="4" s="1"/>
  <c r="K645" i="4"/>
  <c r="M645" i="4" s="1" a="1"/>
  <c r="M645" i="4" s="1"/>
  <c r="K646" i="4"/>
  <c r="M646" i="4" s="1" a="1"/>
  <c r="M646" i="4" s="1"/>
  <c r="K647" i="4"/>
  <c r="M647" i="4" s="1" a="1"/>
  <c r="M647" i="4" s="1"/>
  <c r="K648" i="4"/>
  <c r="M648" i="4" s="1" a="1"/>
  <c r="M648" i="4" s="1"/>
  <c r="K649" i="4"/>
  <c r="M649" i="4" s="1" a="1"/>
  <c r="M649" i="4" s="1"/>
  <c r="K650" i="4"/>
  <c r="M650" i="4" s="1" a="1"/>
  <c r="M650" i="4" s="1"/>
  <c r="K243" i="4"/>
  <c r="M243" i="4" s="1" a="1"/>
  <c r="M243" i="4" s="1"/>
  <c r="K652" i="4"/>
  <c r="M652" i="4" s="1" a="1"/>
  <c r="M652" i="4" s="1"/>
  <c r="K653" i="4"/>
  <c r="M653" i="4" s="1" a="1"/>
  <c r="M653" i="4" s="1"/>
  <c r="S653" i="4" s="1"/>
  <c r="K654" i="4"/>
  <c r="M654" i="4" s="1" a="1"/>
  <c r="M654" i="4" s="1"/>
  <c r="K655" i="4"/>
  <c r="M655" i="4" s="1" a="1"/>
  <c r="M655" i="4" s="1"/>
  <c r="K656" i="4"/>
  <c r="M656" i="4" s="1" a="1"/>
  <c r="M656" i="4" s="1"/>
  <c r="K657" i="4"/>
  <c r="M657" i="4" s="1" a="1"/>
  <c r="M657" i="4" s="1"/>
  <c r="S657" i="4" s="1"/>
  <c r="K658" i="4"/>
  <c r="M658" i="4" s="1" a="1"/>
  <c r="M658" i="4" s="1"/>
  <c r="K659" i="4"/>
  <c r="M659" i="4" s="1" a="1"/>
  <c r="M659" i="4" s="1"/>
  <c r="K660" i="4"/>
  <c r="M660" i="4" s="1" a="1"/>
  <c r="M660" i="4" s="1"/>
  <c r="K661" i="4"/>
  <c r="M661" i="4" s="1" a="1"/>
  <c r="M661" i="4" s="1"/>
  <c r="K662" i="4"/>
  <c r="M662" i="4" s="1" a="1"/>
  <c r="M662" i="4" s="1"/>
  <c r="K663" i="4"/>
  <c r="M663" i="4" s="1" a="1"/>
  <c r="M663" i="4" s="1"/>
  <c r="K664" i="4"/>
  <c r="M664" i="4" s="1" a="1"/>
  <c r="M664" i="4" s="1"/>
  <c r="K665" i="4"/>
  <c r="M665" i="4" s="1" a="1"/>
  <c r="M665" i="4" s="1"/>
  <c r="K666" i="4"/>
  <c r="M666" i="4" s="1" a="1"/>
  <c r="M666" i="4" s="1"/>
  <c r="D8" i="7" l="1" a="1"/>
  <c r="D8" i="7" s="1"/>
  <c r="N42" i="7" a="1"/>
  <c r="N42" i="7" s="1"/>
  <c r="H17" i="7" a="1"/>
  <c r="H17" i="7" s="1"/>
  <c r="S425" i="4"/>
  <c r="S353" i="4"/>
  <c r="S244" i="4"/>
  <c r="S228" i="4"/>
  <c r="S220" i="4"/>
  <c r="S82" i="4"/>
  <c r="S227" i="4"/>
  <c r="S171" i="4"/>
  <c r="S163" i="4"/>
  <c r="S75" i="4"/>
  <c r="S91" i="4"/>
  <c r="S426" i="4"/>
  <c r="S707" i="4"/>
  <c r="S418" i="4"/>
  <c r="S688" i="4"/>
  <c r="S410" i="4"/>
  <c r="S394" i="4"/>
  <c r="S322" i="4"/>
  <c r="S314" i="4"/>
  <c r="S298" i="4"/>
  <c r="S290" i="4"/>
  <c r="S282" i="4"/>
  <c r="S274" i="4"/>
  <c r="S234" i="4"/>
  <c r="S210" i="4"/>
  <c r="S202" i="4"/>
  <c r="S194" i="4"/>
  <c r="S170" i="4"/>
  <c r="S162" i="4"/>
  <c r="S138" i="4"/>
  <c r="S43" i="4"/>
  <c r="S433" i="4"/>
  <c r="S708" i="4"/>
  <c r="S409" i="4"/>
  <c r="S393" i="4"/>
  <c r="S385" i="4"/>
  <c r="S369" i="4"/>
  <c r="S345" i="4"/>
  <c r="S59" i="4"/>
  <c r="S58" i="4"/>
  <c r="S19" i="4"/>
  <c r="S27" i="4"/>
  <c r="S18" i="4"/>
  <c r="S212" i="4"/>
  <c r="S243" i="4"/>
  <c r="S235" i="4"/>
  <c r="S211" i="4"/>
  <c r="S203" i="4"/>
  <c r="S139" i="4"/>
  <c r="S26" i="4"/>
  <c r="S522" i="4"/>
  <c r="P522" i="4"/>
  <c r="S514" i="4"/>
  <c r="P514" i="4"/>
  <c r="S506" i="4"/>
  <c r="P506" i="4"/>
  <c r="S665" i="4"/>
  <c r="P665" i="4"/>
  <c r="S438" i="4"/>
  <c r="P438" i="4"/>
  <c r="S422" i="4"/>
  <c r="P690" i="4"/>
  <c r="S414" i="4"/>
  <c r="P414" i="4"/>
  <c r="S398" i="4"/>
  <c r="P398" i="4"/>
  <c r="S382" i="4"/>
  <c r="P382" i="4"/>
  <c r="S350" i="4"/>
  <c r="P350" i="4"/>
  <c r="S597" i="4"/>
  <c r="P597" i="4"/>
  <c r="S589" i="4"/>
  <c r="P589" i="4"/>
  <c r="S581" i="4"/>
  <c r="P581" i="4"/>
  <c r="S573" i="4"/>
  <c r="P47" i="4"/>
  <c r="S549" i="4"/>
  <c r="P549" i="4"/>
  <c r="S533" i="4"/>
  <c r="P533" i="4"/>
  <c r="S525" i="4"/>
  <c r="P525" i="4"/>
  <c r="S517" i="4"/>
  <c r="P517" i="4"/>
  <c r="S509" i="4"/>
  <c r="P509" i="4"/>
  <c r="S501" i="4"/>
  <c r="P501" i="4"/>
  <c r="S493" i="4"/>
  <c r="P493" i="4"/>
  <c r="S485" i="4"/>
  <c r="P485" i="4"/>
  <c r="S477" i="4"/>
  <c r="P477" i="4"/>
  <c r="S469" i="4"/>
  <c r="P469" i="4"/>
  <c r="S461" i="4"/>
  <c r="P461" i="4"/>
  <c r="S453" i="4"/>
  <c r="P453" i="4"/>
  <c r="S445" i="4"/>
  <c r="P445" i="4"/>
  <c r="S437" i="4"/>
  <c r="P437" i="4"/>
  <c r="S429" i="4"/>
  <c r="P26" i="4"/>
  <c r="S421" i="4"/>
  <c r="P421" i="4"/>
  <c r="S413" i="4"/>
  <c r="P651" i="4"/>
  <c r="S405" i="4"/>
  <c r="P405" i="4"/>
  <c r="S397" i="4"/>
  <c r="P397" i="4"/>
  <c r="S389" i="4"/>
  <c r="P389" i="4"/>
  <c r="S381" i="4"/>
  <c r="P381" i="4"/>
  <c r="S373" i="4"/>
  <c r="P373" i="4"/>
  <c r="S365" i="4"/>
  <c r="P365" i="4"/>
  <c r="S357" i="4"/>
  <c r="P357" i="4"/>
  <c r="S349" i="4"/>
  <c r="P349" i="4"/>
  <c r="S341" i="4"/>
  <c r="P341" i="4"/>
  <c r="S333" i="4"/>
  <c r="P161" i="4"/>
  <c r="S325" i="4"/>
  <c r="P325" i="4"/>
  <c r="S317" i="4"/>
  <c r="P413" i="4"/>
  <c r="S309" i="4"/>
  <c r="P395" i="4"/>
  <c r="S301" i="4"/>
  <c r="P386" i="4"/>
  <c r="S293" i="4"/>
  <c r="P370" i="4"/>
  <c r="S285" i="4"/>
  <c r="P345" i="4"/>
  <c r="S277" i="4"/>
  <c r="P333" i="4"/>
  <c r="S269" i="4"/>
  <c r="P76" i="4"/>
  <c r="S261" i="4"/>
  <c r="P261" i="4"/>
  <c r="S253" i="4"/>
  <c r="P253" i="4"/>
  <c r="S245" i="4"/>
  <c r="P245" i="4"/>
  <c r="S237" i="4"/>
  <c r="P22" i="4"/>
  <c r="S229" i="4"/>
  <c r="P312" i="4"/>
  <c r="S221" i="4"/>
  <c r="P75" i="4"/>
  <c r="S213" i="4"/>
  <c r="P91" i="4"/>
  <c r="S205" i="4"/>
  <c r="P205" i="4"/>
  <c r="S197" i="4"/>
  <c r="P197" i="4"/>
  <c r="S189" i="4"/>
  <c r="P232" i="4"/>
  <c r="S181" i="4"/>
  <c r="P181" i="4"/>
  <c r="S173" i="4"/>
  <c r="P138" i="4"/>
  <c r="S165" i="4"/>
  <c r="P165" i="4"/>
  <c r="S157" i="4"/>
  <c r="P290" i="4"/>
  <c r="S149" i="4"/>
  <c r="P149" i="4"/>
  <c r="S141" i="4"/>
  <c r="P141" i="4"/>
  <c r="S133" i="4"/>
  <c r="P233" i="4"/>
  <c r="S125" i="4"/>
  <c r="P125" i="4"/>
  <c r="S117" i="4"/>
  <c r="P117" i="4"/>
  <c r="S109" i="4"/>
  <c r="P109" i="4"/>
  <c r="S101" i="4"/>
  <c r="P101" i="4"/>
  <c r="S92" i="4"/>
  <c r="P92" i="4"/>
  <c r="S83" i="4"/>
  <c r="P134" i="4"/>
  <c r="S64" i="4"/>
  <c r="P64" i="4"/>
  <c r="S55" i="4"/>
  <c r="P192" i="4"/>
  <c r="S46" i="4"/>
  <c r="P16" i="4"/>
  <c r="S37" i="4"/>
  <c r="P37" i="4"/>
  <c r="S28" i="4"/>
  <c r="P268" i="4"/>
  <c r="S97" i="4"/>
  <c r="P97" i="4"/>
  <c r="S33" i="4"/>
  <c r="P270" i="4"/>
  <c r="P10" i="4"/>
  <c r="P42" i="4"/>
  <c r="P74" i="4"/>
  <c r="P98" i="4"/>
  <c r="P122" i="4"/>
  <c r="P227" i="4"/>
  <c r="P306" i="4"/>
  <c r="P315" i="4"/>
  <c r="P377" i="4"/>
  <c r="P708" i="4"/>
  <c r="P67" i="4"/>
  <c r="P179" i="4"/>
  <c r="P482" i="4"/>
  <c r="P180" i="4"/>
  <c r="S658" i="4"/>
  <c r="P658" i="4"/>
  <c r="S650" i="4"/>
  <c r="P650" i="4"/>
  <c r="S642" i="4"/>
  <c r="P642" i="4"/>
  <c r="S634" i="4"/>
  <c r="P634" i="4"/>
  <c r="S618" i="4"/>
  <c r="P618" i="4"/>
  <c r="S594" i="4"/>
  <c r="P171" i="4"/>
  <c r="S640" i="4"/>
  <c r="P640" i="4"/>
  <c r="S632" i="4"/>
  <c r="P632" i="4"/>
  <c r="S624" i="4"/>
  <c r="P624" i="4"/>
  <c r="S616" i="4"/>
  <c r="P616" i="4"/>
  <c r="S655" i="4"/>
  <c r="P655" i="4"/>
  <c r="S639" i="4"/>
  <c r="P639" i="4"/>
  <c r="S654" i="4"/>
  <c r="P654" i="4"/>
  <c r="S638" i="4"/>
  <c r="P638" i="4"/>
  <c r="S622" i="4"/>
  <c r="P622" i="4"/>
  <c r="S606" i="4"/>
  <c r="P606" i="4"/>
  <c r="S598" i="4"/>
  <c r="P598" i="4"/>
  <c r="S661" i="4"/>
  <c r="P661" i="4"/>
  <c r="S645" i="4"/>
  <c r="P645" i="4"/>
  <c r="S629" i="4"/>
  <c r="P629" i="4"/>
  <c r="S613" i="4"/>
  <c r="P613" i="4"/>
  <c r="S565" i="4"/>
  <c r="P565" i="4"/>
  <c r="S557" i="4"/>
  <c r="P557" i="4"/>
  <c r="S541" i="4"/>
  <c r="P541" i="4"/>
  <c r="S660" i="4"/>
  <c r="P660" i="4"/>
  <c r="S652" i="4"/>
  <c r="P652" i="4"/>
  <c r="S644" i="4"/>
  <c r="P644" i="4"/>
  <c r="S636" i="4"/>
  <c r="P636" i="4"/>
  <c r="S628" i="4"/>
  <c r="P628" i="4"/>
  <c r="S620" i="4"/>
  <c r="P620" i="4"/>
  <c r="S612" i="4"/>
  <c r="P612" i="4"/>
  <c r="S604" i="4"/>
  <c r="P604" i="4"/>
  <c r="S596" i="4"/>
  <c r="P596" i="4"/>
  <c r="S588" i="4"/>
  <c r="P588" i="4"/>
  <c r="S580" i="4"/>
  <c r="P580" i="4"/>
  <c r="S572" i="4"/>
  <c r="P46" i="4"/>
  <c r="S564" i="4"/>
  <c r="P564" i="4"/>
  <c r="S556" i="4"/>
  <c r="P556" i="4"/>
  <c r="S548" i="4"/>
  <c r="P548" i="4"/>
  <c r="S540" i="4"/>
  <c r="P540" i="4"/>
  <c r="S532" i="4"/>
  <c r="P532" i="4"/>
  <c r="S524" i="4"/>
  <c r="P524" i="4"/>
  <c r="S516" i="4"/>
  <c r="P516" i="4"/>
  <c r="S508" i="4"/>
  <c r="P508" i="4"/>
  <c r="S500" i="4"/>
  <c r="P500" i="4"/>
  <c r="S492" i="4"/>
  <c r="P492" i="4"/>
  <c r="S484" i="4"/>
  <c r="P484" i="4"/>
  <c r="S476" i="4"/>
  <c r="P476" i="4"/>
  <c r="S468" i="4"/>
  <c r="P468" i="4"/>
  <c r="S460" i="4"/>
  <c r="P460" i="4"/>
  <c r="S452" i="4"/>
  <c r="P452" i="4"/>
  <c r="S444" i="4"/>
  <c r="P444" i="4"/>
  <c r="S436" i="4"/>
  <c r="P58" i="4"/>
  <c r="S428" i="4"/>
  <c r="P211" i="4"/>
  <c r="S420" i="4"/>
  <c r="P420" i="4"/>
  <c r="S412" i="4"/>
  <c r="P594" i="4"/>
  <c r="S404" i="4"/>
  <c r="P404" i="4"/>
  <c r="S396" i="4"/>
  <c r="P210" i="4"/>
  <c r="S388" i="4"/>
  <c r="P208" i="4"/>
  <c r="S380" i="4"/>
  <c r="P380" i="4"/>
  <c r="S372" i="4"/>
  <c r="P372" i="4"/>
  <c r="S364" i="4"/>
  <c r="P364" i="4"/>
  <c r="S356" i="4"/>
  <c r="P162" i="4"/>
  <c r="S348" i="4"/>
  <c r="P56" i="4"/>
  <c r="S340" i="4"/>
  <c r="P340" i="4"/>
  <c r="S332" i="4"/>
  <c r="P221" i="4"/>
  <c r="S324" i="4"/>
  <c r="P324" i="4"/>
  <c r="S316" i="4"/>
  <c r="P55" i="4"/>
  <c r="S308" i="4"/>
  <c r="P394" i="4"/>
  <c r="S300" i="4"/>
  <c r="P385" i="4"/>
  <c r="S292" i="4"/>
  <c r="P369" i="4"/>
  <c r="S284" i="4"/>
  <c r="P344" i="4"/>
  <c r="S276" i="4"/>
  <c r="P332" i="4"/>
  <c r="S268" i="4"/>
  <c r="P321" i="4"/>
  <c r="S260" i="4"/>
  <c r="P260" i="4"/>
  <c r="S252" i="4"/>
  <c r="P252" i="4"/>
  <c r="S236" i="4"/>
  <c r="P156" i="4"/>
  <c r="S204" i="4"/>
  <c r="P204" i="4"/>
  <c r="S172" i="4"/>
  <c r="P137" i="4"/>
  <c r="S156" i="4"/>
  <c r="P191" i="4"/>
  <c r="S148" i="4"/>
  <c r="P148" i="4"/>
  <c r="S140" i="4"/>
  <c r="P140" i="4"/>
  <c r="S132" i="4"/>
  <c r="P175" i="4"/>
  <c r="S124" i="4"/>
  <c r="P124" i="4"/>
  <c r="S116" i="4"/>
  <c r="P116" i="4"/>
  <c r="S100" i="4"/>
  <c r="P100" i="4"/>
  <c r="S72" i="4"/>
  <c r="P72" i="4"/>
  <c r="S63" i="4"/>
  <c r="P63" i="4"/>
  <c r="S54" i="4"/>
  <c r="P274" i="4"/>
  <c r="S45" i="4"/>
  <c r="P273" i="4"/>
  <c r="S36" i="4"/>
  <c r="P36" i="4"/>
  <c r="S8" i="4"/>
  <c r="P8" i="4"/>
  <c r="S89" i="4"/>
  <c r="P135" i="4"/>
  <c r="S25" i="4"/>
  <c r="P131" i="4"/>
  <c r="P154" i="4"/>
  <c r="P266" i="4"/>
  <c r="P383" i="4"/>
  <c r="P425" i="4"/>
  <c r="P430" i="4"/>
  <c r="P571" i="4"/>
  <c r="P457" i="4"/>
  <c r="P505" i="4"/>
  <c r="P537" i="4"/>
  <c r="P605" i="4"/>
  <c r="P11" i="4"/>
  <c r="P271" i="4"/>
  <c r="P99" i="4"/>
  <c r="P123" i="4"/>
  <c r="P176" i="4"/>
  <c r="P318" i="4"/>
  <c r="P402" i="4"/>
  <c r="P458" i="4"/>
  <c r="P68" i="4"/>
  <c r="P108" i="4"/>
  <c r="P54" i="4"/>
  <c r="S626" i="4"/>
  <c r="P626" i="4"/>
  <c r="S610" i="4"/>
  <c r="P610" i="4"/>
  <c r="S602" i="4"/>
  <c r="P602" i="4"/>
  <c r="S586" i="4"/>
  <c r="P586" i="4"/>
  <c r="S578" i="4"/>
  <c r="P578" i="4"/>
  <c r="S570" i="4"/>
  <c r="P570" i="4"/>
  <c r="S608" i="4"/>
  <c r="P608" i="4"/>
  <c r="S663" i="4"/>
  <c r="P663" i="4"/>
  <c r="S647" i="4"/>
  <c r="P647" i="4"/>
  <c r="S662" i="4"/>
  <c r="P662" i="4"/>
  <c r="S646" i="4"/>
  <c r="P646" i="4"/>
  <c r="S630" i="4"/>
  <c r="P630" i="4"/>
  <c r="S614" i="4"/>
  <c r="P614" i="4"/>
  <c r="S659" i="4"/>
  <c r="P659" i="4"/>
  <c r="S651" i="4"/>
  <c r="P243" i="4"/>
  <c r="S643" i="4"/>
  <c r="P643" i="4"/>
  <c r="S635" i="4"/>
  <c r="P635" i="4"/>
  <c r="S627" i="4"/>
  <c r="P627" i="4"/>
  <c r="S619" i="4"/>
  <c r="P619" i="4"/>
  <c r="S611" i="4"/>
  <c r="P611" i="4"/>
  <c r="S603" i="4"/>
  <c r="P603" i="4"/>
  <c r="S595" i="4"/>
  <c r="P595" i="4"/>
  <c r="S587" i="4"/>
  <c r="P587" i="4"/>
  <c r="S579" i="4"/>
  <c r="P579" i="4"/>
  <c r="S571" i="4"/>
  <c r="P230" i="4"/>
  <c r="S563" i="4"/>
  <c r="P563" i="4"/>
  <c r="S555" i="4"/>
  <c r="P555" i="4"/>
  <c r="S547" i="4"/>
  <c r="P547" i="4"/>
  <c r="S539" i="4"/>
  <c r="P539" i="4"/>
  <c r="S531" i="4"/>
  <c r="P531" i="4"/>
  <c r="S523" i="4"/>
  <c r="P523" i="4"/>
  <c r="S515" i="4"/>
  <c r="P515" i="4"/>
  <c r="S507" i="4"/>
  <c r="P507" i="4"/>
  <c r="S499" i="4"/>
  <c r="P499" i="4"/>
  <c r="S491" i="4"/>
  <c r="P491" i="4"/>
  <c r="S483" i="4"/>
  <c r="P483" i="4"/>
  <c r="S475" i="4"/>
  <c r="P475" i="4"/>
  <c r="S467" i="4"/>
  <c r="P467" i="4"/>
  <c r="S459" i="4"/>
  <c r="P459" i="4"/>
  <c r="S451" i="4"/>
  <c r="P451" i="4"/>
  <c r="S443" i="4"/>
  <c r="P443" i="4"/>
  <c r="S435" i="4"/>
  <c r="P170" i="4"/>
  <c r="S427" i="4"/>
  <c r="P57" i="4"/>
  <c r="S419" i="4"/>
  <c r="P689" i="4"/>
  <c r="S411" i="4"/>
  <c r="P573" i="4"/>
  <c r="S395" i="4"/>
  <c r="P209" i="4"/>
  <c r="S387" i="4"/>
  <c r="P203" i="4"/>
  <c r="S379" i="4"/>
  <c r="P432" i="4"/>
  <c r="S371" i="4"/>
  <c r="P82" i="4"/>
  <c r="S363" i="4"/>
  <c r="P363" i="4"/>
  <c r="S355" i="4"/>
  <c r="P355" i="4"/>
  <c r="S347" i="4"/>
  <c r="P80" i="4"/>
  <c r="S339" i="4"/>
  <c r="P339" i="4"/>
  <c r="S331" i="4"/>
  <c r="P220" i="4"/>
  <c r="S323" i="4"/>
  <c r="P423" i="4"/>
  <c r="S315" i="4"/>
  <c r="P412" i="4"/>
  <c r="S307" i="4"/>
  <c r="P393" i="4"/>
  <c r="S299" i="4"/>
  <c r="P384" i="4"/>
  <c r="S291" i="4"/>
  <c r="P356" i="4"/>
  <c r="S283" i="4"/>
  <c r="P343" i="4"/>
  <c r="S275" i="4"/>
  <c r="P331" i="4"/>
  <c r="S267" i="4"/>
  <c r="P320" i="4"/>
  <c r="S259" i="4"/>
  <c r="P259" i="4"/>
  <c r="S251" i="4"/>
  <c r="P251" i="4"/>
  <c r="S195" i="4"/>
  <c r="P304" i="4"/>
  <c r="S147" i="4"/>
  <c r="P147" i="4"/>
  <c r="S131" i="4"/>
  <c r="P285" i="4"/>
  <c r="S80" i="4"/>
  <c r="P31" i="4"/>
  <c r="S71" i="4"/>
  <c r="P71" i="4"/>
  <c r="S62" i="4"/>
  <c r="P62" i="4"/>
  <c r="S53" i="4"/>
  <c r="P53" i="4"/>
  <c r="S44" i="4"/>
  <c r="P272" i="4"/>
  <c r="S16" i="4"/>
  <c r="P248" i="4"/>
  <c r="S7" i="4"/>
  <c r="P7" i="4"/>
  <c r="S81" i="4"/>
  <c r="P280" i="4"/>
  <c r="S17" i="4"/>
  <c r="P6" i="4"/>
  <c r="P60" i="4"/>
  <c r="P50" i="4"/>
  <c r="P281" i="4"/>
  <c r="P130" i="4"/>
  <c r="P178" i="4"/>
  <c r="P44" i="4"/>
  <c r="P182" i="4"/>
  <c r="P433" i="4"/>
  <c r="P481" i="4"/>
  <c r="P278" i="4"/>
  <c r="P490" i="4"/>
  <c r="P188" i="4"/>
  <c r="S530" i="4"/>
  <c r="P530" i="4"/>
  <c r="S466" i="4"/>
  <c r="P466" i="4"/>
  <c r="S450" i="4"/>
  <c r="P450" i="4"/>
  <c r="S434" i="4"/>
  <c r="P195" i="4"/>
  <c r="S386" i="4"/>
  <c r="P434" i="4"/>
  <c r="S378" i="4"/>
  <c r="P163" i="4"/>
  <c r="S370" i="4"/>
  <c r="P81" i="4"/>
  <c r="S362" i="4"/>
  <c r="P362" i="4"/>
  <c r="S354" i="4"/>
  <c r="P354" i="4"/>
  <c r="S346" i="4"/>
  <c r="P228" i="4"/>
  <c r="S88" i="4"/>
  <c r="P88" i="4"/>
  <c r="S79" i="4"/>
  <c r="P279" i="4"/>
  <c r="S70" i="4"/>
  <c r="P70" i="4"/>
  <c r="S61" i="4"/>
  <c r="P277" i="4"/>
  <c r="S52" i="4"/>
  <c r="P52" i="4"/>
  <c r="S24" i="4"/>
  <c r="P24" i="4"/>
  <c r="S15" i="4"/>
  <c r="P15" i="4"/>
  <c r="S6" i="4"/>
  <c r="P244" i="4"/>
  <c r="S73" i="4"/>
  <c r="P73" i="4"/>
  <c r="S9" i="4"/>
  <c r="P9" i="4"/>
  <c r="P106" i="4"/>
  <c r="P330" i="4"/>
  <c r="P392" i="4"/>
  <c r="P361" i="4"/>
  <c r="P417" i="4"/>
  <c r="P441" i="4"/>
  <c r="P513" i="4"/>
  <c r="P545" i="4"/>
  <c r="P569" i="4"/>
  <c r="P621" i="4"/>
  <c r="P120" i="4"/>
  <c r="P51" i="4"/>
  <c r="P187" i="4"/>
  <c r="P219" i="4"/>
  <c r="P572" i="4"/>
  <c r="P311" i="4"/>
  <c r="S649" i="4"/>
  <c r="P649" i="4"/>
  <c r="S641" i="4"/>
  <c r="P641" i="4"/>
  <c r="S633" i="4"/>
  <c r="P633" i="4"/>
  <c r="S625" i="4"/>
  <c r="P625" i="4"/>
  <c r="S617" i="4"/>
  <c r="P617" i="4"/>
  <c r="S609" i="4"/>
  <c r="P609" i="4"/>
  <c r="S601" i="4"/>
  <c r="P601" i="4"/>
  <c r="S593" i="4"/>
  <c r="P593" i="4"/>
  <c r="S585" i="4"/>
  <c r="P585" i="4"/>
  <c r="S337" i="4"/>
  <c r="P337" i="4"/>
  <c r="S329" i="4"/>
  <c r="P102" i="4"/>
  <c r="S321" i="4"/>
  <c r="P419" i="4"/>
  <c r="S313" i="4"/>
  <c r="P411" i="4"/>
  <c r="S305" i="4"/>
  <c r="P234" i="4"/>
  <c r="S297" i="4"/>
  <c r="P379" i="4"/>
  <c r="S289" i="4"/>
  <c r="P352" i="4"/>
  <c r="S281" i="4"/>
  <c r="P342" i="4"/>
  <c r="S273" i="4"/>
  <c r="P329" i="4"/>
  <c r="S265" i="4"/>
  <c r="P265" i="4"/>
  <c r="S257" i="4"/>
  <c r="P257" i="4"/>
  <c r="S249" i="4"/>
  <c r="P249" i="4"/>
  <c r="S241" i="4"/>
  <c r="P317" i="4"/>
  <c r="S233" i="4"/>
  <c r="P314" i="4"/>
  <c r="S225" i="4"/>
  <c r="P225" i="4"/>
  <c r="S217" i="4"/>
  <c r="P217" i="4"/>
  <c r="S209" i="4"/>
  <c r="P43" i="4"/>
  <c r="S201" i="4"/>
  <c r="P305" i="4"/>
  <c r="S193" i="4"/>
  <c r="P33" i="4"/>
  <c r="S185" i="4"/>
  <c r="P185" i="4"/>
  <c r="S177" i="4"/>
  <c r="P177" i="4"/>
  <c r="S169" i="4"/>
  <c r="P294" i="4"/>
  <c r="S161" i="4"/>
  <c r="P291" i="4"/>
  <c r="S153" i="4"/>
  <c r="P153" i="4"/>
  <c r="S145" i="4"/>
  <c r="P145" i="4"/>
  <c r="S137" i="4"/>
  <c r="P288" i="4"/>
  <c r="S129" i="4"/>
  <c r="P129" i="4"/>
  <c r="S121" i="4"/>
  <c r="P284" i="4"/>
  <c r="S113" i="4"/>
  <c r="P113" i="4"/>
  <c r="S105" i="4"/>
  <c r="P105" i="4"/>
  <c r="S96" i="4"/>
  <c r="P96" i="4"/>
  <c r="S87" i="4"/>
  <c r="P87" i="4"/>
  <c r="S78" i="4"/>
  <c r="P194" i="4"/>
  <c r="S69" i="4"/>
  <c r="P69" i="4"/>
  <c r="S60" i="4"/>
  <c r="P238" i="4"/>
  <c r="S32" i="4"/>
  <c r="P132" i="4"/>
  <c r="S23" i="4"/>
  <c r="P23" i="4"/>
  <c r="S14" i="4"/>
  <c r="P14" i="4"/>
  <c r="P5" i="4"/>
  <c r="S5" i="4"/>
  <c r="S65" i="4"/>
  <c r="P65" i="4"/>
  <c r="P267" i="4"/>
  <c r="P276" i="4"/>
  <c r="P282" i="4"/>
  <c r="P289" i="4"/>
  <c r="P186" i="4"/>
  <c r="P218" i="4"/>
  <c r="P465" i="4"/>
  <c r="P489" i="4"/>
  <c r="P107" i="4"/>
  <c r="P241" i="4"/>
  <c r="P293" i="4"/>
  <c r="P442" i="4"/>
  <c r="P498" i="4"/>
  <c r="P196" i="4"/>
  <c r="S664" i="4"/>
  <c r="P664" i="4"/>
  <c r="S600" i="4"/>
  <c r="P600" i="4"/>
  <c r="S592" i="4"/>
  <c r="P592" i="4"/>
  <c r="S584" i="4"/>
  <c r="P584" i="4"/>
  <c r="S576" i="4"/>
  <c r="P576" i="4"/>
  <c r="S568" i="4"/>
  <c r="P568" i="4"/>
  <c r="S560" i="4"/>
  <c r="P560" i="4"/>
  <c r="S552" i="4"/>
  <c r="P552" i="4"/>
  <c r="S544" i="4"/>
  <c r="P544" i="4"/>
  <c r="S536" i="4"/>
  <c r="P536" i="4"/>
  <c r="S528" i="4"/>
  <c r="P528" i="4"/>
  <c r="S520" i="4"/>
  <c r="P520" i="4"/>
  <c r="S512" i="4"/>
  <c r="P512" i="4"/>
  <c r="S504" i="4"/>
  <c r="P236" i="4"/>
  <c r="S496" i="4"/>
  <c r="P496" i="4"/>
  <c r="S488" i="4"/>
  <c r="P488" i="4"/>
  <c r="S480" i="4"/>
  <c r="P480" i="4"/>
  <c r="S472" i="4"/>
  <c r="P472" i="4"/>
  <c r="S464" i="4"/>
  <c r="P464" i="4"/>
  <c r="S456" i="4"/>
  <c r="P456" i="4"/>
  <c r="S448" i="4"/>
  <c r="P448" i="4"/>
  <c r="S440" i="4"/>
  <c r="P440" i="4"/>
  <c r="S432" i="4"/>
  <c r="P83" i="4"/>
  <c r="S424" i="4"/>
  <c r="P235" i="4"/>
  <c r="S416" i="4"/>
  <c r="P416" i="4"/>
  <c r="S408" i="4"/>
  <c r="P408" i="4"/>
  <c r="S400" i="4"/>
  <c r="P400" i="4"/>
  <c r="S392" i="4"/>
  <c r="P435" i="4"/>
  <c r="S384" i="4"/>
  <c r="P202" i="4"/>
  <c r="S376" i="4"/>
  <c r="P376" i="4"/>
  <c r="S368" i="4"/>
  <c r="P368" i="4"/>
  <c r="S360" i="4"/>
  <c r="P360" i="4"/>
  <c r="S352" i="4"/>
  <c r="P429" i="4"/>
  <c r="S344" i="4"/>
  <c r="P427" i="4"/>
  <c r="S336" i="4"/>
  <c r="P336" i="4"/>
  <c r="S328" i="4"/>
  <c r="P424" i="4"/>
  <c r="S320" i="4"/>
  <c r="P418" i="4"/>
  <c r="S312" i="4"/>
  <c r="P410" i="4"/>
  <c r="S304" i="4"/>
  <c r="P231" i="4"/>
  <c r="S296" i="4"/>
  <c r="P378" i="4"/>
  <c r="S288" i="4"/>
  <c r="P348" i="4"/>
  <c r="S280" i="4"/>
  <c r="P335" i="4"/>
  <c r="S272" i="4"/>
  <c r="P328" i="4"/>
  <c r="S264" i="4"/>
  <c r="P264" i="4"/>
  <c r="S256" i="4"/>
  <c r="P256" i="4"/>
  <c r="S248" i="4"/>
  <c r="P237" i="4"/>
  <c r="S240" i="4"/>
  <c r="P240" i="4"/>
  <c r="S232" i="4"/>
  <c r="P139" i="4"/>
  <c r="S224" i="4"/>
  <c r="P224" i="4"/>
  <c r="S216" i="4"/>
  <c r="P216" i="4"/>
  <c r="S208" i="4"/>
  <c r="P308" i="4"/>
  <c r="S200" i="4"/>
  <c r="P200" i="4"/>
  <c r="S192" i="4"/>
  <c r="P302" i="4"/>
  <c r="S184" i="4"/>
  <c r="P184" i="4"/>
  <c r="S176" i="4"/>
  <c r="P298" i="4"/>
  <c r="S168" i="4"/>
  <c r="P168" i="4"/>
  <c r="S160" i="4"/>
  <c r="P160" i="4"/>
  <c r="S152" i="4"/>
  <c r="P152" i="4"/>
  <c r="S144" i="4"/>
  <c r="P144" i="4"/>
  <c r="S136" i="4"/>
  <c r="P287" i="4"/>
  <c r="S128" i="4"/>
  <c r="P128" i="4"/>
  <c r="S120" i="4"/>
  <c r="P136" i="4"/>
  <c r="S112" i="4"/>
  <c r="P112" i="4"/>
  <c r="S104" i="4"/>
  <c r="P104" i="4"/>
  <c r="S95" i="4"/>
  <c r="P95" i="4"/>
  <c r="S86" i="4"/>
  <c r="P86" i="4"/>
  <c r="S77" i="4"/>
  <c r="P59" i="4"/>
  <c r="S40" i="4"/>
  <c r="P40" i="4"/>
  <c r="S31" i="4"/>
  <c r="P269" i="4"/>
  <c r="S22" i="4"/>
  <c r="P121" i="4"/>
  <c r="S13" i="4"/>
  <c r="P13" i="4"/>
  <c r="S4" i="4"/>
  <c r="P4" i="4"/>
  <c r="S57" i="4"/>
  <c r="P275" i="4"/>
  <c r="P2" i="4"/>
  <c r="P250" i="4"/>
  <c r="P183" i="4"/>
  <c r="P25" i="4"/>
  <c r="P338" i="4"/>
  <c r="P45" i="4"/>
  <c r="P436" i="4"/>
  <c r="P169" i="4"/>
  <c r="P521" i="4"/>
  <c r="P553" i="4"/>
  <c r="P577" i="4"/>
  <c r="P637" i="4"/>
  <c r="P61" i="4"/>
  <c r="P222" i="4"/>
  <c r="P19" i="4"/>
  <c r="P688" i="4"/>
  <c r="P164" i="4"/>
  <c r="P403" i="4"/>
  <c r="S666" i="4"/>
  <c r="P666" i="4"/>
  <c r="S656" i="4"/>
  <c r="P656" i="4"/>
  <c r="S648" i="4"/>
  <c r="P648" i="4"/>
  <c r="S631" i="4"/>
  <c r="P631" i="4"/>
  <c r="S623" i="4"/>
  <c r="P623" i="4"/>
  <c r="S615" i="4"/>
  <c r="P615" i="4"/>
  <c r="S607" i="4"/>
  <c r="P607" i="4"/>
  <c r="S599" i="4"/>
  <c r="P599" i="4"/>
  <c r="S591" i="4"/>
  <c r="P591" i="4"/>
  <c r="S583" i="4"/>
  <c r="P583" i="4"/>
  <c r="S575" i="4"/>
  <c r="P575" i="4"/>
  <c r="S567" i="4"/>
  <c r="P567" i="4"/>
  <c r="S559" i="4"/>
  <c r="P559" i="4"/>
  <c r="S551" i="4"/>
  <c r="P551" i="4"/>
  <c r="S543" i="4"/>
  <c r="P543" i="4"/>
  <c r="S535" i="4"/>
  <c r="P535" i="4"/>
  <c r="S527" i="4"/>
  <c r="P527" i="4"/>
  <c r="S519" i="4"/>
  <c r="P519" i="4"/>
  <c r="S511" i="4"/>
  <c r="P511" i="4"/>
  <c r="S503" i="4"/>
  <c r="P503" i="4"/>
  <c r="S495" i="4"/>
  <c r="P495" i="4"/>
  <c r="S487" i="4"/>
  <c r="P487" i="4"/>
  <c r="S479" i="4"/>
  <c r="P479" i="4"/>
  <c r="S471" i="4"/>
  <c r="P471" i="4"/>
  <c r="S463" i="4"/>
  <c r="P463" i="4"/>
  <c r="S455" i="4"/>
  <c r="P455" i="4"/>
  <c r="S447" i="4"/>
  <c r="P447" i="4"/>
  <c r="S439" i="4"/>
  <c r="P439" i="4"/>
  <c r="S431" i="4"/>
  <c r="P229" i="4"/>
  <c r="S423" i="4"/>
  <c r="P691" i="4"/>
  <c r="S415" i="4"/>
  <c r="P415" i="4"/>
  <c r="S407" i="4"/>
  <c r="P407" i="4"/>
  <c r="S399" i="4"/>
  <c r="P399" i="4"/>
  <c r="S391" i="4"/>
  <c r="P391" i="4"/>
  <c r="S383" i="4"/>
  <c r="P201" i="4"/>
  <c r="S375" i="4"/>
  <c r="P431" i="4"/>
  <c r="S367" i="4"/>
  <c r="P367" i="4"/>
  <c r="S359" i="4"/>
  <c r="P359" i="4"/>
  <c r="S351" i="4"/>
  <c r="P351" i="4"/>
  <c r="S343" i="4"/>
  <c r="P79" i="4"/>
  <c r="S335" i="4"/>
  <c r="P189" i="4"/>
  <c r="S327" i="4"/>
  <c r="P327" i="4"/>
  <c r="S319" i="4"/>
  <c r="P214" i="4"/>
  <c r="S311" i="4"/>
  <c r="P409" i="4"/>
  <c r="S303" i="4"/>
  <c r="P388" i="4"/>
  <c r="S295" i="4"/>
  <c r="P375" i="4"/>
  <c r="S287" i="4"/>
  <c r="P347" i="4"/>
  <c r="S279" i="4"/>
  <c r="P334" i="4"/>
  <c r="S271" i="4"/>
  <c r="P323" i="4"/>
  <c r="S263" i="4"/>
  <c r="P263" i="4"/>
  <c r="S255" i="4"/>
  <c r="P157" i="4"/>
  <c r="S247" i="4"/>
  <c r="P247" i="4"/>
  <c r="S239" i="4"/>
  <c r="P239" i="4"/>
  <c r="S231" i="4"/>
  <c r="P20" i="4"/>
  <c r="S223" i="4"/>
  <c r="P223" i="4"/>
  <c r="S215" i="4"/>
  <c r="P215" i="4"/>
  <c r="S207" i="4"/>
  <c r="P207" i="4"/>
  <c r="S199" i="4"/>
  <c r="P199" i="4"/>
  <c r="S191" i="4"/>
  <c r="P301" i="4"/>
  <c r="S183" i="4"/>
  <c r="P300" i="4"/>
  <c r="S175" i="4"/>
  <c r="P297" i="4"/>
  <c r="S167" i="4"/>
  <c r="P167" i="4"/>
  <c r="S159" i="4"/>
  <c r="P159" i="4"/>
  <c r="S151" i="4"/>
  <c r="P151" i="4"/>
  <c r="S143" i="4"/>
  <c r="P143" i="4"/>
  <c r="S135" i="4"/>
  <c r="P89" i="4"/>
  <c r="S127" i="4"/>
  <c r="P127" i="4"/>
  <c r="S119" i="4"/>
  <c r="P119" i="4"/>
  <c r="S111" i="4"/>
  <c r="P111" i="4"/>
  <c r="S103" i="4"/>
  <c r="P103" i="4"/>
  <c r="S94" i="4"/>
  <c r="P94" i="4"/>
  <c r="S85" i="4"/>
  <c r="P85" i="4"/>
  <c r="S76" i="4"/>
  <c r="P17" i="4"/>
  <c r="S48" i="4"/>
  <c r="P48" i="4"/>
  <c r="S39" i="4"/>
  <c r="P39" i="4"/>
  <c r="S30" i="4"/>
  <c r="P30" i="4"/>
  <c r="S21" i="4"/>
  <c r="P255" i="4"/>
  <c r="S12" i="4"/>
  <c r="P12" i="4"/>
  <c r="P3" i="4"/>
  <c r="S3" i="4"/>
  <c r="S49" i="4"/>
  <c r="P49" i="4"/>
  <c r="P34" i="4"/>
  <c r="P66" i="4"/>
  <c r="P114" i="4"/>
  <c r="P146" i="4"/>
  <c r="P292" i="4"/>
  <c r="P303" i="4"/>
  <c r="P226" i="4"/>
  <c r="P449" i="4"/>
  <c r="P497" i="4"/>
  <c r="P133" i="4"/>
  <c r="P295" i="4"/>
  <c r="P307" i="4"/>
  <c r="P474" i="4"/>
  <c r="P319" i="4"/>
  <c r="S562" i="4"/>
  <c r="P562" i="4"/>
  <c r="S554" i="4"/>
  <c r="P554" i="4"/>
  <c r="S546" i="4"/>
  <c r="P546" i="4"/>
  <c r="S538" i="4"/>
  <c r="P538" i="4"/>
  <c r="S590" i="4"/>
  <c r="P590" i="4"/>
  <c r="S582" i="4"/>
  <c r="P582" i="4"/>
  <c r="S574" i="4"/>
  <c r="P574" i="4"/>
  <c r="S566" i="4"/>
  <c r="P566" i="4"/>
  <c r="S558" i="4"/>
  <c r="P558" i="4"/>
  <c r="S550" i="4"/>
  <c r="P550" i="4"/>
  <c r="S542" i="4"/>
  <c r="P542" i="4"/>
  <c r="S534" i="4"/>
  <c r="P534" i="4"/>
  <c r="S526" i="4"/>
  <c r="P526" i="4"/>
  <c r="S518" i="4"/>
  <c r="P518" i="4"/>
  <c r="S510" i="4"/>
  <c r="P510" i="4"/>
  <c r="S502" i="4"/>
  <c r="P502" i="4"/>
  <c r="S494" i="4"/>
  <c r="P494" i="4"/>
  <c r="S486" i="4"/>
  <c r="P486" i="4"/>
  <c r="S478" i="4"/>
  <c r="P478" i="4"/>
  <c r="S470" i="4"/>
  <c r="P470" i="4"/>
  <c r="S462" i="4"/>
  <c r="P462" i="4"/>
  <c r="S454" i="4"/>
  <c r="P454" i="4"/>
  <c r="S446" i="4"/>
  <c r="P446" i="4"/>
  <c r="S430" i="4"/>
  <c r="P212" i="4"/>
  <c r="S406" i="4"/>
  <c r="P406" i="4"/>
  <c r="S390" i="4"/>
  <c r="P390" i="4"/>
  <c r="S374" i="4"/>
  <c r="P374" i="4"/>
  <c r="S366" i="4"/>
  <c r="P366" i="4"/>
  <c r="S358" i="4"/>
  <c r="P358" i="4"/>
  <c r="S342" i="4"/>
  <c r="P426" i="4"/>
  <c r="S334" i="4"/>
  <c r="P78" i="4"/>
  <c r="S326" i="4"/>
  <c r="P326" i="4"/>
  <c r="S318" i="4"/>
  <c r="P213" i="4"/>
  <c r="S310" i="4"/>
  <c r="P396" i="4"/>
  <c r="S302" i="4"/>
  <c r="P387" i="4"/>
  <c r="S294" i="4"/>
  <c r="P371" i="4"/>
  <c r="S286" i="4"/>
  <c r="P346" i="4"/>
  <c r="S278" i="4"/>
  <c r="P77" i="4"/>
  <c r="S270" i="4"/>
  <c r="P322" i="4"/>
  <c r="S262" i="4"/>
  <c r="P262" i="4"/>
  <c r="S254" i="4"/>
  <c r="P254" i="4"/>
  <c r="S246" i="4"/>
  <c r="P246" i="4"/>
  <c r="S238" i="4"/>
  <c r="P316" i="4"/>
  <c r="S230" i="4"/>
  <c r="P313" i="4"/>
  <c r="S222" i="4"/>
  <c r="P18" i="4"/>
  <c r="S214" i="4"/>
  <c r="P310" i="4"/>
  <c r="S206" i="4"/>
  <c r="P206" i="4"/>
  <c r="S198" i="4"/>
  <c r="P198" i="4"/>
  <c r="S190" i="4"/>
  <c r="P32" i="4"/>
  <c r="S182" i="4"/>
  <c r="P299" i="4"/>
  <c r="S174" i="4"/>
  <c r="P296" i="4"/>
  <c r="S166" i="4"/>
  <c r="P166" i="4"/>
  <c r="S158" i="4"/>
  <c r="P158" i="4"/>
  <c r="S150" i="4"/>
  <c r="P150" i="4"/>
  <c r="S142" i="4"/>
  <c r="P142" i="4"/>
  <c r="S134" i="4"/>
  <c r="P286" i="4"/>
  <c r="S126" i="4"/>
  <c r="P126" i="4"/>
  <c r="S118" i="4"/>
  <c r="P118" i="4"/>
  <c r="S110" i="4"/>
  <c r="P110" i="4"/>
  <c r="S102" i="4"/>
  <c r="P283" i="4"/>
  <c r="S93" i="4"/>
  <c r="P93" i="4"/>
  <c r="S84" i="4"/>
  <c r="P174" i="4"/>
  <c r="S56" i="4"/>
  <c r="P193" i="4"/>
  <c r="S47" i="4"/>
  <c r="P28" i="4"/>
  <c r="S38" i="4"/>
  <c r="P38" i="4"/>
  <c r="S29" i="4"/>
  <c r="P29" i="4"/>
  <c r="S20" i="4"/>
  <c r="P27" i="4"/>
  <c r="S41" i="4"/>
  <c r="P41" i="4"/>
  <c r="P258" i="4"/>
  <c r="P353" i="4"/>
  <c r="P422" i="4"/>
  <c r="P428" i="4"/>
  <c r="P401" i="4"/>
  <c r="P473" i="4"/>
  <c r="P529" i="4"/>
  <c r="P561" i="4"/>
  <c r="P657" i="4"/>
  <c r="P653" i="4"/>
  <c r="P35" i="4"/>
  <c r="P115" i="4"/>
  <c r="P155" i="4"/>
  <c r="P21" i="4"/>
  <c r="P504" i="4"/>
  <c r="P707" i="4"/>
  <c r="P309" i="4"/>
  <c r="B1" i="5"/>
  <c r="O627" i="4"/>
  <c r="O579" i="4"/>
  <c r="O507" i="4"/>
  <c r="O451" i="4"/>
  <c r="O403" i="4"/>
  <c r="O355" i="4"/>
  <c r="O393" i="4"/>
  <c r="O320" i="4"/>
  <c r="O219" i="4"/>
  <c r="O295" i="4"/>
  <c r="O123" i="4"/>
  <c r="O71" i="4"/>
  <c r="O248" i="4"/>
  <c r="O657" i="4"/>
  <c r="O601" i="4"/>
  <c r="O561" i="4"/>
  <c r="O513" i="4"/>
  <c r="O465" i="4"/>
  <c r="O417" i="4"/>
  <c r="O377" i="4"/>
  <c r="O428" i="4"/>
  <c r="O265" i="4"/>
  <c r="O243" i="4"/>
  <c r="O595" i="4"/>
  <c r="O539" i="4"/>
  <c r="O483" i="4"/>
  <c r="O170" i="4"/>
  <c r="O203" i="4"/>
  <c r="O339" i="4"/>
  <c r="O356" i="4"/>
  <c r="O251" i="4"/>
  <c r="O176" i="4"/>
  <c r="O293" i="4"/>
  <c r="O115" i="4"/>
  <c r="O62" i="4"/>
  <c r="O35" i="4"/>
  <c r="O649" i="4"/>
  <c r="O609" i="4"/>
  <c r="O569" i="4"/>
  <c r="O521" i="4"/>
  <c r="O473" i="4"/>
  <c r="O169" i="4"/>
  <c r="O45" i="4"/>
  <c r="O337" i="4"/>
  <c r="O379" i="4"/>
  <c r="O329" i="4"/>
  <c r="O249" i="4"/>
  <c r="O314" i="4"/>
  <c r="O217" i="4"/>
  <c r="O305" i="4"/>
  <c r="O185" i="4"/>
  <c r="O294" i="4"/>
  <c r="O153" i="4"/>
  <c r="O288" i="4"/>
  <c r="O284" i="4"/>
  <c r="O105" i="4"/>
  <c r="O87" i="4"/>
  <c r="O69" i="4"/>
  <c r="O51" i="4"/>
  <c r="O132" i="4"/>
  <c r="O14" i="4"/>
  <c r="O65" i="4"/>
  <c r="O656" i="4"/>
  <c r="N39" i="7" s="1" a="1"/>
  <c r="N39" i="7" s="1"/>
  <c r="O640" i="4"/>
  <c r="O624" i="4"/>
  <c r="O608" i="4"/>
  <c r="O592" i="4"/>
  <c r="O576" i="4"/>
  <c r="O560" i="4"/>
  <c r="O544" i="4"/>
  <c r="O528" i="4"/>
  <c r="O512" i="4"/>
  <c r="O496" i="4"/>
  <c r="O480" i="4"/>
  <c r="O464" i="4"/>
  <c r="O456" i="4"/>
  <c r="O440" i="4"/>
  <c r="O235" i="4"/>
  <c r="O408" i="4"/>
  <c r="O435" i="4"/>
  <c r="O376" i="4"/>
  <c r="O360" i="4"/>
  <c r="O427" i="4"/>
  <c r="O424" i="4"/>
  <c r="O410" i="4"/>
  <c r="O378" i="4"/>
  <c r="O335" i="4"/>
  <c r="O264" i="4"/>
  <c r="O237" i="4"/>
  <c r="O139" i="4"/>
  <c r="O216" i="4"/>
  <c r="O200" i="4"/>
  <c r="O184" i="4"/>
  <c r="O298" i="4"/>
  <c r="O160" i="4"/>
  <c r="O152" i="4"/>
  <c r="O144" i="4"/>
  <c r="O287" i="4"/>
  <c r="O128" i="4"/>
  <c r="O136" i="4"/>
  <c r="O112" i="4"/>
  <c r="O104" i="4"/>
  <c r="O95" i="4"/>
  <c r="O86" i="4"/>
  <c r="O59" i="4"/>
  <c r="O68" i="4"/>
  <c r="O133" i="4"/>
  <c r="O50" i="4"/>
  <c r="O40" i="4"/>
  <c r="O269" i="4"/>
  <c r="O121" i="4"/>
  <c r="O13" i="4"/>
  <c r="O4" i="4"/>
  <c r="O275" i="4"/>
  <c r="O635" i="4"/>
  <c r="O587" i="4"/>
  <c r="O531" i="4"/>
  <c r="O475" i="4"/>
  <c r="O57" i="4"/>
  <c r="O82" i="4"/>
  <c r="O423" i="4"/>
  <c r="O331" i="4"/>
  <c r="O19" i="4"/>
  <c r="O179" i="4"/>
  <c r="O285" i="4"/>
  <c r="O31" i="4"/>
  <c r="O7" i="4"/>
  <c r="P2" i="7" s="1" a="1"/>
  <c r="P2" i="7" s="1"/>
  <c r="O641" i="4"/>
  <c r="O593" i="4"/>
  <c r="O553" i="4"/>
  <c r="O505" i="4"/>
  <c r="O457" i="4"/>
  <c r="O571" i="4"/>
  <c r="O361" i="4"/>
  <c r="O102" i="4"/>
  <c r="O234" i="4"/>
  <c r="O342" i="4"/>
  <c r="O257" i="4"/>
  <c r="O317" i="4"/>
  <c r="O225" i="4"/>
  <c r="O43" i="4"/>
  <c r="O33" i="4"/>
  <c r="O177" i="4"/>
  <c r="O291" i="4"/>
  <c r="O145" i="4"/>
  <c r="O129" i="4"/>
  <c r="O113" i="4"/>
  <c r="O96" i="4"/>
  <c r="O194" i="4"/>
  <c r="O238" i="4"/>
  <c r="O42" i="4"/>
  <c r="O23" i="4"/>
  <c r="Z2" i="7" s="1" a="1"/>
  <c r="Z2" i="7" s="1"/>
  <c r="O5" i="4"/>
  <c r="O664" i="4"/>
  <c r="V18" i="7" s="1" a="1"/>
  <c r="V18" i="7" s="1"/>
  <c r="O648" i="4"/>
  <c r="O632" i="4"/>
  <c r="O616" i="4"/>
  <c r="O600" i="4"/>
  <c r="O584" i="4"/>
  <c r="O568" i="4"/>
  <c r="O552" i="4"/>
  <c r="O536" i="4"/>
  <c r="O520" i="4"/>
  <c r="O236" i="4"/>
  <c r="O488" i="4"/>
  <c r="O472" i="4"/>
  <c r="O448" i="4"/>
  <c r="O83" i="4"/>
  <c r="O416" i="4"/>
  <c r="O400" i="4"/>
  <c r="O202" i="4"/>
  <c r="O368" i="4"/>
  <c r="O429" i="4"/>
  <c r="O336" i="4"/>
  <c r="O418" i="4"/>
  <c r="O231" i="4"/>
  <c r="O348" i="4"/>
  <c r="O328" i="4"/>
  <c r="O256" i="4"/>
  <c r="O240" i="4"/>
  <c r="O224" i="4"/>
  <c r="O308" i="4"/>
  <c r="O302" i="4"/>
  <c r="O168" i="4"/>
  <c r="O663" i="4"/>
  <c r="O655" i="4"/>
  <c r="O647" i="4"/>
  <c r="O639" i="4"/>
  <c r="O631" i="4"/>
  <c r="O623" i="4"/>
  <c r="O615" i="4"/>
  <c r="O607" i="4"/>
  <c r="O599" i="4"/>
  <c r="O591" i="4"/>
  <c r="O583" i="4"/>
  <c r="O575" i="4"/>
  <c r="O567" i="4"/>
  <c r="O559" i="4"/>
  <c r="O551" i="4"/>
  <c r="O543" i="4"/>
  <c r="O535" i="4"/>
  <c r="O527" i="4"/>
  <c r="O519" i="4"/>
  <c r="O511" i="4"/>
  <c r="O503" i="4"/>
  <c r="O495" i="4"/>
  <c r="O487" i="4"/>
  <c r="O479" i="4"/>
  <c r="O471" i="4"/>
  <c r="O463" i="4"/>
  <c r="O455" i="4"/>
  <c r="O447" i="4"/>
  <c r="O439" i="4"/>
  <c r="O229" i="4"/>
  <c r="O691" i="4"/>
  <c r="O415" i="4"/>
  <c r="O407" i="4"/>
  <c r="O399" i="4"/>
  <c r="O391" i="4"/>
  <c r="O201" i="4"/>
  <c r="O431" i="4"/>
  <c r="O367" i="4"/>
  <c r="O359" i="4"/>
  <c r="O351" i="4"/>
  <c r="O79" i="4"/>
  <c r="O189" i="4"/>
  <c r="O327" i="4"/>
  <c r="O214" i="4"/>
  <c r="O409" i="4"/>
  <c r="O388" i="4"/>
  <c r="O375" i="4"/>
  <c r="O347" i="4"/>
  <c r="O334" i="4"/>
  <c r="O323" i="4"/>
  <c r="O263" i="4"/>
  <c r="O157" i="4"/>
  <c r="O247" i="4"/>
  <c r="O239" i="4"/>
  <c r="O20" i="4"/>
  <c r="O223" i="4"/>
  <c r="O215" i="4"/>
  <c r="O207" i="4"/>
  <c r="O199" i="4"/>
  <c r="AD43" i="7" s="1" a="1"/>
  <c r="AD43" i="7" s="1"/>
  <c r="O301" i="4"/>
  <c r="O300" i="4"/>
  <c r="O297" i="4"/>
  <c r="O167" i="4"/>
  <c r="O159" i="4"/>
  <c r="O151" i="4"/>
  <c r="O143" i="4"/>
  <c r="O89" i="4"/>
  <c r="O127" i="4"/>
  <c r="O119" i="4"/>
  <c r="O111" i="4"/>
  <c r="O103" i="4"/>
  <c r="O94" i="4"/>
  <c r="O85" i="4"/>
  <c r="O17" i="4"/>
  <c r="O67" i="4"/>
  <c r="O276" i="4"/>
  <c r="O48" i="4"/>
  <c r="O39" i="4"/>
  <c r="O30" i="4"/>
  <c r="O255" i="4"/>
  <c r="AD4" i="7" s="1" a="1"/>
  <c r="AD4" i="7" s="1"/>
  <c r="O12" i="4"/>
  <c r="O3" i="4"/>
  <c r="O49" i="4"/>
  <c r="O619" i="4"/>
  <c r="O230" i="4"/>
  <c r="O523" i="4"/>
  <c r="O467" i="4"/>
  <c r="O689" i="4"/>
  <c r="O432" i="4"/>
  <c r="O220" i="4"/>
  <c r="O343" i="4"/>
  <c r="O21" i="4"/>
  <c r="O187" i="4"/>
  <c r="O241" i="4"/>
  <c r="O282" i="4"/>
  <c r="O272" i="4"/>
  <c r="O280" i="4"/>
  <c r="O633" i="4"/>
  <c r="O577" i="4"/>
  <c r="O529" i="4"/>
  <c r="O481" i="4"/>
  <c r="O708" i="4"/>
  <c r="N44" i="7" s="1" a="1"/>
  <c r="N44" i="7" s="1"/>
  <c r="O433" i="4"/>
  <c r="O411" i="4"/>
  <c r="O654" i="4"/>
  <c r="O630" i="4"/>
  <c r="O606" i="4"/>
  <c r="O582" i="4"/>
  <c r="O558" i="4"/>
  <c r="O534" i="4"/>
  <c r="O510" i="4"/>
  <c r="O494" i="4"/>
  <c r="O470" i="4"/>
  <c r="O446" i="4"/>
  <c r="O690" i="4"/>
  <c r="P16" i="7" s="1" a="1"/>
  <c r="P16" i="7" s="1"/>
  <c r="O398" i="4"/>
  <c r="O374" i="4"/>
  <c r="O358" i="4"/>
  <c r="O426" i="4"/>
  <c r="O326" i="4"/>
  <c r="O396" i="4"/>
  <c r="O371" i="4"/>
  <c r="O77" i="4"/>
  <c r="O262" i="4"/>
  <c r="O246" i="4"/>
  <c r="O313" i="4"/>
  <c r="O310" i="4"/>
  <c r="O198" i="4"/>
  <c r="O32" i="4"/>
  <c r="O296" i="4"/>
  <c r="O150" i="4"/>
  <c r="O286" i="4"/>
  <c r="O118" i="4"/>
  <c r="O93" i="4"/>
  <c r="O659" i="4"/>
  <c r="O603" i="4"/>
  <c r="O555" i="4"/>
  <c r="O499" i="4"/>
  <c r="O443" i="4"/>
  <c r="O209" i="4"/>
  <c r="O80" i="4"/>
  <c r="O384" i="4"/>
  <c r="O259" i="4"/>
  <c r="O307" i="4"/>
  <c r="O147" i="4"/>
  <c r="O99" i="4"/>
  <c r="O267" i="4"/>
  <c r="O665" i="4"/>
  <c r="O617" i="4"/>
  <c r="O545" i="4"/>
  <c r="O497" i="4"/>
  <c r="O449" i="4"/>
  <c r="O401" i="4"/>
  <c r="O430" i="4"/>
  <c r="O352" i="4"/>
  <c r="O638" i="4"/>
  <c r="O614" i="4"/>
  <c r="O590" i="4"/>
  <c r="O566" i="4"/>
  <c r="O542" i="4"/>
  <c r="O518" i="4"/>
  <c r="O486" i="4"/>
  <c r="O462" i="4"/>
  <c r="O438" i="4"/>
  <c r="O414" i="4"/>
  <c r="O406" i="4"/>
  <c r="O382" i="4"/>
  <c r="AB4" i="7" s="1" a="1"/>
  <c r="AB4" i="7" s="1"/>
  <c r="O366" i="4"/>
  <c r="O350" i="4"/>
  <c r="O78" i="4"/>
  <c r="O213" i="4"/>
  <c r="O387" i="4"/>
  <c r="O346" i="4"/>
  <c r="O322" i="4"/>
  <c r="O254" i="4"/>
  <c r="O316" i="4"/>
  <c r="O18" i="4"/>
  <c r="O206" i="4"/>
  <c r="O299" i="4"/>
  <c r="O166" i="4"/>
  <c r="O158" i="4"/>
  <c r="O142" i="4"/>
  <c r="O126" i="4"/>
  <c r="O110" i="4"/>
  <c r="O283" i="4"/>
  <c r="O174" i="4"/>
  <c r="O278" i="4"/>
  <c r="V4" i="7" s="1" a="1"/>
  <c r="V4" i="7" s="1"/>
  <c r="O66" i="4"/>
  <c r="O193" i="4"/>
  <c r="O28" i="4"/>
  <c r="O38" i="4"/>
  <c r="O29" i="4"/>
  <c r="R5" i="7" s="1" a="1"/>
  <c r="R5" i="7" s="1"/>
  <c r="O27" i="4"/>
  <c r="X3" i="7" s="1" a="1"/>
  <c r="X3" i="7" s="1"/>
  <c r="O11" i="4"/>
  <c r="O41" i="4"/>
  <c r="O661" i="4"/>
  <c r="N41" i="7" s="1" a="1"/>
  <c r="N41" i="7" s="1"/>
  <c r="O653" i="4"/>
  <c r="O645" i="4"/>
  <c r="O637" i="4"/>
  <c r="O629" i="4"/>
  <c r="O621" i="4"/>
  <c r="O613" i="4"/>
  <c r="O605" i="4"/>
  <c r="O597" i="4"/>
  <c r="O589" i="4"/>
  <c r="O581" i="4"/>
  <c r="O47" i="4"/>
  <c r="O565" i="4"/>
  <c r="O557" i="4"/>
  <c r="O549" i="4"/>
  <c r="O541" i="4"/>
  <c r="O533" i="4"/>
  <c r="O525" i="4"/>
  <c r="O517" i="4"/>
  <c r="O509" i="4"/>
  <c r="O501" i="4"/>
  <c r="O493" i="4"/>
  <c r="O485" i="4"/>
  <c r="O477" i="4"/>
  <c r="O469" i="4"/>
  <c r="O461" i="4"/>
  <c r="O453" i="4"/>
  <c r="O445" i="4"/>
  <c r="O437" i="4"/>
  <c r="O26" i="4"/>
  <c r="O421" i="4"/>
  <c r="O651" i="4"/>
  <c r="O405" i="4"/>
  <c r="O397" i="4"/>
  <c r="O389" i="4"/>
  <c r="O381" i="4"/>
  <c r="O373" i="4"/>
  <c r="O365" i="4"/>
  <c r="O357" i="4"/>
  <c r="O349" i="4"/>
  <c r="O341" i="4"/>
  <c r="O161" i="4"/>
  <c r="H12" i="7" s="1" a="1"/>
  <c r="H12" i="7" s="1"/>
  <c r="O325" i="4"/>
  <c r="O413" i="4"/>
  <c r="O395" i="4"/>
  <c r="O386" i="4"/>
  <c r="O370" i="4"/>
  <c r="O345" i="4"/>
  <c r="O333" i="4"/>
  <c r="O76" i="4"/>
  <c r="O261" i="4"/>
  <c r="O253" i="4"/>
  <c r="O245" i="4"/>
  <c r="O22" i="4"/>
  <c r="O312" i="4"/>
  <c r="O75" i="4"/>
  <c r="O91" i="4"/>
  <c r="O205" i="4"/>
  <c r="O197" i="4"/>
  <c r="O232" i="4"/>
  <c r="AD39" i="7" s="1" a="1"/>
  <c r="AD39" i="7" s="1"/>
  <c r="O181" i="4"/>
  <c r="O138" i="4"/>
  <c r="O165" i="4"/>
  <c r="O290" i="4"/>
  <c r="O149" i="4"/>
  <c r="O141" i="4"/>
  <c r="O233" i="4"/>
  <c r="O125" i="4"/>
  <c r="O117" i="4"/>
  <c r="O109" i="4"/>
  <c r="O101" i="4"/>
  <c r="O92" i="4"/>
  <c r="O134" i="4"/>
  <c r="O74" i="4"/>
  <c r="O64" i="4"/>
  <c r="O192" i="4"/>
  <c r="O16" i="4"/>
  <c r="O37" i="4"/>
  <c r="O268" i="4"/>
  <c r="O120" i="4"/>
  <c r="R2" i="7" s="1" a="1"/>
  <c r="R2" i="7" s="1"/>
  <c r="O10" i="4"/>
  <c r="O97" i="4"/>
  <c r="O270" i="4"/>
  <c r="O611" i="4"/>
  <c r="O563" i="4"/>
  <c r="O515" i="4"/>
  <c r="O459" i="4"/>
  <c r="O573" i="4"/>
  <c r="O363" i="4"/>
  <c r="O412" i="4"/>
  <c r="O318" i="4"/>
  <c r="O304" i="4"/>
  <c r="O155" i="4"/>
  <c r="O107" i="4"/>
  <c r="O53" i="4"/>
  <c r="O6" i="4"/>
  <c r="V2" i="7" s="1" a="1"/>
  <c r="V2" i="7" s="1"/>
  <c r="O625" i="4"/>
  <c r="O585" i="4"/>
  <c r="O537" i="4"/>
  <c r="O489" i="4"/>
  <c r="O441" i="4"/>
  <c r="O436" i="4"/>
  <c r="O419" i="4"/>
  <c r="O662" i="4"/>
  <c r="O646" i="4"/>
  <c r="O622" i="4"/>
  <c r="O598" i="4"/>
  <c r="O574" i="4"/>
  <c r="O550" i="4"/>
  <c r="O526" i="4"/>
  <c r="O502" i="4"/>
  <c r="O478" i="4"/>
  <c r="O454" i="4"/>
  <c r="O212" i="4"/>
  <c r="O390" i="4"/>
  <c r="O660" i="4"/>
  <c r="O652" i="4"/>
  <c r="B11" i="7" s="1" a="1"/>
  <c r="B11" i="7" s="1"/>
  <c r="O644" i="4"/>
  <c r="O636" i="4"/>
  <c r="O628" i="4"/>
  <c r="O620" i="4"/>
  <c r="O612" i="4"/>
  <c r="O604" i="4"/>
  <c r="O596" i="4"/>
  <c r="O588" i="4"/>
  <c r="O580" i="4"/>
  <c r="O46" i="4"/>
  <c r="O564" i="4"/>
  <c r="O556" i="4"/>
  <c r="O548" i="4"/>
  <c r="O540" i="4"/>
  <c r="O532" i="4"/>
  <c r="O524" i="4"/>
  <c r="O516" i="4"/>
  <c r="O508" i="4"/>
  <c r="O500" i="4"/>
  <c r="O492" i="4"/>
  <c r="O484" i="4"/>
  <c r="O476" i="4"/>
  <c r="O468" i="4"/>
  <c r="O460" i="4"/>
  <c r="O452" i="4"/>
  <c r="O444" i="4"/>
  <c r="O58" i="4"/>
  <c r="O211" i="4"/>
  <c r="O420" i="4"/>
  <c r="R24" i="7" s="1" a="1"/>
  <c r="R24" i="7" s="1"/>
  <c r="O594" i="4"/>
  <c r="O404" i="4"/>
  <c r="O210" i="4"/>
  <c r="O208" i="4"/>
  <c r="AD118" i="7" s="1" a="1"/>
  <c r="AD118" i="7" s="1"/>
  <c r="O380" i="4"/>
  <c r="O372" i="4"/>
  <c r="O364" i="4"/>
  <c r="O162" i="4"/>
  <c r="O56" i="4"/>
  <c r="O340" i="4"/>
  <c r="O221" i="4"/>
  <c r="O324" i="4"/>
  <c r="O55" i="4"/>
  <c r="O394" i="4"/>
  <c r="O385" i="4"/>
  <c r="O369" i="4"/>
  <c r="AD82" i="7" s="1" a="1"/>
  <c r="AD82" i="7" s="1"/>
  <c r="O344" i="4"/>
  <c r="O332" i="4"/>
  <c r="O321" i="4"/>
  <c r="O260" i="4"/>
  <c r="O252" i="4"/>
  <c r="O319" i="4"/>
  <c r="O156" i="4"/>
  <c r="O311" i="4"/>
  <c r="O54" i="4"/>
  <c r="O309" i="4"/>
  <c r="AD48" i="7" s="1" a="1"/>
  <c r="AD48" i="7" s="1"/>
  <c r="O204" i="4"/>
  <c r="O196" i="4"/>
  <c r="O188" i="4"/>
  <c r="O180" i="4"/>
  <c r="AD37" i="7" s="1" a="1"/>
  <c r="AD37" i="7" s="1"/>
  <c r="O137" i="4"/>
  <c r="AD34" i="7" s="1" a="1"/>
  <c r="AD34" i="7" s="1"/>
  <c r="O164" i="4"/>
  <c r="O191" i="4"/>
  <c r="O148" i="4"/>
  <c r="O140" i="4"/>
  <c r="O175" i="4"/>
  <c r="O124" i="4"/>
  <c r="O116" i="4"/>
  <c r="O108" i="4"/>
  <c r="O100" i="4"/>
  <c r="O222" i="4"/>
  <c r="O281" i="4"/>
  <c r="O72" i="4"/>
  <c r="O63" i="4"/>
  <c r="O274" i="4"/>
  <c r="O273" i="4"/>
  <c r="O36" i="4"/>
  <c r="O61" i="4"/>
  <c r="O60" i="4"/>
  <c r="O8" i="4"/>
  <c r="O135" i="4"/>
  <c r="O131" i="4"/>
  <c r="O643" i="4"/>
  <c r="O491" i="4"/>
  <c r="O547" i="4"/>
  <c r="O666" i="4"/>
  <c r="O658" i="4"/>
  <c r="N40" i="7" s="1" a="1"/>
  <c r="N40" i="7" s="1"/>
  <c r="O650" i="4"/>
  <c r="O642" i="4"/>
  <c r="O634" i="4"/>
  <c r="O626" i="4"/>
  <c r="O618" i="4"/>
  <c r="O610" i="4"/>
  <c r="O602" i="4"/>
  <c r="O171" i="4"/>
  <c r="O586" i="4"/>
  <c r="O578" i="4"/>
  <c r="O570" i="4"/>
  <c r="O562" i="4"/>
  <c r="O554" i="4"/>
  <c r="O546" i="4"/>
  <c r="O538" i="4"/>
  <c r="O530" i="4"/>
  <c r="O522" i="4"/>
  <c r="O514" i="4"/>
  <c r="O506" i="4"/>
  <c r="O498" i="4"/>
  <c r="O490" i="4"/>
  <c r="O482" i="4"/>
  <c r="O474" i="4"/>
  <c r="O466" i="4"/>
  <c r="O458" i="4"/>
  <c r="O450" i="4"/>
  <c r="O442" i="4"/>
  <c r="O195" i="4"/>
  <c r="O707" i="4"/>
  <c r="R30" i="7" s="1" a="1"/>
  <c r="R30" i="7" s="1"/>
  <c r="O688" i="4"/>
  <c r="O572" i="4"/>
  <c r="O402" i="4"/>
  <c r="O504" i="4"/>
  <c r="O434" i="4"/>
  <c r="O163" i="4"/>
  <c r="O81" i="4"/>
  <c r="O362" i="4"/>
  <c r="O354" i="4"/>
  <c r="N22" i="7" s="1" a="1"/>
  <c r="N22" i="7" s="1"/>
  <c r="O228" i="4"/>
  <c r="O338" i="4"/>
  <c r="O425" i="4"/>
  <c r="O422" i="4"/>
  <c r="O25" i="4"/>
  <c r="O392" i="4"/>
  <c r="O383" i="4"/>
  <c r="O353" i="4"/>
  <c r="O183" i="4"/>
  <c r="O330" i="4"/>
  <c r="O266" i="4"/>
  <c r="O258" i="4"/>
  <c r="O250" i="4"/>
  <c r="O182" i="4"/>
  <c r="O315" i="4"/>
  <c r="O226" i="4"/>
  <c r="O218" i="4"/>
  <c r="O44" i="4"/>
  <c r="O306" i="4"/>
  <c r="O303" i="4"/>
  <c r="O186" i="4"/>
  <c r="O178" i="4"/>
  <c r="O227" i="4"/>
  <c r="O292" i="4"/>
  <c r="O154" i="4"/>
  <c r="O146" i="4"/>
  <c r="O289" i="4"/>
  <c r="O130" i="4"/>
  <c r="O122" i="4"/>
  <c r="O114" i="4"/>
  <c r="O106" i="4"/>
  <c r="O98" i="4"/>
  <c r="O88" i="4"/>
  <c r="O279" i="4"/>
  <c r="X5" i="7" s="1" a="1"/>
  <c r="X5" i="7" s="1"/>
  <c r="O70" i="4"/>
  <c r="O277" i="4"/>
  <c r="O52" i="4"/>
  <c r="O271" i="4"/>
  <c r="O34" i="4"/>
  <c r="O24" i="4"/>
  <c r="O15" i="4"/>
  <c r="O244" i="4"/>
  <c r="AD2" i="7" s="1" a="1"/>
  <c r="AD2" i="7" s="1"/>
  <c r="O73" i="4"/>
  <c r="O9" i="4"/>
  <c r="J23" i="7" l="1" a="1"/>
  <c r="J23" i="7" s="1"/>
  <c r="V17" i="7" a="1"/>
  <c r="V17" i="7" s="1"/>
  <c r="AD70" i="7" a="1"/>
  <c r="AD70" i="7" s="1"/>
  <c r="AB2" i="7" a="1"/>
  <c r="AB2" i="7" s="1"/>
  <c r="R4" i="7" a="1"/>
  <c r="R4" i="7" s="1"/>
  <c r="N2" i="7" a="1"/>
  <c r="N2" i="7" s="1"/>
  <c r="N3" i="7" a="1"/>
  <c r="N3" i="7" s="1"/>
  <c r="AD61" i="7" a="1"/>
  <c r="AD61" i="7" s="1"/>
  <c r="AD13" i="7" a="1"/>
  <c r="AD13" i="7" s="1"/>
  <c r="AD3" i="7" a="1"/>
  <c r="AD3" i="7" s="1"/>
  <c r="AD90" i="7" a="1"/>
  <c r="AD90" i="7" s="1"/>
  <c r="AD25" i="7" a="1"/>
  <c r="AD25" i="7" s="1"/>
  <c r="AB14" i="7" a="1"/>
  <c r="AB14" i="7" s="1"/>
  <c r="N33" i="7" a="1"/>
  <c r="N33" i="7" s="1"/>
  <c r="AD5" i="7" a="1"/>
  <c r="AD5" i="7" s="1"/>
  <c r="B9" i="7" a="1"/>
  <c r="B9" i="7" s="1"/>
  <c r="AD6" i="7" a="1"/>
  <c r="AD6" i="7" s="1"/>
  <c r="N17" i="7" a="1"/>
  <c r="N17" i="7" s="1"/>
  <c r="AD29" i="7" a="1"/>
  <c r="AD29" i="7" s="1"/>
  <c r="R3" i="7" a="1"/>
  <c r="R3" i="7" s="1"/>
  <c r="H2" i="7" a="1"/>
  <c r="H2" i="7" s="1"/>
  <c r="AD24" i="7" a="1"/>
  <c r="AD24" i="7" s="1"/>
  <c r="N35" i="7" a="1"/>
  <c r="N35" i="7" s="1"/>
  <c r="AD120" i="7" a="1"/>
  <c r="AD120" i="7" s="1"/>
  <c r="AD130" i="7" a="1"/>
  <c r="AD130" i="7" s="1"/>
  <c r="AD113" i="7" a="1"/>
  <c r="AD113" i="7" s="1"/>
  <c r="AD111" i="7" a="1"/>
  <c r="AD111" i="7" s="1"/>
  <c r="X7" i="7" a="1"/>
  <c r="X7" i="7" s="1"/>
  <c r="AD128" i="7" a="1"/>
  <c r="AD128" i="7" s="1"/>
  <c r="AD102" i="7" a="1"/>
  <c r="AD102" i="7" s="1"/>
  <c r="AD69" i="7" a="1"/>
  <c r="AD69" i="7" s="1"/>
  <c r="P9" i="7" a="1"/>
  <c r="P9" i="7" s="1"/>
  <c r="AD110" i="7" a="1"/>
  <c r="AD110" i="7" s="1"/>
  <c r="N19" i="7" a="1"/>
  <c r="N19" i="7" s="1"/>
  <c r="AD21" i="7" a="1"/>
  <c r="AD21" i="7" s="1"/>
  <c r="AD76" i="7" a="1"/>
  <c r="AD76" i="7" s="1"/>
  <c r="AD96" i="7" a="1"/>
  <c r="AD96" i="7" s="1"/>
  <c r="F6" i="7" a="1"/>
  <c r="F6" i="7" s="1"/>
  <c r="R18" i="7" a="1"/>
  <c r="R18" i="7" s="1"/>
  <c r="AD32" i="7" a="1"/>
  <c r="AD32" i="7" s="1"/>
  <c r="R16" i="7" a="1"/>
  <c r="R16" i="7" s="1"/>
  <c r="R11" i="7" a="1"/>
  <c r="R11" i="7" s="1"/>
  <c r="B4" i="7" a="1"/>
  <c r="B4" i="7" s="1"/>
  <c r="AD105" i="7" a="1"/>
  <c r="AD105" i="7" s="1"/>
  <c r="AD33" i="7" a="1"/>
  <c r="AD33" i="7" s="1"/>
  <c r="AD72" i="7" a="1"/>
  <c r="AD72" i="7" s="1"/>
  <c r="AD51" i="7" a="1"/>
  <c r="AD51" i="7" s="1"/>
  <c r="N36" i="7" a="1"/>
  <c r="N36" i="7" s="1"/>
  <c r="D4" i="7" a="1"/>
  <c r="D4" i="7" s="1"/>
  <c r="X9" i="7" a="1"/>
  <c r="X9" i="7" s="1"/>
  <c r="P6" i="7" a="1"/>
  <c r="P6" i="7" s="1"/>
  <c r="AD79" i="7" a="1"/>
  <c r="AD79" i="7" s="1"/>
  <c r="T9" i="7" a="1"/>
  <c r="T9" i="7" s="1"/>
  <c r="AD46" i="7" a="1"/>
  <c r="AD46" i="7" s="1"/>
  <c r="H13" i="7" a="1"/>
  <c r="H13" i="7" s="1"/>
  <c r="AD36" i="7" a="1"/>
  <c r="AD36" i="7" s="1"/>
  <c r="AD84" i="7" a="1"/>
  <c r="AD84" i="7" s="1"/>
  <c r="AD63" i="7" a="1"/>
  <c r="AD63" i="7" s="1"/>
  <c r="P7" i="7" a="1"/>
  <c r="P7" i="7" s="1"/>
  <c r="AD35" i="7" a="1"/>
  <c r="AD35" i="7" s="1"/>
  <c r="N12" i="7" a="1"/>
  <c r="N12" i="7" s="1"/>
  <c r="AD91" i="7" a="1"/>
  <c r="AD91" i="7" s="1"/>
  <c r="AD60" i="7" a="1"/>
  <c r="AD60" i="7" s="1"/>
  <c r="X4" i="7" a="1"/>
  <c r="X4" i="7" s="1"/>
  <c r="J16" i="7" a="1"/>
  <c r="J16" i="7" s="1"/>
  <c r="AD7" i="7" a="1"/>
  <c r="AD7" i="7" s="1"/>
  <c r="N26" i="7" a="1"/>
  <c r="N26" i="7" s="1"/>
  <c r="B2" i="7" a="1"/>
  <c r="B2" i="7" s="1"/>
  <c r="R10" i="7" a="1"/>
  <c r="R10" i="7" s="1"/>
  <c r="AD10" i="7" a="1"/>
  <c r="AD10" i="7" s="1"/>
  <c r="Z10" i="7" a="1"/>
  <c r="Z10" i="7" s="1"/>
  <c r="X10" i="7" a="1"/>
  <c r="X10" i="7" s="1"/>
  <c r="F9" i="7" a="1"/>
  <c r="F9" i="7" s="1"/>
  <c r="AD52" i="7" a="1"/>
  <c r="AD52" i="7" s="1"/>
  <c r="AD59" i="7" a="1"/>
  <c r="AD59" i="7" s="1"/>
  <c r="T11" i="7" a="1"/>
  <c r="T11" i="7" s="1"/>
  <c r="J12" i="7" a="1"/>
  <c r="J12" i="7" s="1"/>
  <c r="AD58" i="7" a="1"/>
  <c r="AD58" i="7" s="1"/>
  <c r="AD126" i="7" a="1"/>
  <c r="AD126" i="7" s="1"/>
  <c r="H8" i="7" a="1"/>
  <c r="H8" i="7" s="1"/>
  <c r="R12" i="7" a="1"/>
  <c r="R12" i="7" s="1"/>
  <c r="AD54" i="7" a="1"/>
  <c r="AD54" i="7" s="1"/>
  <c r="H15" i="7" a="1"/>
  <c r="H15" i="7" s="1"/>
  <c r="N24" i="7" a="1"/>
  <c r="N24" i="7" s="1"/>
  <c r="V3" i="7" a="1"/>
  <c r="V3" i="7" s="1"/>
  <c r="V8" i="7" a="1"/>
  <c r="V8" i="7" s="1"/>
  <c r="AD75" i="7" a="1"/>
  <c r="AD75" i="7" s="1"/>
  <c r="AD73" i="7" a="1"/>
  <c r="AD73" i="7" s="1"/>
  <c r="AD98" i="7" a="1"/>
  <c r="AD98" i="7" s="1"/>
  <c r="AD80" i="7" a="1"/>
  <c r="AD80" i="7" s="1"/>
  <c r="AD38" i="7" a="1"/>
  <c r="AD38" i="7" s="1"/>
  <c r="AD97" i="7" a="1"/>
  <c r="AD97" i="7" s="1"/>
  <c r="AD106" i="7" a="1"/>
  <c r="AD106" i="7" s="1"/>
  <c r="J21" i="7" a="1"/>
  <c r="J21" i="7" s="1"/>
  <c r="Z5" i="7" a="1"/>
  <c r="Z5" i="7" s="1"/>
  <c r="AD85" i="7" a="1"/>
  <c r="AD85" i="7" s="1"/>
  <c r="N8" i="7" a="1"/>
  <c r="N8" i="7" s="1"/>
  <c r="AD62" i="7" a="1"/>
  <c r="AD62" i="7" s="1"/>
  <c r="AD49" i="7" a="1"/>
  <c r="AD49" i="7" s="1"/>
  <c r="R17" i="7" a="1"/>
  <c r="R17" i="7" s="1"/>
  <c r="AD125" i="7" a="1"/>
  <c r="AD125" i="7" s="1"/>
  <c r="N38" i="7" a="1"/>
  <c r="N38" i="7" s="1"/>
  <c r="AD26" i="7" a="1"/>
  <c r="AD26" i="7" s="1"/>
  <c r="AB13" i="7" a="1"/>
  <c r="AB13" i="7" s="1"/>
  <c r="D2" i="7" a="1"/>
  <c r="D2" i="7" s="1"/>
  <c r="AD88" i="7" a="1"/>
  <c r="AD88" i="7" s="1"/>
  <c r="R13" i="7" a="1"/>
  <c r="R13" i="7" s="1"/>
  <c r="AD112" i="7" a="1"/>
  <c r="AD112" i="7" s="1"/>
  <c r="R9" i="7" a="1"/>
  <c r="R9" i="7" s="1"/>
  <c r="F8" i="7" a="1"/>
  <c r="F8" i="7" s="1"/>
  <c r="N29" i="7" a="1"/>
  <c r="N29" i="7" s="1"/>
  <c r="AD99" i="7" a="1"/>
  <c r="AD99" i="7" s="1"/>
  <c r="AD115" i="7" a="1"/>
  <c r="AD115" i="7" s="1"/>
  <c r="B6" i="7" a="1"/>
  <c r="B6" i="7" s="1"/>
  <c r="V10" i="7" a="1"/>
  <c r="V10" i="7" s="1"/>
  <c r="AD83" i="7" a="1"/>
  <c r="AD83" i="7" s="1"/>
  <c r="Z9" i="7" a="1"/>
  <c r="Z9" i="7" s="1"/>
  <c r="AD40" i="7" a="1"/>
  <c r="AD40" i="7" s="1"/>
  <c r="AB3" i="7" a="1"/>
  <c r="AB3" i="7" s="1"/>
  <c r="Z6" i="7" a="1"/>
  <c r="Z6" i="7" s="1"/>
  <c r="N5" i="7" a="1"/>
  <c r="N5" i="7" s="1"/>
  <c r="AD20" i="7" a="1"/>
  <c r="AD20" i="7" s="1"/>
  <c r="X15" i="7" a="1"/>
  <c r="X15" i="7" s="1"/>
  <c r="D6" i="7" a="1"/>
  <c r="D6" i="7" s="1"/>
  <c r="AD93" i="7" a="1"/>
  <c r="AD93" i="7" s="1"/>
  <c r="J10" i="7" a="1"/>
  <c r="J10" i="7" s="1"/>
  <c r="N15" i="7" a="1"/>
  <c r="N15" i="7" s="1"/>
  <c r="V6" i="7" a="1"/>
  <c r="V6" i="7" s="1"/>
  <c r="AD74" i="7" a="1"/>
  <c r="AD74" i="7" s="1"/>
  <c r="AB7" i="7" a="1"/>
  <c r="AB7" i="7" s="1"/>
  <c r="X13" i="7" a="1"/>
  <c r="X13" i="7" s="1"/>
  <c r="N4" i="7" a="1"/>
  <c r="N4" i="7" s="1"/>
  <c r="R15" i="7" a="1"/>
  <c r="R15" i="7" s="1"/>
  <c r="R6" i="7" a="1"/>
  <c r="R6" i="7" s="1"/>
  <c r="V14" i="7" a="1"/>
  <c r="V14" i="7" s="1"/>
  <c r="R25" i="7" a="1"/>
  <c r="R25" i="7" s="1"/>
  <c r="AD101" i="7" a="1"/>
  <c r="AD101" i="7" s="1"/>
  <c r="AD22" i="7" a="1"/>
  <c r="AD22" i="7" s="1"/>
  <c r="AD109" i="7" a="1"/>
  <c r="AD109" i="7" s="1"/>
  <c r="B7" i="7" a="1"/>
  <c r="B7" i="7" s="1"/>
  <c r="AB8" i="7" a="1"/>
  <c r="AB8" i="7" s="1"/>
  <c r="AB6" i="7" a="1"/>
  <c r="AB6" i="7" s="1"/>
  <c r="AD56" i="7" a="1"/>
  <c r="AD56" i="7" s="1"/>
  <c r="AD50" i="7" a="1"/>
  <c r="AD50" i="7" s="1"/>
  <c r="N20" i="7" a="1"/>
  <c r="N20" i="7" s="1"/>
  <c r="N25" i="7" a="1"/>
  <c r="N25" i="7" s="1"/>
  <c r="AD127" i="7" a="1"/>
  <c r="AD127" i="7" s="1"/>
  <c r="P15" i="7" a="1"/>
  <c r="P15" i="7" s="1"/>
  <c r="AD57" i="7" a="1"/>
  <c r="AD57" i="7" s="1"/>
  <c r="AD94" i="7" a="1"/>
  <c r="AD94" i="7" s="1"/>
  <c r="X19" i="7" a="1"/>
  <c r="X19" i="7" s="1"/>
  <c r="Z4" i="7" a="1"/>
  <c r="Z4" i="7" s="1"/>
  <c r="X8" i="7" a="1"/>
  <c r="X8" i="7" s="1"/>
  <c r="F5" i="7" a="1"/>
  <c r="F5" i="7" s="1"/>
  <c r="AD12" i="7" a="1"/>
  <c r="AD12" i="7" s="1"/>
  <c r="AD129" i="7" a="1"/>
  <c r="AD129" i="7" s="1"/>
  <c r="Z7" i="7" a="1"/>
  <c r="Z7" i="7" s="1"/>
  <c r="R20" i="7" a="1"/>
  <c r="R20" i="7" s="1"/>
  <c r="R19" i="7" a="1"/>
  <c r="R19" i="7" s="1"/>
  <c r="X11" i="7" a="1"/>
  <c r="X11" i="7" s="1"/>
  <c r="AB10" i="7" a="1"/>
  <c r="AB10" i="7" s="1"/>
  <c r="AD64" i="7" a="1"/>
  <c r="AD64" i="7" s="1"/>
  <c r="AD23" i="7" a="1"/>
  <c r="AD23" i="7" s="1"/>
  <c r="AD67" i="7" a="1"/>
  <c r="AD67" i="7" s="1"/>
  <c r="AD14" i="7" a="1"/>
  <c r="AD14" i="7" s="1"/>
  <c r="AD27" i="7" a="1"/>
  <c r="AD27" i="7" s="1"/>
  <c r="AD53" i="7" a="1"/>
  <c r="AD53" i="7" s="1"/>
  <c r="D7" i="7" a="1"/>
  <c r="D7" i="7" s="1"/>
  <c r="AD45" i="7" a="1"/>
  <c r="AD45" i="7" s="1"/>
  <c r="AB12" i="7" a="1"/>
  <c r="AB12" i="7" s="1"/>
  <c r="R14" i="7" a="1"/>
  <c r="R14" i="7" s="1"/>
  <c r="AD19" i="7" a="1"/>
  <c r="AD19" i="7" s="1"/>
  <c r="T8" i="7" a="1"/>
  <c r="T8" i="7" s="1"/>
  <c r="AD123" i="7" a="1"/>
  <c r="AD123" i="7" s="1"/>
  <c r="AD78" i="7" a="1"/>
  <c r="AD78" i="7" s="1"/>
  <c r="X16" i="7" a="1"/>
  <c r="X16" i="7" s="1"/>
  <c r="AD71" i="7" a="1"/>
  <c r="AD71" i="7" s="1"/>
  <c r="AD114" i="7" a="1"/>
  <c r="AD114" i="7" s="1"/>
  <c r="N11" i="7" a="1"/>
  <c r="N11" i="7" s="1"/>
  <c r="H5" i="7" a="1"/>
  <c r="H5" i="7" s="1"/>
  <c r="J7" i="7" a="1"/>
  <c r="J7" i="7" s="1"/>
  <c r="J11" i="7" a="1"/>
  <c r="J11" i="7" s="1"/>
  <c r="F7" i="7" a="1"/>
  <c r="F7" i="7" s="1"/>
  <c r="AB9" i="7" a="1"/>
  <c r="AB9" i="7" s="1"/>
  <c r="AD28" i="7" a="1"/>
  <c r="AD28" i="7" s="1"/>
  <c r="AD100" i="7" a="1"/>
  <c r="AD100" i="7" s="1"/>
  <c r="AD11" i="7" a="1"/>
  <c r="AD11" i="7" s="1"/>
  <c r="AD77" i="7" a="1"/>
  <c r="AD77" i="7" s="1"/>
  <c r="N21" i="7" a="1"/>
  <c r="N21" i="7" s="1"/>
  <c r="R23" i="7" a="1"/>
  <c r="R23" i="7" s="1"/>
  <c r="T5" i="7" a="1"/>
  <c r="T5" i="7" s="1"/>
  <c r="AD92" i="7" a="1"/>
  <c r="AD92" i="7" s="1"/>
  <c r="AD31" i="7" a="1"/>
  <c r="AD31" i="7" s="1"/>
  <c r="H14" i="7" a="1"/>
  <c r="H14" i="7" s="1"/>
  <c r="B8" i="7" a="1"/>
  <c r="B8" i="7" s="1"/>
  <c r="V11" i="7" a="1"/>
  <c r="V11" i="7" s="1"/>
  <c r="X18" i="7" a="1"/>
  <c r="X18" i="7" s="1"/>
  <c r="N14" i="7" a="1"/>
  <c r="N14" i="7" s="1"/>
  <c r="AD116" i="7" a="1"/>
  <c r="AD116" i="7" s="1"/>
  <c r="T3" i="7" a="1"/>
  <c r="T3" i="7" s="1"/>
  <c r="AB11" i="7" a="1"/>
  <c r="AB11" i="7" s="1"/>
  <c r="AD41" i="7" a="1"/>
  <c r="AD41" i="7" s="1"/>
  <c r="AD104" i="7" a="1"/>
  <c r="AD104" i="7" s="1"/>
  <c r="AD9" i="7" a="1"/>
  <c r="AD9" i="7" s="1"/>
  <c r="AD30" i="7" a="1"/>
  <c r="AD30" i="7" s="1"/>
  <c r="H10" i="7" a="1"/>
  <c r="H10" i="7" s="1"/>
  <c r="AD124" i="7" a="1"/>
  <c r="AD124" i="7" s="1"/>
  <c r="AD95" i="7" a="1"/>
  <c r="AD95" i="7" s="1"/>
  <c r="AD47" i="7" a="1"/>
  <c r="AD47" i="7" s="1"/>
  <c r="AD66" i="7" a="1"/>
  <c r="AD66" i="7" s="1"/>
  <c r="Z8" i="7" a="1"/>
  <c r="Z8" i="7" s="1"/>
  <c r="V7" i="7" a="1"/>
  <c r="V7" i="7" s="1"/>
  <c r="Z3" i="7" a="1"/>
  <c r="Z3" i="7" s="1"/>
  <c r="AD119" i="7" a="1"/>
  <c r="AD119" i="7" s="1"/>
  <c r="AD122" i="7" a="1"/>
  <c r="AD122" i="7" s="1"/>
  <c r="D3" i="7" a="1"/>
  <c r="D3" i="7" s="1"/>
  <c r="F10" i="7" a="1"/>
  <c r="F10" i="7" s="1"/>
  <c r="AD89" i="7" a="1"/>
  <c r="AD89" i="7" s="1"/>
  <c r="AD55" i="7" a="1"/>
  <c r="AD55" i="7" s="1"/>
  <c r="N23" i="7" a="1"/>
  <c r="N23" i="7" s="1"/>
  <c r="P10" i="7" a="1"/>
  <c r="P10" i="7" s="1"/>
  <c r="P12" i="7" a="1"/>
  <c r="P12" i="7" s="1"/>
  <c r="T12" i="7" a="1"/>
  <c r="T12" i="7" s="1"/>
  <c r="X12" i="7" a="1"/>
  <c r="X12" i="7" s="1"/>
  <c r="D5" i="7" a="1"/>
  <c r="D5" i="7" s="1"/>
  <c r="AD15" i="7" a="1"/>
  <c r="AD15" i="7" s="1"/>
  <c r="AD42" i="7" a="1"/>
  <c r="AD42" i="7" s="1"/>
  <c r="AD18" i="7" a="1"/>
  <c r="AD18" i="7" s="1"/>
  <c r="AD86" i="7" a="1"/>
  <c r="AD86" i="7" s="1"/>
  <c r="V15" i="7" a="1"/>
  <c r="V15" i="7" s="1"/>
  <c r="L6" i="7" a="1"/>
  <c r="L6" i="7" s="1"/>
  <c r="AD65" i="7" a="1"/>
  <c r="AD65" i="7" s="1"/>
  <c r="AD81" i="7" a="1"/>
  <c r="AD81" i="7" s="1"/>
  <c r="AD16" i="7" a="1"/>
  <c r="AD16" i="7" s="1"/>
  <c r="R21" i="7" a="1"/>
  <c r="R21" i="7" s="1"/>
  <c r="B5" i="7" a="1"/>
  <c r="B5" i="7" s="1"/>
  <c r="AD17" i="7" a="1"/>
  <c r="AD17" i="7" s="1"/>
  <c r="J15" i="7" a="1"/>
  <c r="J15" i="7" s="1"/>
  <c r="J5" i="7" a="1"/>
  <c r="J5" i="7" s="1"/>
  <c r="V13" i="7" a="1"/>
  <c r="V13" i="7" s="1"/>
  <c r="X17" i="7" a="1"/>
  <c r="X17" i="7" s="1"/>
  <c r="AD87" i="7" a="1"/>
  <c r="AD87" i="7" s="1"/>
  <c r="B10" i="7" a="1"/>
  <c r="B10" i="7" s="1"/>
  <c r="AD108" i="7" a="1"/>
  <c r="AD108" i="7" s="1"/>
  <c r="P8" i="7" a="1"/>
  <c r="P8" i="7" s="1"/>
  <c r="P11" i="7" a="1"/>
  <c r="P11" i="7" s="1"/>
  <c r="X6" i="7" a="1"/>
  <c r="X6" i="7" s="1"/>
  <c r="P5" i="7" a="1"/>
  <c r="P5" i="7" s="1"/>
  <c r="AD68" i="7" a="1"/>
  <c r="AD68" i="7" s="1"/>
  <c r="AD121" i="7" a="1"/>
  <c r="AD121" i="7" s="1"/>
  <c r="R26" i="7" a="1"/>
  <c r="R26" i="7" s="1"/>
  <c r="V12" i="7" a="1"/>
  <c r="V12" i="7" s="1"/>
  <c r="B3" i="7" a="1"/>
  <c r="B3" i="7" s="1"/>
  <c r="R7" i="7" a="1"/>
  <c r="R7" i="7" s="1"/>
  <c r="AD103" i="7" a="1"/>
  <c r="AD103" i="7" s="1"/>
  <c r="AB5" i="7" a="1"/>
  <c r="AB5" i="7" s="1"/>
  <c r="H9" i="7" a="1"/>
  <c r="H9" i="7" s="1"/>
  <c r="V9" i="7" a="1"/>
  <c r="V9" i="7" s="1"/>
  <c r="H4" i="7" a="1"/>
  <c r="H4" i="7" s="1"/>
  <c r="AD44" i="7" a="1"/>
  <c r="AD44" i="7" s="1"/>
  <c r="AD107" i="7" a="1"/>
  <c r="AD107" i="7" s="1"/>
  <c r="AD8" i="7" a="1"/>
  <c r="AD8" i="7" s="1"/>
  <c r="T2" i="7" a="1"/>
  <c r="T2" i="7" s="1"/>
  <c r="AD117" i="7" a="1"/>
  <c r="AD117" i="7" s="1"/>
  <c r="N7" i="7" a="1"/>
  <c r="N7" i="7" s="1"/>
  <c r="H6" i="7" a="1"/>
  <c r="H6" i="7" s="1"/>
  <c r="L4" i="7" a="1"/>
  <c r="L4" i="7" s="1"/>
  <c r="J4" i="7" a="1"/>
  <c r="J4" i="7" s="1"/>
  <c r="H3" i="7" a="1"/>
  <c r="H3" i="7" s="1"/>
  <c r="L13" i="7" a="1"/>
  <c r="L13" i="7" s="1"/>
  <c r="N31" i="7" a="1"/>
  <c r="N31" i="7" s="1"/>
  <c r="T4" i="7" a="1"/>
  <c r="T4" i="7" s="1"/>
  <c r="H7" i="7" a="1"/>
  <c r="H7" i="7" s="1"/>
  <c r="F4" i="7" a="1"/>
  <c r="F4" i="7" s="1"/>
  <c r="J9" i="7" a="1"/>
  <c r="J9" i="7" s="1"/>
  <c r="T6" i="7" a="1"/>
  <c r="T6" i="7" s="1"/>
  <c r="F3" i="7" a="1"/>
  <c r="F3" i="7" s="1"/>
  <c r="N13" i="7" a="1"/>
  <c r="N13" i="7" s="1"/>
  <c r="L8" i="7" a="1"/>
  <c r="L8" i="7" s="1"/>
  <c r="T7" i="7" a="1"/>
  <c r="T7" i="7" s="1"/>
  <c r="H11" i="7" a="1"/>
  <c r="H11" i="7" s="1"/>
  <c r="J18" i="7" a="1"/>
  <c r="J18" i="7" s="1"/>
  <c r="L10" i="7" a="1"/>
  <c r="L10" i="7" s="1"/>
  <c r="V16" i="7" a="1"/>
  <c r="V16" i="7" s="1"/>
  <c r="P14" i="7" a="1"/>
  <c r="P14" i="7" s="1"/>
  <c r="X14" i="7" a="1"/>
  <c r="X14" i="7" s="1"/>
  <c r="N18" i="7" a="1"/>
  <c r="N18" i="7" s="1"/>
  <c r="J14" i="7" a="1"/>
  <c r="J14" i="7" s="1"/>
  <c r="N27" i="7" a="1"/>
  <c r="N27" i="7" s="1"/>
  <c r="L9" i="7" a="1"/>
  <c r="L9" i="7" s="1"/>
  <c r="F2" i="7" a="1"/>
  <c r="F2" i="7" s="1"/>
  <c r="N9" i="7" a="1"/>
  <c r="N9" i="7" s="1"/>
  <c r="L7" i="7" a="1"/>
  <c r="L7" i="7" s="1"/>
  <c r="J6" i="7" a="1"/>
  <c r="J6" i="7" s="1"/>
  <c r="T10" i="7" a="1"/>
  <c r="T10" i="7" s="1"/>
  <c r="N32" i="7" a="1"/>
  <c r="N32" i="7" s="1"/>
  <c r="L11" i="7" a="1"/>
  <c r="L11" i="7" s="1"/>
  <c r="J19" i="7" a="1"/>
  <c r="J19" i="7" s="1"/>
  <c r="N16" i="7" a="1"/>
  <c r="N16" i="7" s="1"/>
  <c r="J13" i="7" a="1"/>
  <c r="J13" i="7" s="1"/>
  <c r="P4" i="7" a="1"/>
  <c r="P4" i="7" s="1"/>
  <c r="V5" i="7" a="1"/>
  <c r="V5" i="7" s="1"/>
  <c r="L2" i="7" a="1"/>
  <c r="L2" i="7" s="1"/>
  <c r="J2" i="7" a="1"/>
  <c r="J2" i="7" s="1"/>
  <c r="L12" i="7" a="1"/>
  <c r="L12" i="7" s="1"/>
  <c r="J20" i="7" a="1"/>
  <c r="J20" i="7" s="1"/>
  <c r="N6" i="7" a="1"/>
  <c r="N6" i="7" s="1"/>
  <c r="L5" i="7" a="1"/>
  <c r="L5" i="7" s="1"/>
  <c r="P13" i="7" a="1"/>
  <c r="P13" i="7" s="1"/>
  <c r="N34" i="7" a="1"/>
  <c r="N34" i="7" s="1"/>
  <c r="P3" i="7" a="1"/>
  <c r="P3" i="7" s="1"/>
  <c r="R8" i="7" a="1"/>
  <c r="R8" i="7" s="1"/>
  <c r="L3" i="7" a="1"/>
  <c r="L3" i="7" s="1"/>
  <c r="J3" i="7" a="1"/>
  <c r="J3" i="7" s="1"/>
  <c r="N37" i="7" a="1"/>
  <c r="N37" i="7" s="1"/>
  <c r="J22" i="7" a="1"/>
  <c r="J22" i="7" s="1"/>
  <c r="L14" i="7" a="1"/>
  <c r="L14" i="7" s="1"/>
  <c r="N30" i="7" a="1"/>
  <c r="N30" i="7" s="1"/>
  <c r="J17" i="7" a="1"/>
  <c r="J17" i="7" s="1"/>
  <c r="R22" i="7" a="1"/>
  <c r="R22" i="7" s="1"/>
  <c r="N28" i="7" a="1"/>
  <c r="N28" i="7" s="1"/>
  <c r="N10" i="7" a="1"/>
  <c r="N10" i="7" s="1"/>
  <c r="J8" i="7" a="1"/>
  <c r="J8" i="7" s="1"/>
  <c r="O2" i="4"/>
  <c r="X2" i="7" s="1" a="1"/>
  <c r="X2" i="7" s="1"/>
  <c r="AB1" i="7" l="1" a="1"/>
  <c r="AB1" i="7" s="1"/>
  <c r="D1" i="7" a="1"/>
  <c r="D1" i="7" s="1"/>
  <c r="Z1" i="7" a="1"/>
  <c r="Z1" i="7" s="1"/>
  <c r="B1" i="7" a="1"/>
  <c r="B1" i="7" s="1"/>
  <c r="V1" i="7" a="1"/>
  <c r="V1" i="7" s="1"/>
  <c r="AD1" i="7" a="1"/>
  <c r="AD1" i="7" s="1"/>
  <c r="H1" i="7" a="1"/>
  <c r="H1" i="7" s="1"/>
  <c r="P1" i="7" a="1"/>
  <c r="P1" i="7" s="1"/>
  <c r="F1" i="7" a="1"/>
  <c r="F1" i="7" s="1"/>
  <c r="R1" i="7" a="1"/>
  <c r="R1" i="7" s="1"/>
  <c r="X1" i="7" a="1"/>
  <c r="X1" i="7" s="1"/>
  <c r="T1" i="7" a="1"/>
  <c r="T1" i="7" s="1"/>
  <c r="N1" i="7" a="1"/>
  <c r="N1" i="7" s="1"/>
  <c r="J1" i="7" a="1"/>
  <c r="J1" i="7" s="1"/>
  <c r="L1" i="7" a="1"/>
  <c r="L1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dfirfpi</author>
  </authors>
  <commentList>
    <comment ref="B1" authorId="0" shapeId="0" xr:uid="{F26BF973-E678-4186-8266-0459C11F1972}">
      <text>
        <r>
          <rPr>
            <sz val="9"/>
            <color indexed="81"/>
            <rFont val="Tahoma"/>
            <family val="2"/>
          </rPr>
          <t xml:space="preserve">Only </t>
        </r>
        <r>
          <rPr>
            <b/>
            <i/>
            <sz val="9"/>
            <color indexed="81"/>
            <rFont val="Tahoma"/>
            <family val="2"/>
          </rPr>
          <t xml:space="preserve">yes </t>
        </r>
        <r>
          <rPr>
            <sz val="9"/>
            <color indexed="81"/>
            <rFont val="Tahoma"/>
            <family val="2"/>
          </rPr>
          <t xml:space="preserve">or </t>
        </r>
        <r>
          <rPr>
            <i/>
            <sz val="9"/>
            <color indexed="81"/>
            <rFont val="Tahoma"/>
            <family val="2"/>
          </rPr>
          <t>empty</t>
        </r>
        <r>
          <rPr>
            <sz val="9"/>
            <color indexed="81"/>
            <rFont val="Tahoma"/>
            <family val="2"/>
          </rPr>
          <t xml:space="preserve"> are allowed values.
</t>
        </r>
      </text>
    </comment>
  </commentList>
</comments>
</file>

<file path=xl/sharedStrings.xml><?xml version="1.0" encoding="utf-8"?>
<sst xmlns="http://schemas.openxmlformats.org/spreadsheetml/2006/main" count="8477" uniqueCount="1900">
  <si>
    <t>name</t>
  </si>
  <si>
    <t>technique</t>
  </si>
  <si>
    <t>technique_id</t>
  </si>
  <si>
    <t>technique_name</t>
  </si>
  <si>
    <t>collection</t>
  </si>
  <si>
    <t>T1005</t>
  </si>
  <si>
    <t>Data from Local System (T1005)</t>
  </si>
  <si>
    <t>T1025</t>
  </si>
  <si>
    <t>Data from Removable Media (T1025)</t>
  </si>
  <si>
    <t>T1039</t>
  </si>
  <si>
    <t>Data from Network Shared Drive (T1039)</t>
  </si>
  <si>
    <t>T1056</t>
  </si>
  <si>
    <t>Input Capture (T1056)</t>
  </si>
  <si>
    <t>T1056.001</t>
  </si>
  <si>
    <t>Keylogging (T1056.001)</t>
  </si>
  <si>
    <t>T1056.002</t>
  </si>
  <si>
    <t>GUI Input Capture (T1056.002)</t>
  </si>
  <si>
    <t>T1056.003</t>
  </si>
  <si>
    <t>Web Portal Capture (T1056.003)</t>
  </si>
  <si>
    <t>T1056.004</t>
  </si>
  <si>
    <t>Credential API Hooking (T1056.004)</t>
  </si>
  <si>
    <t>T1074</t>
  </si>
  <si>
    <t>Data Staged (T1074)</t>
  </si>
  <si>
    <t>T1074.001</t>
  </si>
  <si>
    <t>Local Data Staging (T1074.001)</t>
  </si>
  <si>
    <t>T1074.002</t>
  </si>
  <si>
    <t>Remote Data Staging (T1074.002)</t>
  </si>
  <si>
    <t>T1113</t>
  </si>
  <si>
    <t>Screen Capture (T1113)</t>
  </si>
  <si>
    <t>T1114</t>
  </si>
  <si>
    <t>Email Collection (T1114)</t>
  </si>
  <si>
    <t>T1114.001</t>
  </si>
  <si>
    <t>Local Email Collection (T1114.001)</t>
  </si>
  <si>
    <t>T1114.002</t>
  </si>
  <si>
    <t>Remote Email Collection (T1114.002)</t>
  </si>
  <si>
    <t>T1114.003</t>
  </si>
  <si>
    <t>Email Forwarding Rule (T1114.003)</t>
  </si>
  <si>
    <t>T1115</t>
  </si>
  <si>
    <t>Clipboard Data (T1115)</t>
  </si>
  <si>
    <t>T1119</t>
  </si>
  <si>
    <t>Automated Collection (T1119)</t>
  </si>
  <si>
    <t>T1123</t>
  </si>
  <si>
    <t>Audio Capture (T1123)</t>
  </si>
  <si>
    <t>T1125</t>
  </si>
  <si>
    <t>Video Capture (T1125)</t>
  </si>
  <si>
    <t>T1185</t>
  </si>
  <si>
    <t>T1213</t>
  </si>
  <si>
    <t>Data from Information Repositories (T1213)</t>
  </si>
  <si>
    <t>T1213.001</t>
  </si>
  <si>
    <t>Confluence (T1213.001)</t>
  </si>
  <si>
    <t>T1213.002</t>
  </si>
  <si>
    <t>Sharepoint (T1213.002)</t>
  </si>
  <si>
    <t>T1530</t>
  </si>
  <si>
    <t>Data from Cloud Storage Object (T1530)</t>
  </si>
  <si>
    <t>T1557</t>
  </si>
  <si>
    <t>T1557.001</t>
  </si>
  <si>
    <t>LLMNR/NBT-NS Poisoning and SMB Relay (T1557.001)</t>
  </si>
  <si>
    <t>T1557.002</t>
  </si>
  <si>
    <t>ARP Cache Poisoning (T1557.002)</t>
  </si>
  <si>
    <t>T1560</t>
  </si>
  <si>
    <t>Archive Collected Data (T1560)</t>
  </si>
  <si>
    <t>T1560.001</t>
  </si>
  <si>
    <t>Archive via Utility (T1560.001)</t>
  </si>
  <si>
    <t>T1560.002</t>
  </si>
  <si>
    <t>Archive via Library (T1560.002)</t>
  </si>
  <si>
    <t>T1560.003</t>
  </si>
  <si>
    <t>Archive via Custom Method (T1560.003)</t>
  </si>
  <si>
    <t>T1602</t>
  </si>
  <si>
    <t>Data from Configuration Repository (T1602)</t>
  </si>
  <si>
    <t>T1602.001</t>
  </si>
  <si>
    <t>SNMP (MIB Dump) (T1602.001)</t>
  </si>
  <si>
    <t>T1602.002</t>
  </si>
  <si>
    <t>Network Device Configuration Dump (T1602.002)</t>
  </si>
  <si>
    <t>command-and-control</t>
  </si>
  <si>
    <t>T1001</t>
  </si>
  <si>
    <t>Data Obfuscation (T1001)</t>
  </si>
  <si>
    <t>T1001.001</t>
  </si>
  <si>
    <t>Junk Data (T1001.001)</t>
  </si>
  <si>
    <t>T1001.002</t>
  </si>
  <si>
    <t>Steganography (T1001.002)</t>
  </si>
  <si>
    <t>T1001.003</t>
  </si>
  <si>
    <t>Protocol Impersonation (T1001.003)</t>
  </si>
  <si>
    <t>T1008</t>
  </si>
  <si>
    <t>Fallback Channels (T1008)</t>
  </si>
  <si>
    <t>T1026</t>
  </si>
  <si>
    <t>Multiband Communication (T1026)</t>
  </si>
  <si>
    <t>T1043</t>
  </si>
  <si>
    <t>Commonly Used Port (T1043)</t>
  </si>
  <si>
    <t>T1071</t>
  </si>
  <si>
    <t>Application Layer Protocol (T1071)</t>
  </si>
  <si>
    <t>T1071.001</t>
  </si>
  <si>
    <t>Web Protocols (T1071.001)</t>
  </si>
  <si>
    <t>T1071.002</t>
  </si>
  <si>
    <t>File Transfer Protocols (T1071.002)</t>
  </si>
  <si>
    <t>T1071.003</t>
  </si>
  <si>
    <t>Mail Protocols (T1071.003)</t>
  </si>
  <si>
    <t>T1071.004</t>
  </si>
  <si>
    <t>DNS (T1071.004)</t>
  </si>
  <si>
    <t>T1090</t>
  </si>
  <si>
    <t>Proxy (T1090)</t>
  </si>
  <si>
    <t>T1090.001</t>
  </si>
  <si>
    <t>Internal Proxy (T1090.001)</t>
  </si>
  <si>
    <t>T1090.002</t>
  </si>
  <si>
    <t>External Proxy (T1090.002)</t>
  </si>
  <si>
    <t>T1090.003</t>
  </si>
  <si>
    <t>Multi-hop Proxy (T1090.003)</t>
  </si>
  <si>
    <t>T1090.004</t>
  </si>
  <si>
    <t>Domain Fronting (T1090.004)</t>
  </si>
  <si>
    <t>T1092</t>
  </si>
  <si>
    <t>Communication Through Removable Media (T1092)</t>
  </si>
  <si>
    <t>T1095</t>
  </si>
  <si>
    <t>Non-Application Layer Protocol (T1095)</t>
  </si>
  <si>
    <t>T1102</t>
  </si>
  <si>
    <t>Web Service (T1102)</t>
  </si>
  <si>
    <t>T1102.001</t>
  </si>
  <si>
    <t>Dead Drop Resolver (T1102.001)</t>
  </si>
  <si>
    <t>T1102.002</t>
  </si>
  <si>
    <t>Bidirectional Communication (T1102.002)</t>
  </si>
  <si>
    <t>T1102.003</t>
  </si>
  <si>
    <t>One-Way Communication (T1102.003)</t>
  </si>
  <si>
    <t>T1104</t>
  </si>
  <si>
    <t>Multi-Stage Channels (T1104)</t>
  </si>
  <si>
    <t>T1105</t>
  </si>
  <si>
    <t>Ingress Tool Transfer (T1105)</t>
  </si>
  <si>
    <t>T1132</t>
  </si>
  <si>
    <t>Data Encoding (T1132)</t>
  </si>
  <si>
    <t>T1132.001</t>
  </si>
  <si>
    <t>Standard Encoding (T1132.001)</t>
  </si>
  <si>
    <t>T1132.002</t>
  </si>
  <si>
    <t>Non-Standard Encoding (T1132.002)</t>
  </si>
  <si>
    <t>T1205</t>
  </si>
  <si>
    <t>Traffic Signaling (T1205)</t>
  </si>
  <si>
    <t>T1205.001</t>
  </si>
  <si>
    <t>Port Knocking (T1205.001)</t>
  </si>
  <si>
    <t>T1219</t>
  </si>
  <si>
    <t>Remote Access Software (T1219)</t>
  </si>
  <si>
    <t>T1568</t>
  </si>
  <si>
    <t>Dynamic Resolution (T1568)</t>
  </si>
  <si>
    <t>T1568.001</t>
  </si>
  <si>
    <t>Fast Flux DNS (T1568.001)</t>
  </si>
  <si>
    <t>T1568.002</t>
  </si>
  <si>
    <t>Domain Generation Algorithms (T1568.002)</t>
  </si>
  <si>
    <t>T1568.003</t>
  </si>
  <si>
    <t>DNS Calculation (T1568.003)</t>
  </si>
  <si>
    <t>T1571</t>
  </si>
  <si>
    <t>Non-Standard Port (T1571)</t>
  </si>
  <si>
    <t>T1572</t>
  </si>
  <si>
    <t>Protocol Tunneling (T1572)</t>
  </si>
  <si>
    <t>T1573</t>
  </si>
  <si>
    <t>Encrypted Channel (T1573)</t>
  </si>
  <si>
    <t>T1573.001</t>
  </si>
  <si>
    <t>Symmetric Cryptography (T1573.001)</t>
  </si>
  <si>
    <t>T1573.002</t>
  </si>
  <si>
    <t>Asymmetric Cryptography (T1573.002)</t>
  </si>
  <si>
    <t>credential-access</t>
  </si>
  <si>
    <t>T1003</t>
  </si>
  <si>
    <t>OS Credential Dumping (T1003)</t>
  </si>
  <si>
    <t>T1003.001</t>
  </si>
  <si>
    <t>LSASS Memory (T1003.001)</t>
  </si>
  <si>
    <t>T1003.002</t>
  </si>
  <si>
    <t>Security Account Manager (T1003.002)</t>
  </si>
  <si>
    <t>T1003.003</t>
  </si>
  <si>
    <t>NTDS (T1003.003)</t>
  </si>
  <si>
    <t>T1003.004</t>
  </si>
  <si>
    <t>LSA Secrets (T1003.004)</t>
  </si>
  <si>
    <t>T1003.005</t>
  </si>
  <si>
    <t>Cached Domain Credentials (T1003.005)</t>
  </si>
  <si>
    <t>T1003.006</t>
  </si>
  <si>
    <t>DCSync (T1003.006)</t>
  </si>
  <si>
    <t>T1003.007</t>
  </si>
  <si>
    <t>Proc Filesystem (T1003.007)</t>
  </si>
  <si>
    <t>T1003.008</t>
  </si>
  <si>
    <t>/etc/passwd and /etc/shadow (T1003.008)</t>
  </si>
  <si>
    <t>T1040</t>
  </si>
  <si>
    <t>Network Sniffing (T1040)</t>
  </si>
  <si>
    <t>T1110</t>
  </si>
  <si>
    <t>Brute Force (T1110)</t>
  </si>
  <si>
    <t>T1110.001</t>
  </si>
  <si>
    <t>Password Guessing (T1110.001)</t>
  </si>
  <si>
    <t>T1110.002</t>
  </si>
  <si>
    <t>Password Cracking (T1110.002)</t>
  </si>
  <si>
    <t>T1110.003</t>
  </si>
  <si>
    <t>Password Spraying (T1110.003)</t>
  </si>
  <si>
    <t>T1110.004</t>
  </si>
  <si>
    <t>Credential Stuffing (T1110.004)</t>
  </si>
  <si>
    <t>T1111</t>
  </si>
  <si>
    <t>Two-Factor Authentication Interception (T1111)</t>
  </si>
  <si>
    <t>T1187</t>
  </si>
  <si>
    <t>Forced Authentication (T1187)</t>
  </si>
  <si>
    <t>T1212</t>
  </si>
  <si>
    <t>Exploitation for Credential Access (T1212)</t>
  </si>
  <si>
    <t>T1528</t>
  </si>
  <si>
    <t>Steal Application Access Token (T1528)</t>
  </si>
  <si>
    <t>T1539</t>
  </si>
  <si>
    <t>Steal Web Session Cookie (T1539)</t>
  </si>
  <si>
    <t>T1552</t>
  </si>
  <si>
    <t>Unsecured Credentials (T1552)</t>
  </si>
  <si>
    <t>T1552.001</t>
  </si>
  <si>
    <t>Credentials In Files (T1552.001)</t>
  </si>
  <si>
    <t>T1552.002</t>
  </si>
  <si>
    <t>Credentials in Registry (T1552.002)</t>
  </si>
  <si>
    <t>T1552.003</t>
  </si>
  <si>
    <t>Bash History (T1552.003)</t>
  </si>
  <si>
    <t>T1552.004</t>
  </si>
  <si>
    <t>Private Keys (T1552.004)</t>
  </si>
  <si>
    <t>T1552.005</t>
  </si>
  <si>
    <t>Cloud Instance Metadata API (T1552.005)</t>
  </si>
  <si>
    <t>T1552.006</t>
  </si>
  <si>
    <t>Group Policy Preferences (T1552.006)</t>
  </si>
  <si>
    <t>T1555</t>
  </si>
  <si>
    <t>Credentials from Password Stores (T1555)</t>
  </si>
  <si>
    <t>T1555.001</t>
  </si>
  <si>
    <t>Keychain (T1555.001)</t>
  </si>
  <si>
    <t>T1555.002</t>
  </si>
  <si>
    <t>Securityd Memory (T1555.002)</t>
  </si>
  <si>
    <t>T1555.003</t>
  </si>
  <si>
    <t>Credentials from Web Browsers (T1555.003)</t>
  </si>
  <si>
    <t>T1556</t>
  </si>
  <si>
    <t>Modify Authentication Process (T1556)</t>
  </si>
  <si>
    <t>T1556.001</t>
  </si>
  <si>
    <t>Domain Controller Authentication (T1556.001)</t>
  </si>
  <si>
    <t>T1556.002</t>
  </si>
  <si>
    <t>Password Filter DLL (T1556.002)</t>
  </si>
  <si>
    <t>T1556.003</t>
  </si>
  <si>
    <t>Pluggable Authentication Modules (T1556.003)</t>
  </si>
  <si>
    <t>T1556.004</t>
  </si>
  <si>
    <t>Network Device Authentication (T1556.004)</t>
  </si>
  <si>
    <t>T1558</t>
  </si>
  <si>
    <t>Steal or Forge Kerberos Tickets (T1558)</t>
  </si>
  <si>
    <t>T1558.001</t>
  </si>
  <si>
    <t>Golden Ticket (T1558.001)</t>
  </si>
  <si>
    <t>T1558.002</t>
  </si>
  <si>
    <t>Silver Ticket (T1558.002)</t>
  </si>
  <si>
    <t>T1558.003</t>
  </si>
  <si>
    <t>Kerberoasting (T1558.003)</t>
  </si>
  <si>
    <t>T1558.004</t>
  </si>
  <si>
    <t>AS-REP Roasting (T1558.004)</t>
  </si>
  <si>
    <t>defense-evasion</t>
  </si>
  <si>
    <t>T1006</t>
  </si>
  <si>
    <t>Direct Volume Access (T1006)</t>
  </si>
  <si>
    <t>T1014</t>
  </si>
  <si>
    <t>Rootkit (T1014)</t>
  </si>
  <si>
    <t>T1027</t>
  </si>
  <si>
    <t>Obfuscated Files or Information (T1027)</t>
  </si>
  <si>
    <t>T1027.001</t>
  </si>
  <si>
    <t>Binary Padding (T1027.001)</t>
  </si>
  <si>
    <t>T1027.002</t>
  </si>
  <si>
    <t>Software Packing (T1027.002)</t>
  </si>
  <si>
    <t>T1027.003</t>
  </si>
  <si>
    <t>Steganography (T1027.003)</t>
  </si>
  <si>
    <t>T1027.004</t>
  </si>
  <si>
    <t>Compile After Delivery (T1027.004)</t>
  </si>
  <si>
    <t>T1027.005</t>
  </si>
  <si>
    <t>Indicator Removal from Tools (T1027.005)</t>
  </si>
  <si>
    <t>T1036</t>
  </si>
  <si>
    <t>Masquerading (T1036)</t>
  </si>
  <si>
    <t>T1036.001</t>
  </si>
  <si>
    <t>Invalid Code Signature (T1036.001)</t>
  </si>
  <si>
    <t>T1036.002</t>
  </si>
  <si>
    <t>Right-to-Left Override (T1036.002)</t>
  </si>
  <si>
    <t>T1036.003</t>
  </si>
  <si>
    <t>Rename System Utilities (T1036.003)</t>
  </si>
  <si>
    <t>T1036.004</t>
  </si>
  <si>
    <t>Masquerade Task or Service (T1036.004)</t>
  </si>
  <si>
    <t>T1036.005</t>
  </si>
  <si>
    <t>Match Legitimate Name or Location (T1036.005)</t>
  </si>
  <si>
    <t>T1036.006</t>
  </si>
  <si>
    <t>Space after Filename (T1036.006)</t>
  </si>
  <si>
    <t>T1055</t>
  </si>
  <si>
    <t>Process Injection (T1055)</t>
  </si>
  <si>
    <t>T1055.001</t>
  </si>
  <si>
    <t>Dynamic-link Library Injection (T1055.001)</t>
  </si>
  <si>
    <t>T1055.002</t>
  </si>
  <si>
    <t>Portable Executable Injection (T1055.002)</t>
  </si>
  <si>
    <t>T1055.003</t>
  </si>
  <si>
    <t>Thread Execution Hijacking (T1055.003)</t>
  </si>
  <si>
    <t>T1055.004</t>
  </si>
  <si>
    <t>Asynchronous Procedure Call (T1055.004)</t>
  </si>
  <si>
    <t>T1055.005</t>
  </si>
  <si>
    <t>Thread Local Storage (T1055.005)</t>
  </si>
  <si>
    <t>T1055.008</t>
  </si>
  <si>
    <t>Ptrace System Calls (T1055.008)</t>
  </si>
  <si>
    <t>T1055.009</t>
  </si>
  <si>
    <t>Proc Memory (T1055.009)</t>
  </si>
  <si>
    <t>T1055.011</t>
  </si>
  <si>
    <t>Extra Window Memory Injection (T1055.011)</t>
  </si>
  <si>
    <t>T1055.012</t>
  </si>
  <si>
    <t>Process Hollowing (T1055.012)</t>
  </si>
  <si>
    <t>T1055.013</t>
  </si>
  <si>
    <t>T1055.014</t>
  </si>
  <si>
    <t>VDSO Hijacking (T1055.014)</t>
  </si>
  <si>
    <t>T1064</t>
  </si>
  <si>
    <t>Scripting (T1064)</t>
  </si>
  <si>
    <t>T1070</t>
  </si>
  <si>
    <t>Indicator Removal on Host (T1070)</t>
  </si>
  <si>
    <t>T1070.001</t>
  </si>
  <si>
    <t>Clear Windows Event Logs (T1070.001)</t>
  </si>
  <si>
    <t>T1070.002</t>
  </si>
  <si>
    <t>Clear Linux or Mac System Logs (T1070.002)</t>
  </si>
  <si>
    <t>T1070.003</t>
  </si>
  <si>
    <t>Clear Command History (T1070.003)</t>
  </si>
  <si>
    <t>T1070.004</t>
  </si>
  <si>
    <t>File Deletion (T1070.004)</t>
  </si>
  <si>
    <t>T1070.005</t>
  </si>
  <si>
    <t>Network Share Connection Removal (T1070.005)</t>
  </si>
  <si>
    <t>T1070.006</t>
  </si>
  <si>
    <t>Timestomp (T1070.006)</t>
  </si>
  <si>
    <t>T1078</t>
  </si>
  <si>
    <t>Valid Accounts (T1078)</t>
  </si>
  <si>
    <t>T1078.001</t>
  </si>
  <si>
    <t>Default Accounts (T1078.001)</t>
  </si>
  <si>
    <t>T1078.002</t>
  </si>
  <si>
    <t>Domain Accounts (T1078.002)</t>
  </si>
  <si>
    <t>T1078.003</t>
  </si>
  <si>
    <t>Local Accounts (T1078.003)</t>
  </si>
  <si>
    <t>T1078.004</t>
  </si>
  <si>
    <t>Cloud Accounts (T1078.004)</t>
  </si>
  <si>
    <t>T1108</t>
  </si>
  <si>
    <t>Redundant Access (T1108)</t>
  </si>
  <si>
    <t>T1112</t>
  </si>
  <si>
    <t>Modify Registry (T1112)</t>
  </si>
  <si>
    <t>T1127</t>
  </si>
  <si>
    <t>Trusted Developer Utilities Proxy Execution (T1127)</t>
  </si>
  <si>
    <t>T1127.001</t>
  </si>
  <si>
    <t>MSBuild (T1127.001)</t>
  </si>
  <si>
    <t>T1134</t>
  </si>
  <si>
    <t>Access Token Manipulation (T1134)</t>
  </si>
  <si>
    <t>T1134.001</t>
  </si>
  <si>
    <t>Token Impersonation/Theft (T1134.001)</t>
  </si>
  <si>
    <t>T1134.002</t>
  </si>
  <si>
    <t>Create Process with Token (T1134.002)</t>
  </si>
  <si>
    <t>T1134.003</t>
  </si>
  <si>
    <t>Make and Impersonate Token (T1134.003)</t>
  </si>
  <si>
    <t>T1134.004</t>
  </si>
  <si>
    <t>Parent PID Spoofing (T1134.004)</t>
  </si>
  <si>
    <t>T1134.005</t>
  </si>
  <si>
    <t>SID-History Injection (T1134.005)</t>
  </si>
  <si>
    <t>T1140</t>
  </si>
  <si>
    <t>Deobfuscate/Decode Files or Information (T1140)</t>
  </si>
  <si>
    <t>T1149</t>
  </si>
  <si>
    <t>LC_MAIN Hijacking (T1149)</t>
  </si>
  <si>
    <t>T1197</t>
  </si>
  <si>
    <t>BITS Jobs (T1197)</t>
  </si>
  <si>
    <t>T1202</t>
  </si>
  <si>
    <t>Indirect Command Execution (T1202)</t>
  </si>
  <si>
    <t>T1207</t>
  </si>
  <si>
    <t>Rogue Domain Controller (T1207)</t>
  </si>
  <si>
    <t>T1211</t>
  </si>
  <si>
    <t>Exploitation for Defense Evasion (T1211)</t>
  </si>
  <si>
    <t>T1216</t>
  </si>
  <si>
    <t>Signed Script Proxy Execution (T1216)</t>
  </si>
  <si>
    <t>T1216.001</t>
  </si>
  <si>
    <t>PubPrn (T1216.001)</t>
  </si>
  <si>
    <t>T1218</t>
  </si>
  <si>
    <t>Signed Binary Proxy Execution (T1218)</t>
  </si>
  <si>
    <t>T1218.001</t>
  </si>
  <si>
    <t>Compiled HTML File (T1218.001)</t>
  </si>
  <si>
    <t>T1218.002</t>
  </si>
  <si>
    <t>Control Panel (T1218.002)</t>
  </si>
  <si>
    <t>T1218.003</t>
  </si>
  <si>
    <t>CMSTP (T1218.003)</t>
  </si>
  <si>
    <t>T1218.004</t>
  </si>
  <si>
    <t>InstallUtil (T1218.004)</t>
  </si>
  <si>
    <t>T1218.005</t>
  </si>
  <si>
    <t>Mshta (T1218.005)</t>
  </si>
  <si>
    <t>T1218.007</t>
  </si>
  <si>
    <t>Msiexec (T1218.007)</t>
  </si>
  <si>
    <t>T1218.008</t>
  </si>
  <si>
    <t>Odbcconf (T1218.008)</t>
  </si>
  <si>
    <t>T1218.009</t>
  </si>
  <si>
    <t>Regsvcs/Regasm (T1218.009)</t>
  </si>
  <si>
    <t>T1218.010</t>
  </si>
  <si>
    <t>Regsvr32 (T1218.010)</t>
  </si>
  <si>
    <t>T1218.011</t>
  </si>
  <si>
    <t>Rundll32 (T1218.011)</t>
  </si>
  <si>
    <t>T1218.012</t>
  </si>
  <si>
    <t>Verclsid (T1218.012)</t>
  </si>
  <si>
    <t>T1220</t>
  </si>
  <si>
    <t>XSL Script Processing (T1220)</t>
  </si>
  <si>
    <t>T1221</t>
  </si>
  <si>
    <t>Template Injection (T1221)</t>
  </si>
  <si>
    <t>T1222</t>
  </si>
  <si>
    <t>File and Directory Permissions Modification (T1222)</t>
  </si>
  <si>
    <t>T1222.001</t>
  </si>
  <si>
    <t>Windows File and Directory Permissions Modification (T1222.001)</t>
  </si>
  <si>
    <t>T1222.002</t>
  </si>
  <si>
    <t>Linux and Mac File and Directory Permissions Modification (T1222.002)</t>
  </si>
  <si>
    <t>T1480</t>
  </si>
  <si>
    <t>Execution Guardrails (T1480)</t>
  </si>
  <si>
    <t>T1480.001</t>
  </si>
  <si>
    <t>Environmental Keying (T1480.001)</t>
  </si>
  <si>
    <t>T1484</t>
  </si>
  <si>
    <t>T1497</t>
  </si>
  <si>
    <t>Virtualization/Sandbox Evasion (T1497)</t>
  </si>
  <si>
    <t>T1497.001</t>
  </si>
  <si>
    <t>System Checks (T1497.001)</t>
  </si>
  <si>
    <t>T1497.002</t>
  </si>
  <si>
    <t>User Activity Based Checks (T1497.002)</t>
  </si>
  <si>
    <t>T1497.003</t>
  </si>
  <si>
    <t>Time Based Evasion (T1497.003)</t>
  </si>
  <si>
    <t>T1535</t>
  </si>
  <si>
    <t>Unused/Unsupported Cloud Regions (T1535)</t>
  </si>
  <si>
    <t>T1542</t>
  </si>
  <si>
    <t>Pre-OS Boot (T1542)</t>
  </si>
  <si>
    <t>T1542.001</t>
  </si>
  <si>
    <t>System Firmware (T1542.001)</t>
  </si>
  <si>
    <t>T1542.002</t>
  </si>
  <si>
    <t>Component Firmware (T1542.002)</t>
  </si>
  <si>
    <t>T1542.003</t>
  </si>
  <si>
    <t>Bootkit (T1542.003)</t>
  </si>
  <si>
    <t>T1542.004</t>
  </si>
  <si>
    <t>ROMMONkit (T1542.004)</t>
  </si>
  <si>
    <t>T1542.005</t>
  </si>
  <si>
    <t>TFTP Boot (T1542.005)</t>
  </si>
  <si>
    <t>T1548</t>
  </si>
  <si>
    <t>Abuse Elevation Control Mechanism (T1548)</t>
  </si>
  <si>
    <t>T1548.001</t>
  </si>
  <si>
    <t>Setuid and Setgid (T1548.001)</t>
  </si>
  <si>
    <t>T1548.002</t>
  </si>
  <si>
    <t>Bypass User Account Control (T1548.002)</t>
  </si>
  <si>
    <t>T1548.003</t>
  </si>
  <si>
    <t>Sudo and Sudo Caching (T1548.003)</t>
  </si>
  <si>
    <t>T1548.004</t>
  </si>
  <si>
    <t>Elevated Execution with Prompt (T1548.004)</t>
  </si>
  <si>
    <t>T1550</t>
  </si>
  <si>
    <t>Use Alternate Authentication Material (T1550)</t>
  </si>
  <si>
    <t>T1550.001</t>
  </si>
  <si>
    <t>Application Access Token (T1550.001)</t>
  </si>
  <si>
    <t>T1550.002</t>
  </si>
  <si>
    <t>Pass the Hash (T1550.002)</t>
  </si>
  <si>
    <t>T1550.003</t>
  </si>
  <si>
    <t>Pass the Ticket (T1550.003)</t>
  </si>
  <si>
    <t>T1550.004</t>
  </si>
  <si>
    <t>Web Session Cookie (T1550.004)</t>
  </si>
  <si>
    <t>T1553</t>
  </si>
  <si>
    <t>Subvert Trust Controls (T1553)</t>
  </si>
  <si>
    <t>T1553.001</t>
  </si>
  <si>
    <t>Gatekeeper Bypass (T1553.001)</t>
  </si>
  <si>
    <t>T1553.002</t>
  </si>
  <si>
    <t>Code Signing (T1553.002)</t>
  </si>
  <si>
    <t>T1553.003</t>
  </si>
  <si>
    <t>SIP and Trust Provider Hijacking (T1553.003)</t>
  </si>
  <si>
    <t>T1553.004</t>
  </si>
  <si>
    <t>Install Root Certificate (T1553.004)</t>
  </si>
  <si>
    <t>T1562</t>
  </si>
  <si>
    <t>Impair Defenses (T1562)</t>
  </si>
  <si>
    <t>T1562.001</t>
  </si>
  <si>
    <t>Disable or Modify Tools (T1562.001)</t>
  </si>
  <si>
    <t>T1562.002</t>
  </si>
  <si>
    <t>Disable Windows Event Logging (T1562.002)</t>
  </si>
  <si>
    <t>T1562.003</t>
  </si>
  <si>
    <t>Impair Command History Logging (T1562.003)</t>
  </si>
  <si>
    <t>T1562.004</t>
  </si>
  <si>
    <t>Disable or Modify System Firewall (T1562.004)</t>
  </si>
  <si>
    <t>T1562.006</t>
  </si>
  <si>
    <t>Indicator Blocking (T1562.006)</t>
  </si>
  <si>
    <t>T1562.007</t>
  </si>
  <si>
    <t>Disable or Modify Cloud Firewall (T1562.007)</t>
  </si>
  <si>
    <t>T1562.008</t>
  </si>
  <si>
    <t>Disable Cloud Logs (T1562.008)</t>
  </si>
  <si>
    <t>T1564</t>
  </si>
  <si>
    <t>Hide Artifacts (T1564)</t>
  </si>
  <si>
    <t>T1564.001</t>
  </si>
  <si>
    <t>Hidden Files and Directories (T1564.001)</t>
  </si>
  <si>
    <t>T1564.002</t>
  </si>
  <si>
    <t>Hidden Users (T1564.002)</t>
  </si>
  <si>
    <t>T1564.003</t>
  </si>
  <si>
    <t>Hidden Window (T1564.003)</t>
  </si>
  <si>
    <t>T1564.004</t>
  </si>
  <si>
    <t>NTFS File Attributes (T1564.004)</t>
  </si>
  <si>
    <t>T1564.005</t>
  </si>
  <si>
    <t>Hidden File System (T1564.005)</t>
  </si>
  <si>
    <t>T1564.006</t>
  </si>
  <si>
    <t>Run Virtual Instance (T1564.006)</t>
  </si>
  <si>
    <t>T1564.007</t>
  </si>
  <si>
    <t>VBA Stomping (T1564.007)</t>
  </si>
  <si>
    <t>T1574</t>
  </si>
  <si>
    <t>Hijack Execution Flow (T1574)</t>
  </si>
  <si>
    <t>T1574.001</t>
  </si>
  <si>
    <t>DLL Search Order Hijacking (T1574.001)</t>
  </si>
  <si>
    <t>T1574.002</t>
  </si>
  <si>
    <t>DLL Side-Loading (T1574.002)</t>
  </si>
  <si>
    <t>T1574.004</t>
  </si>
  <si>
    <t>Dylib Hijacking (T1574.004)</t>
  </si>
  <si>
    <t>T1574.005</t>
  </si>
  <si>
    <t>Executable Installer File Permissions Weakness (T1574.005)</t>
  </si>
  <si>
    <t>T1574.006</t>
  </si>
  <si>
    <t>T1574.007</t>
  </si>
  <si>
    <t>Path Interception by PATH Environment Variable (T1574.007)</t>
  </si>
  <si>
    <t>T1574.008</t>
  </si>
  <si>
    <t>Path Interception by Search Order Hijacking (T1574.008)</t>
  </si>
  <si>
    <t>T1574.009</t>
  </si>
  <si>
    <t>Path Interception by Unquoted Path (T1574.009)</t>
  </si>
  <si>
    <t>T1574.010</t>
  </si>
  <si>
    <t>Services File Permissions Weakness (T1574.010)</t>
  </si>
  <si>
    <t>T1574.011</t>
  </si>
  <si>
    <t>Services Registry Permissions Weakness (T1574.011)</t>
  </si>
  <si>
    <t>T1574.012</t>
  </si>
  <si>
    <t>COR_PROFILER (T1574.012)</t>
  </si>
  <si>
    <t>T1578</t>
  </si>
  <si>
    <t>Modify Cloud Compute Infrastructure (T1578)</t>
  </si>
  <si>
    <t>T1578.001</t>
  </si>
  <si>
    <t>Create Snapshot (T1578.001)</t>
  </si>
  <si>
    <t>T1578.002</t>
  </si>
  <si>
    <t>Create Cloud Instance (T1578.002)</t>
  </si>
  <si>
    <t>T1578.003</t>
  </si>
  <si>
    <t>Delete Cloud Instance (T1578.003)</t>
  </si>
  <si>
    <t>T1578.004</t>
  </si>
  <si>
    <t>Revert Cloud Instance (T1578.004)</t>
  </si>
  <si>
    <t>T1599</t>
  </si>
  <si>
    <t>Network Boundary Bridging (T1599)</t>
  </si>
  <si>
    <t>T1599.001</t>
  </si>
  <si>
    <t>Network Address Translation Traversal (T1599.001)</t>
  </si>
  <si>
    <t>T1600</t>
  </si>
  <si>
    <t>Weaken Encryption (T1600)</t>
  </si>
  <si>
    <t>T1600.001</t>
  </si>
  <si>
    <t>Reduce Key Space (T1600.001)</t>
  </si>
  <si>
    <t>T1600.002</t>
  </si>
  <si>
    <t>Disable Crypto Hardware (T1600.002)</t>
  </si>
  <si>
    <t>T1601</t>
  </si>
  <si>
    <t>Modify System Image (T1601)</t>
  </si>
  <si>
    <t>T1601.001</t>
  </si>
  <si>
    <t>Patch System Image (T1601.001)</t>
  </si>
  <si>
    <t>T1601.002</t>
  </si>
  <si>
    <t>Downgrade System Image (T1601.002)</t>
  </si>
  <si>
    <t>discovery</t>
  </si>
  <si>
    <t>T1007</t>
  </si>
  <si>
    <t>System Service Discovery (T1007)</t>
  </si>
  <si>
    <t>T1010</t>
  </si>
  <si>
    <t>Application Window Discovery (T1010)</t>
  </si>
  <si>
    <t>T1012</t>
  </si>
  <si>
    <t>Query Registry (T1012)</t>
  </si>
  <si>
    <t>T1016</t>
  </si>
  <si>
    <t>System Network Configuration Discovery (T1016)</t>
  </si>
  <si>
    <t>T1018</t>
  </si>
  <si>
    <t>Remote System Discovery (T1018)</t>
  </si>
  <si>
    <t>T1033</t>
  </si>
  <si>
    <t>System Owner/User Discovery (T1033)</t>
  </si>
  <si>
    <t>T1046</t>
  </si>
  <si>
    <t>Network Service Scanning (T1046)</t>
  </si>
  <si>
    <t>T1049</t>
  </si>
  <si>
    <t>System Network Connections Discovery (T1049)</t>
  </si>
  <si>
    <t>T1057</t>
  </si>
  <si>
    <t>Process Discovery (T1057)</t>
  </si>
  <si>
    <t>T1069</t>
  </si>
  <si>
    <t>Permission Groups Discovery (T1069)</t>
  </si>
  <si>
    <t>T1069.001</t>
  </si>
  <si>
    <t>Local Groups (T1069.001)</t>
  </si>
  <si>
    <t>T1069.002</t>
  </si>
  <si>
    <t>Domain Groups (T1069.002)</t>
  </si>
  <si>
    <t>T1069.003</t>
  </si>
  <si>
    <t>Cloud Groups (T1069.003)</t>
  </si>
  <si>
    <t>T1082</t>
  </si>
  <si>
    <t>System Information Discovery (T1082)</t>
  </si>
  <si>
    <t>T1083</t>
  </si>
  <si>
    <t>File and Directory Discovery (T1083)</t>
  </si>
  <si>
    <t>T1087</t>
  </si>
  <si>
    <t>Account Discovery (T1087)</t>
  </si>
  <si>
    <t>T1087.001</t>
  </si>
  <si>
    <t>Local Account (T1087.001)</t>
  </si>
  <si>
    <t>T1087.002</t>
  </si>
  <si>
    <t>Domain Account (T1087.002)</t>
  </si>
  <si>
    <t>T1087.003</t>
  </si>
  <si>
    <t>Email Account (T1087.003)</t>
  </si>
  <si>
    <t>T1087.004</t>
  </si>
  <si>
    <t>Cloud Account (T1087.004)</t>
  </si>
  <si>
    <t>T1120</t>
  </si>
  <si>
    <t>Peripheral Device Discovery (T1120)</t>
  </si>
  <si>
    <t>T1124</t>
  </si>
  <si>
    <t>System Time Discovery (T1124)</t>
  </si>
  <si>
    <t>T1135</t>
  </si>
  <si>
    <t>Network Share Discovery (T1135)</t>
  </si>
  <si>
    <t>T1201</t>
  </si>
  <si>
    <t>Password Policy Discovery (T1201)</t>
  </si>
  <si>
    <t>T1217</t>
  </si>
  <si>
    <t>Browser Bookmark Discovery (T1217)</t>
  </si>
  <si>
    <t>T1482</t>
  </si>
  <si>
    <t>Domain Trust Discovery (T1482)</t>
  </si>
  <si>
    <t>T1518</t>
  </si>
  <si>
    <t>Software Discovery (T1518)</t>
  </si>
  <si>
    <t>T1518.001</t>
  </si>
  <si>
    <t>Security Software Discovery (T1518.001)</t>
  </si>
  <si>
    <t>T1526</t>
  </si>
  <si>
    <t>Cloud Service Discovery (T1526)</t>
  </si>
  <si>
    <t>T1538</t>
  </si>
  <si>
    <t>Cloud Service Dashboard (T1538)</t>
  </si>
  <si>
    <t>T1580</t>
  </si>
  <si>
    <t>Cloud Infrastructure Discovery (T1580)</t>
  </si>
  <si>
    <t>execution</t>
  </si>
  <si>
    <t>T1047</t>
  </si>
  <si>
    <t>Windows Management Instrumentation (T1047)</t>
  </si>
  <si>
    <t>T1053</t>
  </si>
  <si>
    <t>Scheduled Task/Job (T1053)</t>
  </si>
  <si>
    <t>T1053.001</t>
  </si>
  <si>
    <t>At (Linux) (T1053.001)</t>
  </si>
  <si>
    <t>T1053.002</t>
  </si>
  <si>
    <t>At (Windows) (T1053.002)</t>
  </si>
  <si>
    <t>T1053.003</t>
  </si>
  <si>
    <t>Cron (T1053.003)</t>
  </si>
  <si>
    <t>T1053.004</t>
  </si>
  <si>
    <t>Launchd (T1053.004)</t>
  </si>
  <si>
    <t>T1053.005</t>
  </si>
  <si>
    <t>Scheduled Task (T1053.005)</t>
  </si>
  <si>
    <t>T1053.006</t>
  </si>
  <si>
    <t>Systemd Timers (T1053.006)</t>
  </si>
  <si>
    <t>T1059</t>
  </si>
  <si>
    <t>Command and Scripting Interpreter (T1059)</t>
  </si>
  <si>
    <t>T1059.001</t>
  </si>
  <si>
    <t>PowerShell (T1059.001)</t>
  </si>
  <si>
    <t>T1059.002</t>
  </si>
  <si>
    <t>AppleScript (T1059.002)</t>
  </si>
  <si>
    <t>T1059.003</t>
  </si>
  <si>
    <t>Windows Command Shell (T1059.003)</t>
  </si>
  <si>
    <t>T1059.004</t>
  </si>
  <si>
    <t>Unix Shell (T1059.004)</t>
  </si>
  <si>
    <t>T1059.005</t>
  </si>
  <si>
    <t>Visual Basic (T1059.005)</t>
  </si>
  <si>
    <t>T1059.006</t>
  </si>
  <si>
    <t>Python (T1059.006)</t>
  </si>
  <si>
    <t>T1059.007</t>
  </si>
  <si>
    <t>T1059.008</t>
  </si>
  <si>
    <t>Network Device CLI (T1059.008)</t>
  </si>
  <si>
    <t>T1061</t>
  </si>
  <si>
    <t>Graphical User Interface (T1061)</t>
  </si>
  <si>
    <t>T1072</t>
  </si>
  <si>
    <t>Software Deployment Tools (T1072)</t>
  </si>
  <si>
    <t>T1106</t>
  </si>
  <si>
    <t>Native API (T1106)</t>
  </si>
  <si>
    <t>T1129</t>
  </si>
  <si>
    <t>Shared Modules (T1129)</t>
  </si>
  <si>
    <t>T1153</t>
  </si>
  <si>
    <t>Source (T1153)</t>
  </si>
  <si>
    <t>T1175</t>
  </si>
  <si>
    <t>Component Object Model and Distributed COM (T1175)</t>
  </si>
  <si>
    <t>T1203</t>
  </si>
  <si>
    <t>Exploitation for Client Execution (T1203)</t>
  </si>
  <si>
    <t>T1204</t>
  </si>
  <si>
    <t>User Execution (T1204)</t>
  </si>
  <si>
    <t>T1204.001</t>
  </si>
  <si>
    <t>Malicious Link (T1204.001)</t>
  </si>
  <si>
    <t>T1204.002</t>
  </si>
  <si>
    <t>Malicious File (T1204.002)</t>
  </si>
  <si>
    <t>T1559</t>
  </si>
  <si>
    <t>Inter-Process Communication (T1559)</t>
  </si>
  <si>
    <t>T1559.001</t>
  </si>
  <si>
    <t>Component Object Model (T1559.001)</t>
  </si>
  <si>
    <t>T1559.002</t>
  </si>
  <si>
    <t>Dynamic Data Exchange (T1559.002)</t>
  </si>
  <si>
    <t>T1569</t>
  </si>
  <si>
    <t>System Services (T1569)</t>
  </si>
  <si>
    <t>T1569.001</t>
  </si>
  <si>
    <t>Launchctl (T1569.001)</t>
  </si>
  <si>
    <t>T1569.002</t>
  </si>
  <si>
    <t>Service Execution (T1569.002)</t>
  </si>
  <si>
    <t>exfiltration</t>
  </si>
  <si>
    <t>T1011</t>
  </si>
  <si>
    <t>Exfiltration Over Other Network Medium (T1011)</t>
  </si>
  <si>
    <t>T1011.001</t>
  </si>
  <si>
    <t>Exfiltration Over Bluetooth (T1011.001)</t>
  </si>
  <si>
    <t>T1020</t>
  </si>
  <si>
    <t>Automated Exfiltration (T1020)</t>
  </si>
  <si>
    <t>T1020.001</t>
  </si>
  <si>
    <t>Traffic Duplication (T1020.001)</t>
  </si>
  <si>
    <t>T1029</t>
  </si>
  <si>
    <t>Scheduled Transfer (T1029)</t>
  </si>
  <si>
    <t>T1030</t>
  </si>
  <si>
    <t>Data Transfer Size Limits (T1030)</t>
  </si>
  <si>
    <t>T1041</t>
  </si>
  <si>
    <t>Exfiltration Over C2 Channel (T1041)</t>
  </si>
  <si>
    <t>T1048</t>
  </si>
  <si>
    <t>Exfiltration Over Alternative Protocol (T1048)</t>
  </si>
  <si>
    <t>T1048.001</t>
  </si>
  <si>
    <t>Exfiltration Over Symmetric Encrypted Non-C2 Protocol (T1048.001)</t>
  </si>
  <si>
    <t>T1048.002</t>
  </si>
  <si>
    <t>Exfiltration Over Asymmetric Encrypted Non-C2 Protocol (T1048.002)</t>
  </si>
  <si>
    <t>T1048.003</t>
  </si>
  <si>
    <t>Exfiltration Over Unencrypted/Obfuscated Non-C2 Protocol (T1048.003)</t>
  </si>
  <si>
    <t>T1052</t>
  </si>
  <si>
    <t>Exfiltration Over Physical Medium (T1052)</t>
  </si>
  <si>
    <t>T1052.001</t>
  </si>
  <si>
    <t>Exfiltration over USB (T1052.001)</t>
  </si>
  <si>
    <t>T1537</t>
  </si>
  <si>
    <t>Transfer Data to Cloud Account (T1537)</t>
  </si>
  <si>
    <t>T1567</t>
  </si>
  <si>
    <t>Exfiltration Over Web Service (T1567)</t>
  </si>
  <si>
    <t>T1567.001</t>
  </si>
  <si>
    <t>Exfiltration to Code Repository (T1567.001)</t>
  </si>
  <si>
    <t>T1567.002</t>
  </si>
  <si>
    <t>Exfiltration to Cloud Storage (T1567.002)</t>
  </si>
  <si>
    <t>impact</t>
  </si>
  <si>
    <t>T1485</t>
  </si>
  <si>
    <t>Data Destruction (T1485)</t>
  </si>
  <si>
    <t>T1486</t>
  </si>
  <si>
    <t>Data Encrypted for Impact (T1486)</t>
  </si>
  <si>
    <t>T1489</t>
  </si>
  <si>
    <t>Service Stop (T1489)</t>
  </si>
  <si>
    <t>T1490</t>
  </si>
  <si>
    <t>Inhibit System Recovery (T1490)</t>
  </si>
  <si>
    <t>T1491</t>
  </si>
  <si>
    <t>Defacement (T1491)</t>
  </si>
  <si>
    <t>T1491.001</t>
  </si>
  <si>
    <t>Internal Defacement (T1491.001)</t>
  </si>
  <si>
    <t>T1491.002</t>
  </si>
  <si>
    <t>External Defacement (T1491.002)</t>
  </si>
  <si>
    <t>T1495</t>
  </si>
  <si>
    <t>Firmware Corruption (T1495)</t>
  </si>
  <si>
    <t>T1496</t>
  </si>
  <si>
    <t>Resource Hijacking (T1496)</t>
  </si>
  <si>
    <t>T1498</t>
  </si>
  <si>
    <t>Network Denial of Service (T1498)</t>
  </si>
  <si>
    <t>T1498.001</t>
  </si>
  <si>
    <t>Direct Network Flood (T1498.001)</t>
  </si>
  <si>
    <t>T1498.002</t>
  </si>
  <si>
    <t>Reflection Amplification (T1498.002)</t>
  </si>
  <si>
    <t>T1499</t>
  </si>
  <si>
    <t>Endpoint Denial of Service (T1499)</t>
  </si>
  <si>
    <t>T1499.001</t>
  </si>
  <si>
    <t>OS Exhaustion Flood (T1499.001)</t>
  </si>
  <si>
    <t>T1499.002</t>
  </si>
  <si>
    <t>Service Exhaustion Flood (T1499.002)</t>
  </si>
  <si>
    <t>T1499.003</t>
  </si>
  <si>
    <t>Application Exhaustion Flood (T1499.003)</t>
  </si>
  <si>
    <t>T1499.004</t>
  </si>
  <si>
    <t>Application or System Exploitation (T1499.004)</t>
  </si>
  <si>
    <t>T1529</t>
  </si>
  <si>
    <t>System Shutdown/Reboot (T1529)</t>
  </si>
  <si>
    <t>T1531</t>
  </si>
  <si>
    <t>Account Access Removal (T1531)</t>
  </si>
  <si>
    <t>T1561</t>
  </si>
  <si>
    <t>Disk Wipe (T1561)</t>
  </si>
  <si>
    <t>T1561.001</t>
  </si>
  <si>
    <t>Disk Content Wipe (T1561.001)</t>
  </si>
  <si>
    <t>T1561.002</t>
  </si>
  <si>
    <t>Disk Structure Wipe (T1561.002)</t>
  </si>
  <si>
    <t>T1565</t>
  </si>
  <si>
    <t>Data Manipulation (T1565)</t>
  </si>
  <si>
    <t>T1565.001</t>
  </si>
  <si>
    <t>Stored Data Manipulation (T1565.001)</t>
  </si>
  <si>
    <t>T1565.002</t>
  </si>
  <si>
    <t>Transmitted Data Manipulation (T1565.002)</t>
  </si>
  <si>
    <t>T1565.003</t>
  </si>
  <si>
    <t>Runtime Data Manipulation (T1565.003)</t>
  </si>
  <si>
    <t>initial-access</t>
  </si>
  <si>
    <t>T1091</t>
  </si>
  <si>
    <t>Replication Through Removable Media (T1091)</t>
  </si>
  <si>
    <t>T1133</t>
  </si>
  <si>
    <t>External Remote Services (T1133)</t>
  </si>
  <si>
    <t>T1189</t>
  </si>
  <si>
    <t>Drive-by Compromise (T1189)</t>
  </si>
  <si>
    <t>T1190</t>
  </si>
  <si>
    <t>Exploit Public-Facing Application (T1190)</t>
  </si>
  <si>
    <t>T1195</t>
  </si>
  <si>
    <t>Supply Chain Compromise (T1195)</t>
  </si>
  <si>
    <t>T1195.001</t>
  </si>
  <si>
    <t>Compromise Software Dependencies and Development Tools (T1195.001)</t>
  </si>
  <si>
    <t>T1195.002</t>
  </si>
  <si>
    <t>Compromise Software Supply Chain (T1195.002)</t>
  </si>
  <si>
    <t>T1195.003</t>
  </si>
  <si>
    <t>Compromise Hardware Supply Chain (T1195.003)</t>
  </si>
  <si>
    <t>T1199</t>
  </si>
  <si>
    <t>Trusted Relationship (T1199)</t>
  </si>
  <si>
    <t>T1200</t>
  </si>
  <si>
    <t>Hardware Additions (T1200)</t>
  </si>
  <si>
    <t>T1566</t>
  </si>
  <si>
    <t>Phishing (T1566)</t>
  </si>
  <si>
    <t>T1566.001</t>
  </si>
  <si>
    <t>Spearphishing Attachment (T1566.001)</t>
  </si>
  <si>
    <t>T1566.002</t>
  </si>
  <si>
    <t>Spearphishing Link (T1566.002)</t>
  </si>
  <si>
    <t>T1566.003</t>
  </si>
  <si>
    <t>Spearphishing via Service (T1566.003)</t>
  </si>
  <si>
    <t>lateral-movement</t>
  </si>
  <si>
    <t>T1021</t>
  </si>
  <si>
    <t>Remote Services (T1021)</t>
  </si>
  <si>
    <t>T1021.001</t>
  </si>
  <si>
    <t>Remote Desktop Protocol (T1021.001)</t>
  </si>
  <si>
    <t>T1021.002</t>
  </si>
  <si>
    <t>SMB/Windows Admin Shares (T1021.002)</t>
  </si>
  <si>
    <t>T1021.003</t>
  </si>
  <si>
    <t>Distributed Component Object Model (T1021.003)</t>
  </si>
  <si>
    <t>T1021.004</t>
  </si>
  <si>
    <t>SSH (T1021.004)</t>
  </si>
  <si>
    <t>T1021.005</t>
  </si>
  <si>
    <t>VNC (T1021.005)</t>
  </si>
  <si>
    <t>T1021.006</t>
  </si>
  <si>
    <t>Windows Remote Management (T1021.006)</t>
  </si>
  <si>
    <t>T1051</t>
  </si>
  <si>
    <t>Shared Webroot (T1051)</t>
  </si>
  <si>
    <t>T1080</t>
  </si>
  <si>
    <t>Taint Shared Content (T1080)</t>
  </si>
  <si>
    <t>T1210</t>
  </si>
  <si>
    <t>Exploitation of Remote Services (T1210)</t>
  </si>
  <si>
    <t>T1534</t>
  </si>
  <si>
    <t>Internal Spearphishing (T1534)</t>
  </si>
  <si>
    <t>T1563</t>
  </si>
  <si>
    <t>Remote Service Session Hijacking (T1563)</t>
  </si>
  <si>
    <t>T1563.001</t>
  </si>
  <si>
    <t>SSH Hijacking (T1563.001)</t>
  </si>
  <si>
    <t>T1563.002</t>
  </si>
  <si>
    <t>RDP Hijacking (T1563.002)</t>
  </si>
  <si>
    <t>T1570</t>
  </si>
  <si>
    <t>Lateral Tool Transfer (T1570)</t>
  </si>
  <si>
    <t>persistence</t>
  </si>
  <si>
    <t>T1034</t>
  </si>
  <si>
    <t>Path Interception (T1034)</t>
  </si>
  <si>
    <t>T1037</t>
  </si>
  <si>
    <t>Boot or Logon Initialization Scripts (T1037)</t>
  </si>
  <si>
    <t>T1037.001</t>
  </si>
  <si>
    <t>Logon Script (Windows) (T1037.001)</t>
  </si>
  <si>
    <t>T1037.002</t>
  </si>
  <si>
    <t>Logon Script (Mac) (T1037.002)</t>
  </si>
  <si>
    <t>T1037.003</t>
  </si>
  <si>
    <t>Network Logon Script (T1037.003)</t>
  </si>
  <si>
    <t>T1037.004</t>
  </si>
  <si>
    <t>T1037.005</t>
  </si>
  <si>
    <t>Startup Items (T1037.005)</t>
  </si>
  <si>
    <t>T1062</t>
  </si>
  <si>
    <t>Hypervisor (T1062)</t>
  </si>
  <si>
    <t>T1098</t>
  </si>
  <si>
    <t>Account Manipulation (T1098)</t>
  </si>
  <si>
    <t>T1098.001</t>
  </si>
  <si>
    <t>Additional Cloud Credentials (T1098.001)</t>
  </si>
  <si>
    <t>T1098.002</t>
  </si>
  <si>
    <t>Exchange Email Delegate Permissions (T1098.002)</t>
  </si>
  <si>
    <t>T1098.003</t>
  </si>
  <si>
    <t>Add Office 365 Global Administrator Role (T1098.003)</t>
  </si>
  <si>
    <t>T1098.004</t>
  </si>
  <si>
    <t>SSH Authorized Keys (T1098.004)</t>
  </si>
  <si>
    <t>T1136</t>
  </si>
  <si>
    <t>Create Account (T1136)</t>
  </si>
  <si>
    <t>T1136.001</t>
  </si>
  <si>
    <t>Local Account (T1136.001)</t>
  </si>
  <si>
    <t>T1136.002</t>
  </si>
  <si>
    <t>Domain Account (T1136.002)</t>
  </si>
  <si>
    <t>T1136.003</t>
  </si>
  <si>
    <t>Cloud Account (T1136.003)</t>
  </si>
  <si>
    <t>T1137</t>
  </si>
  <si>
    <t>Office Application Startup (T1137)</t>
  </si>
  <si>
    <t>T1137.001</t>
  </si>
  <si>
    <t>Office Template Macros (T1137.001)</t>
  </si>
  <si>
    <t>T1137.002</t>
  </si>
  <si>
    <t>Office Test (T1137.002)</t>
  </si>
  <si>
    <t>T1137.003</t>
  </si>
  <si>
    <t>Outlook Forms (T1137.003)</t>
  </si>
  <si>
    <t>T1137.004</t>
  </si>
  <si>
    <t>Outlook Home Page (T1137.004)</t>
  </si>
  <si>
    <t>T1137.005</t>
  </si>
  <si>
    <t>Outlook Rules (T1137.005)</t>
  </si>
  <si>
    <t>T1137.006</t>
  </si>
  <si>
    <t>Add-ins (T1137.006)</t>
  </si>
  <si>
    <t>T1176</t>
  </si>
  <si>
    <t>Browser Extensions (T1176)</t>
  </si>
  <si>
    <t>T1505</t>
  </si>
  <si>
    <t>Server Software Component (T1505)</t>
  </si>
  <si>
    <t>T1505.001</t>
  </si>
  <si>
    <t>SQL Stored Procedures (T1505.001)</t>
  </si>
  <si>
    <t>T1505.002</t>
  </si>
  <si>
    <t>Transport Agent (T1505.002)</t>
  </si>
  <si>
    <t>T1505.003</t>
  </si>
  <si>
    <t>Web Shell (T1505.003)</t>
  </si>
  <si>
    <t>T1525</t>
  </si>
  <si>
    <t>T1543</t>
  </si>
  <si>
    <t>Create or Modify System Process (T1543)</t>
  </si>
  <si>
    <t>T1543.001</t>
  </si>
  <si>
    <t>Launch Agent (T1543.001)</t>
  </si>
  <si>
    <t>T1543.002</t>
  </si>
  <si>
    <t>Systemd Service (T1543.002)</t>
  </si>
  <si>
    <t>T1543.003</t>
  </si>
  <si>
    <t>Windows Service (T1543.003)</t>
  </si>
  <si>
    <t>T1543.004</t>
  </si>
  <si>
    <t>Launch Daemon (T1543.004)</t>
  </si>
  <si>
    <t>T1546</t>
  </si>
  <si>
    <t>Event Triggered Execution (T1546)</t>
  </si>
  <si>
    <t>T1546.001</t>
  </si>
  <si>
    <t>Change Default File Association (T1546.001)</t>
  </si>
  <si>
    <t>T1546.002</t>
  </si>
  <si>
    <t>Screensaver (T1546.002)</t>
  </si>
  <si>
    <t>T1546.003</t>
  </si>
  <si>
    <t>Windows Management Instrumentation Event Subscription (T1546.003)</t>
  </si>
  <si>
    <t>T1546.004</t>
  </si>
  <si>
    <t>T1546.005</t>
  </si>
  <si>
    <t>Trap (T1546.005)</t>
  </si>
  <si>
    <t>T1546.006</t>
  </si>
  <si>
    <t>LC_LOAD_DYLIB Addition (T1546.006)</t>
  </si>
  <si>
    <t>T1546.007</t>
  </si>
  <si>
    <t>Netsh Helper DLL (T1546.007)</t>
  </si>
  <si>
    <t>T1546.008</t>
  </si>
  <si>
    <t>Accessibility Features (T1546.008)</t>
  </si>
  <si>
    <t>T1546.009</t>
  </si>
  <si>
    <t>AppCert DLLs (T1546.009)</t>
  </si>
  <si>
    <t>T1546.010</t>
  </si>
  <si>
    <t>AppInit DLLs (T1546.010)</t>
  </si>
  <si>
    <t>T1546.011</t>
  </si>
  <si>
    <t>Application Shimming (T1546.011)</t>
  </si>
  <si>
    <t>T1546.012</t>
  </si>
  <si>
    <t>Image File Execution Options Injection (T1546.012)</t>
  </si>
  <si>
    <t>T1546.013</t>
  </si>
  <si>
    <t>PowerShell Profile (T1546.013)</t>
  </si>
  <si>
    <t>T1546.014</t>
  </si>
  <si>
    <t>Emond (T1546.014)</t>
  </si>
  <si>
    <t>T1546.015</t>
  </si>
  <si>
    <t>Component Object Model Hijacking (T1546.015)</t>
  </si>
  <si>
    <t>T1547</t>
  </si>
  <si>
    <t>Boot or Logon Autostart Execution (T1547)</t>
  </si>
  <si>
    <t>T1547.001</t>
  </si>
  <si>
    <t>Registry Run Keys / Startup Folder (T1547.001)</t>
  </si>
  <si>
    <t>T1547.002</t>
  </si>
  <si>
    <t>Authentication Package (T1547.002)</t>
  </si>
  <si>
    <t>T1547.003</t>
  </si>
  <si>
    <t>Time Providers (T1547.003)</t>
  </si>
  <si>
    <t>T1547.004</t>
  </si>
  <si>
    <t>Winlogon Helper DLL (T1547.004)</t>
  </si>
  <si>
    <t>T1547.005</t>
  </si>
  <si>
    <t>Security Support Provider (T1547.005)</t>
  </si>
  <si>
    <t>T1547.006</t>
  </si>
  <si>
    <t>Kernel Modules and Extensions (T1547.006)</t>
  </si>
  <si>
    <t>T1547.007</t>
  </si>
  <si>
    <t>Re-opened Applications (T1547.007)</t>
  </si>
  <si>
    <t>T1547.008</t>
  </si>
  <si>
    <t>LSASS Driver (T1547.008)</t>
  </si>
  <si>
    <t>T1547.009</t>
  </si>
  <si>
    <t>Shortcut Modification (T1547.009)</t>
  </si>
  <si>
    <t>T1547.010</t>
  </si>
  <si>
    <t>Port Monitors (T1547.010)</t>
  </si>
  <si>
    <t>T1547.011</t>
  </si>
  <si>
    <t>Plist Modification (T1547.011)</t>
  </si>
  <si>
    <t>T1547.012</t>
  </si>
  <si>
    <t>Print Processors (T1547.012)</t>
  </si>
  <si>
    <t>T1554</t>
  </si>
  <si>
    <t>Compromise Client Software Binary (T1554)</t>
  </si>
  <si>
    <t>privilege-escalation</t>
  </si>
  <si>
    <t>T1068</t>
  </si>
  <si>
    <t>Exploitation for Privilege Escalation (T1068)</t>
  </si>
  <si>
    <t>reconnaissance</t>
  </si>
  <si>
    <t>T1589</t>
  </si>
  <si>
    <t>Gather Victim Identity Information (T1589)</t>
  </si>
  <si>
    <t>T1589.001</t>
  </si>
  <si>
    <t>Credentials (T1589.001)</t>
  </si>
  <si>
    <t>T1589.002</t>
  </si>
  <si>
    <t>Email Addresses (T1589.002)</t>
  </si>
  <si>
    <t>T1589.003</t>
  </si>
  <si>
    <t>Employee Names (T1589.003)</t>
  </si>
  <si>
    <t>T1590</t>
  </si>
  <si>
    <t>Gather Victim Network Information (T1590)</t>
  </si>
  <si>
    <t>T1590.001</t>
  </si>
  <si>
    <t>Domain Properties (T1590.001)</t>
  </si>
  <si>
    <t>T1590.002</t>
  </si>
  <si>
    <t>DNS (T1590.002)</t>
  </si>
  <si>
    <t>T1590.003</t>
  </si>
  <si>
    <t>Network Trust Dependencies (T1590.003)</t>
  </si>
  <si>
    <t>T1590.004</t>
  </si>
  <si>
    <t>Network Topology (T1590.004)</t>
  </si>
  <si>
    <t>T1590.005</t>
  </si>
  <si>
    <t>IP Addresses (T1590.005)</t>
  </si>
  <si>
    <t>T1590.006</t>
  </si>
  <si>
    <t>Network Security Appliances (T1590.006)</t>
  </si>
  <si>
    <t>T1591</t>
  </si>
  <si>
    <t>Gather Victim Org Information (T1591)</t>
  </si>
  <si>
    <t>T1591.001</t>
  </si>
  <si>
    <t>Determine Physical Locations (T1591.001)</t>
  </si>
  <si>
    <t>T1591.002</t>
  </si>
  <si>
    <t>Business Relationships (T1591.002)</t>
  </si>
  <si>
    <t>T1591.003</t>
  </si>
  <si>
    <t>Identify Business Tempo (T1591.003)</t>
  </si>
  <si>
    <t>T1591.004</t>
  </si>
  <si>
    <t>Identify Roles (T1591.004)</t>
  </si>
  <si>
    <t>T1592</t>
  </si>
  <si>
    <t>Gather Victim Host Information (T1592)</t>
  </si>
  <si>
    <t>T1592.001</t>
  </si>
  <si>
    <t>Hardware (T1592.001)</t>
  </si>
  <si>
    <t>T1592.002</t>
  </si>
  <si>
    <t>Software (T1592.002)</t>
  </si>
  <si>
    <t>T1592.003</t>
  </si>
  <si>
    <t>Firmware (T1592.003)</t>
  </si>
  <si>
    <t>T1592.004</t>
  </si>
  <si>
    <t>Client Configurations (T1592.004)</t>
  </si>
  <si>
    <t>T1593</t>
  </si>
  <si>
    <t>Search Open Websites/Domains (T1593)</t>
  </si>
  <si>
    <t>T1593.001</t>
  </si>
  <si>
    <t>Social Media (T1593.001)</t>
  </si>
  <si>
    <t>T1593.002</t>
  </si>
  <si>
    <t>Search Engines (T1593.002)</t>
  </si>
  <si>
    <t>T1594</t>
  </si>
  <si>
    <t>Search Victim-Owned Websites (T1594)</t>
  </si>
  <si>
    <t>T1595</t>
  </si>
  <si>
    <t>Active Scanning (T1595)</t>
  </si>
  <si>
    <t>T1595.001</t>
  </si>
  <si>
    <t>Scanning IP Blocks (T1595.001)</t>
  </si>
  <si>
    <t>T1595.002</t>
  </si>
  <si>
    <t>Vulnerability Scanning (T1595.002)</t>
  </si>
  <si>
    <t>T1596</t>
  </si>
  <si>
    <t>Search Open Technical Databases (T1596)</t>
  </si>
  <si>
    <t>T1596.001</t>
  </si>
  <si>
    <t>DNS/Passive DNS (T1596.001)</t>
  </si>
  <si>
    <t>T1596.002</t>
  </si>
  <si>
    <t>WHOIS (T1596.002)</t>
  </si>
  <si>
    <t>T1596.003</t>
  </si>
  <si>
    <t>Digital Certificates (T1596.003)</t>
  </si>
  <si>
    <t>T1596.004</t>
  </si>
  <si>
    <t>CDNs (T1596.004)</t>
  </si>
  <si>
    <t>T1596.005</t>
  </si>
  <si>
    <t>Scan Databases (T1596.005)</t>
  </si>
  <si>
    <t>T1597</t>
  </si>
  <si>
    <t>Search Closed Sources (T1597)</t>
  </si>
  <si>
    <t>T1597.001</t>
  </si>
  <si>
    <t>Threat Intel Vendors (T1597.001)</t>
  </si>
  <si>
    <t>T1597.002</t>
  </si>
  <si>
    <t>Purchase Technical Data (T1597.002)</t>
  </si>
  <si>
    <t>T1598</t>
  </si>
  <si>
    <t>Phishing for Information (T1598)</t>
  </si>
  <si>
    <t>T1598.001</t>
  </si>
  <si>
    <t>Spearphishing Service (T1598.001)</t>
  </si>
  <si>
    <t>T1598.002</t>
  </si>
  <si>
    <t>Spearphishing Attachment (T1598.002)</t>
  </si>
  <si>
    <t>T1598.003</t>
  </si>
  <si>
    <t>Spearphishing Link (T1598.003)</t>
  </si>
  <si>
    <t>resource-development</t>
  </si>
  <si>
    <t>T1583</t>
  </si>
  <si>
    <t>Acquire Infrastructure (T1583)</t>
  </si>
  <si>
    <t>T1583.001</t>
  </si>
  <si>
    <t>Domains (T1583.001)</t>
  </si>
  <si>
    <t>T1583.002</t>
  </si>
  <si>
    <t>DNS Server (T1583.002)</t>
  </si>
  <si>
    <t>T1583.003</t>
  </si>
  <si>
    <t>Virtual Private Server (T1583.003)</t>
  </si>
  <si>
    <t>T1583.004</t>
  </si>
  <si>
    <t>Server (T1583.004)</t>
  </si>
  <si>
    <t>T1583.005</t>
  </si>
  <si>
    <t>Botnet (T1583.005)</t>
  </si>
  <si>
    <t>T1583.006</t>
  </si>
  <si>
    <t>Web Services (T1583.006)</t>
  </si>
  <si>
    <t>T1584</t>
  </si>
  <si>
    <t>Compromise Infrastructure (T1584)</t>
  </si>
  <si>
    <t>T1584.001</t>
  </si>
  <si>
    <t>Domains (T1584.001)</t>
  </si>
  <si>
    <t>T1584.002</t>
  </si>
  <si>
    <t>DNS Server (T1584.002)</t>
  </si>
  <si>
    <t>T1584.003</t>
  </si>
  <si>
    <t>Virtual Private Server (T1584.003)</t>
  </si>
  <si>
    <t>T1584.004</t>
  </si>
  <si>
    <t>Server (T1584.004)</t>
  </si>
  <si>
    <t>T1584.005</t>
  </si>
  <si>
    <t>Botnet (T1584.005)</t>
  </si>
  <si>
    <t>T1584.006</t>
  </si>
  <si>
    <t>Web Services (T1584.006)</t>
  </si>
  <si>
    <t>T1585</t>
  </si>
  <si>
    <t>Establish Accounts (T1585)</t>
  </si>
  <si>
    <t>T1585.001</t>
  </si>
  <si>
    <t>Social Media Accounts (T1585.001)</t>
  </si>
  <si>
    <t>T1585.002</t>
  </si>
  <si>
    <t>Email Accounts (T1585.002)</t>
  </si>
  <si>
    <t>T1586</t>
  </si>
  <si>
    <t>Compromise Accounts (T1586)</t>
  </si>
  <si>
    <t>T1586.001</t>
  </si>
  <si>
    <t>Social Media Accounts (T1586.001)</t>
  </si>
  <si>
    <t>T1586.002</t>
  </si>
  <si>
    <t>Email Accounts (T1586.002)</t>
  </si>
  <si>
    <t>T1587</t>
  </si>
  <si>
    <t>Develop Capabilities (T1587)</t>
  </si>
  <si>
    <t>T1587.001</t>
  </si>
  <si>
    <t>Malware (T1587.001)</t>
  </si>
  <si>
    <t>T1587.002</t>
  </si>
  <si>
    <t>Code Signing Certificates (T1587.002)</t>
  </si>
  <si>
    <t>T1587.003</t>
  </si>
  <si>
    <t>Digital Certificates (T1587.003)</t>
  </si>
  <si>
    <t>T1587.004</t>
  </si>
  <si>
    <t>Exploits (T1587.004)</t>
  </si>
  <si>
    <t>T1588</t>
  </si>
  <si>
    <t>Obtain Capabilities (T1588)</t>
  </si>
  <si>
    <t>T1588.001</t>
  </si>
  <si>
    <t>Malware (T1588.001)</t>
  </si>
  <si>
    <t>T1588.002</t>
  </si>
  <si>
    <t>Tool (T1588.002)</t>
  </si>
  <si>
    <t>T1588.003</t>
  </si>
  <si>
    <t>Code Signing Certificates (T1588.003)</t>
  </si>
  <si>
    <t>T1588.004</t>
  </si>
  <si>
    <t>Digital Certificates (T1588.004)</t>
  </si>
  <si>
    <t>T1588.005</t>
  </si>
  <si>
    <t>Exploits (T1588.005)</t>
  </si>
  <si>
    <t>T1588.006</t>
  </si>
  <si>
    <t>Vulnerabilities (T1588.006)</t>
  </si>
  <si>
    <t>unspecified</t>
  </si>
  <si>
    <t>T1002</t>
  </si>
  <si>
    <t>Data Compressed (T1002)</t>
  </si>
  <si>
    <t>T1004</t>
  </si>
  <si>
    <t>Winlogon Helper DLL (T1004)</t>
  </si>
  <si>
    <t>T1009</t>
  </si>
  <si>
    <t>Binary Padding (T1009)</t>
  </si>
  <si>
    <t>T1013</t>
  </si>
  <si>
    <t>Port Monitors (T1013)</t>
  </si>
  <si>
    <t>T1015</t>
  </si>
  <si>
    <t>Accessibility Features (T1015)</t>
  </si>
  <si>
    <t>T1017</t>
  </si>
  <si>
    <t>Application Deployment Software (T1017)</t>
  </si>
  <si>
    <t>T1019</t>
  </si>
  <si>
    <t>System Firmware (T1019)</t>
  </si>
  <si>
    <t>T1022</t>
  </si>
  <si>
    <t>Data Encrypted (T1022)</t>
  </si>
  <si>
    <t>T1023</t>
  </si>
  <si>
    <t>Shortcut Modification (T1023)</t>
  </si>
  <si>
    <t>T1024</t>
  </si>
  <si>
    <t>Custom Cryptographic Protocol (T1024)</t>
  </si>
  <si>
    <t>T1028</t>
  </si>
  <si>
    <t>Windows Remote Management (T1028)</t>
  </si>
  <si>
    <t>T1031</t>
  </si>
  <si>
    <t>Modify Existing Service (T1031)</t>
  </si>
  <si>
    <t>T1032</t>
  </si>
  <si>
    <t>Standard Cryptographic Protocol (T1032)</t>
  </si>
  <si>
    <t>T1035</t>
  </si>
  <si>
    <t>Service Execution (T1035)</t>
  </si>
  <si>
    <t>T1038</t>
  </si>
  <si>
    <t>DLL Search Order Hijacking (T1038)</t>
  </si>
  <si>
    <t>T1042</t>
  </si>
  <si>
    <t>Change Default File Association (T1042)</t>
  </si>
  <si>
    <t>T1044</t>
  </si>
  <si>
    <t>File System Permissions Weakness (T1044)</t>
  </si>
  <si>
    <t>T1045</t>
  </si>
  <si>
    <t>Software Packing (T1045)</t>
  </si>
  <si>
    <t>T1050</t>
  </si>
  <si>
    <t>New Service (T1050)</t>
  </si>
  <si>
    <t>T1054</t>
  </si>
  <si>
    <t>Indicator Blocking (T1054)</t>
  </si>
  <si>
    <t>T1058</t>
  </si>
  <si>
    <t>Service Registry Permissions Weakness (T1058)</t>
  </si>
  <si>
    <t>T1060</t>
  </si>
  <si>
    <t>Registry Run Keys / Startup Folder (T1060)</t>
  </si>
  <si>
    <t>T1063</t>
  </si>
  <si>
    <t>Security Software Discovery (T1063)</t>
  </si>
  <si>
    <t>T1065</t>
  </si>
  <si>
    <t>Uncommonly Used Port (T1065)</t>
  </si>
  <si>
    <t>T1066</t>
  </si>
  <si>
    <t>Indicator Removal from Tools (T1066)</t>
  </si>
  <si>
    <t>T1067</t>
  </si>
  <si>
    <t>Bootkit (T1067)</t>
  </si>
  <si>
    <t>T1073</t>
  </si>
  <si>
    <t>DLL Side-Loading (T1073)</t>
  </si>
  <si>
    <t>T1075</t>
  </si>
  <si>
    <t>Pass the Hash (T1075)</t>
  </si>
  <si>
    <t>T1076</t>
  </si>
  <si>
    <t>Remote Desktop Protocol (T1076)</t>
  </si>
  <si>
    <t>T1077</t>
  </si>
  <si>
    <t>Windows Admin Shares (T1077)</t>
  </si>
  <si>
    <t>T1079</t>
  </si>
  <si>
    <t>Multilayer Encryption (T1079)</t>
  </si>
  <si>
    <t>T1081</t>
  </si>
  <si>
    <t>Credentials in Files (T1081)</t>
  </si>
  <si>
    <t>T1084</t>
  </si>
  <si>
    <t>Windows Management Instrumentation Event Subscription (T1084)</t>
  </si>
  <si>
    <t>T1085</t>
  </si>
  <si>
    <t>Rundll32 (T1085)</t>
  </si>
  <si>
    <t>T1086</t>
  </si>
  <si>
    <t>PowerShell (T1086)</t>
  </si>
  <si>
    <t>T1088</t>
  </si>
  <si>
    <t>Bypass User Account Control (T1088)</t>
  </si>
  <si>
    <t>T1089</t>
  </si>
  <si>
    <t>Disabling Security Tools (T1089)</t>
  </si>
  <si>
    <t>T1093</t>
  </si>
  <si>
    <t>Process Hollowing (T1093)</t>
  </si>
  <si>
    <t>T1094</t>
  </si>
  <si>
    <t>Custom Command and Control Protocol (T1094)</t>
  </si>
  <si>
    <t>T1096</t>
  </si>
  <si>
    <t>NTFS File Attributes (T1096)</t>
  </si>
  <si>
    <t>T1097</t>
  </si>
  <si>
    <t>Pass the Ticket (T1097)</t>
  </si>
  <si>
    <t>T1099</t>
  </si>
  <si>
    <t>Timestomp (T1099)</t>
  </si>
  <si>
    <t>T1100</t>
  </si>
  <si>
    <t>Web Shell (T1100)</t>
  </si>
  <si>
    <t>T1101</t>
  </si>
  <si>
    <t>Security Support Provider (T1101)</t>
  </si>
  <si>
    <t>T1103</t>
  </si>
  <si>
    <t>AppInit DLLs (T1103)</t>
  </si>
  <si>
    <t>T1107</t>
  </si>
  <si>
    <t>File Deletion (T1107)</t>
  </si>
  <si>
    <t>T1109</t>
  </si>
  <si>
    <t>Component Firmware (T1109)</t>
  </si>
  <si>
    <t>T1116</t>
  </si>
  <si>
    <t>Code Signing (T1116)</t>
  </si>
  <si>
    <t>T1117</t>
  </si>
  <si>
    <t>Regsvr32 (T1117)</t>
  </si>
  <si>
    <t>T1118</t>
  </si>
  <si>
    <t>InstallUtil (T1118)</t>
  </si>
  <si>
    <t>T1121</t>
  </si>
  <si>
    <t>Regsvcs/Regasm (T1121)</t>
  </si>
  <si>
    <t>T1122</t>
  </si>
  <si>
    <t>Component Object Model Hijacking (T1122)</t>
  </si>
  <si>
    <t>T1126</t>
  </si>
  <si>
    <t>Network Share Connection Removal (T1126)</t>
  </si>
  <si>
    <t>T1128</t>
  </si>
  <si>
    <t>Netsh Helper DLL (T1128)</t>
  </si>
  <si>
    <t>T1130</t>
  </si>
  <si>
    <t>Install Root Certificate (T1130)</t>
  </si>
  <si>
    <t>T1131</t>
  </si>
  <si>
    <t>Authentication Package (T1131)</t>
  </si>
  <si>
    <t>T1138</t>
  </si>
  <si>
    <t>Application Shimming (T1138)</t>
  </si>
  <si>
    <t>T1139</t>
  </si>
  <si>
    <t>Bash History (T1139)</t>
  </si>
  <si>
    <t>T1141</t>
  </si>
  <si>
    <t>Input Prompt (T1141)</t>
  </si>
  <si>
    <t>T1142</t>
  </si>
  <si>
    <t>Keychain (T1142)</t>
  </si>
  <si>
    <t>T1143</t>
  </si>
  <si>
    <t>Hidden Window (T1143)</t>
  </si>
  <si>
    <t>T1144</t>
  </si>
  <si>
    <t>Gatekeeper Bypass (T1144)</t>
  </si>
  <si>
    <t>T1145</t>
  </si>
  <si>
    <t>Private Keys (T1145)</t>
  </si>
  <si>
    <t>T1146</t>
  </si>
  <si>
    <t>Clear Command History (T1146)</t>
  </si>
  <si>
    <t>T1147</t>
  </si>
  <si>
    <t>Hidden Users (T1147)</t>
  </si>
  <si>
    <t>T1148</t>
  </si>
  <si>
    <t>HISTCONTROL (T1148)</t>
  </si>
  <si>
    <t>T1150</t>
  </si>
  <si>
    <t>Plist Modification (T1150)</t>
  </si>
  <si>
    <t>T1151</t>
  </si>
  <si>
    <t>Space after Filename (T1151)</t>
  </si>
  <si>
    <t>T1152</t>
  </si>
  <si>
    <t>Launchctl (T1152)</t>
  </si>
  <si>
    <t>T1154</t>
  </si>
  <si>
    <t>Trap (T1154)</t>
  </si>
  <si>
    <t>T1155</t>
  </si>
  <si>
    <t>AppleScript (T1155)</t>
  </si>
  <si>
    <t>T1156</t>
  </si>
  <si>
    <t>T1157</t>
  </si>
  <si>
    <t>Dylib Hijacking (T1157)</t>
  </si>
  <si>
    <t>T1158</t>
  </si>
  <si>
    <t>Hidden Files and Directories (T1158)</t>
  </si>
  <si>
    <t>T1159</t>
  </si>
  <si>
    <t>Launch Agent (T1159)</t>
  </si>
  <si>
    <t>T1160</t>
  </si>
  <si>
    <t>Launch Daemon (T1160)</t>
  </si>
  <si>
    <t>T1161</t>
  </si>
  <si>
    <t>LC_LOAD_DYLIB Addition (T1161)</t>
  </si>
  <si>
    <t>T1162</t>
  </si>
  <si>
    <t>Login Item (T1162)</t>
  </si>
  <si>
    <t>T1163</t>
  </si>
  <si>
    <t>Rc.common (T1163)</t>
  </si>
  <si>
    <t>T1164</t>
  </si>
  <si>
    <t>Re-opened Applications (T1164)</t>
  </si>
  <si>
    <t>T1165</t>
  </si>
  <si>
    <t>Startup Items (T1165)</t>
  </si>
  <si>
    <t>T1166</t>
  </si>
  <si>
    <t>Setuid and Setgid (T1166)</t>
  </si>
  <si>
    <t>T1167</t>
  </si>
  <si>
    <t>Securityd Memory (T1167)</t>
  </si>
  <si>
    <t>T1168</t>
  </si>
  <si>
    <t>Local Job Scheduling (T1168)</t>
  </si>
  <si>
    <t>T1169</t>
  </si>
  <si>
    <t>Sudo (T1169)</t>
  </si>
  <si>
    <t>T1170</t>
  </si>
  <si>
    <t>Mshta (T1170)</t>
  </si>
  <si>
    <t>T1171</t>
  </si>
  <si>
    <t>LLMNR/NBT-NS Poisoning and Relay (T1171)</t>
  </si>
  <si>
    <t>T1172</t>
  </si>
  <si>
    <t>Domain Fronting (T1172)</t>
  </si>
  <si>
    <t>T1173</t>
  </si>
  <si>
    <t>Dynamic Data Exchange (T1173)</t>
  </si>
  <si>
    <t>T1174</t>
  </si>
  <si>
    <t>Password Filter DLL (T1174)</t>
  </si>
  <si>
    <t>T1177</t>
  </si>
  <si>
    <t>LSASS Driver (T1177)</t>
  </si>
  <si>
    <t>T1178</t>
  </si>
  <si>
    <t>SID-History Injection (T1178)</t>
  </si>
  <si>
    <t>T1179</t>
  </si>
  <si>
    <t>Hooking (T1179)</t>
  </si>
  <si>
    <t>T1180</t>
  </si>
  <si>
    <t>Screensaver (T1180)</t>
  </si>
  <si>
    <t>T1181</t>
  </si>
  <si>
    <t>Extra Window Memory Injection (T1181)</t>
  </si>
  <si>
    <t>T1182</t>
  </si>
  <si>
    <t>AppCert DLLs (T1182)</t>
  </si>
  <si>
    <t>T1183</t>
  </si>
  <si>
    <t>Image File Execution Options Injection (T1183)</t>
  </si>
  <si>
    <t>T1184</t>
  </si>
  <si>
    <t>SSH Hijacking (T1184)</t>
  </si>
  <si>
    <t>T1186</t>
  </si>
  <si>
    <t>Process DoppelgÃ¤nging (T1186)</t>
  </si>
  <si>
    <t>T1188</t>
  </si>
  <si>
    <t>Multi-hop Proxy (T1188)</t>
  </si>
  <si>
    <t>T1191</t>
  </si>
  <si>
    <t>CMSTP (T1191)</t>
  </si>
  <si>
    <t>T1192</t>
  </si>
  <si>
    <t>Spearphishing Link (T1192)</t>
  </si>
  <si>
    <t>T1193</t>
  </si>
  <si>
    <t>Spearphishing Attachment (T1193)</t>
  </si>
  <si>
    <t>T1194</t>
  </si>
  <si>
    <t>Spearphishing via Service (T1194)</t>
  </si>
  <si>
    <t>T1196</t>
  </si>
  <si>
    <t>Control Panel Items (T1196)</t>
  </si>
  <si>
    <t>T1198</t>
  </si>
  <si>
    <t>SIP and Trust Provider Hijacking (T1198)</t>
  </si>
  <si>
    <t>T1206</t>
  </si>
  <si>
    <t>Sudo Caching (T1206)</t>
  </si>
  <si>
    <t>T1208</t>
  </si>
  <si>
    <t>Kerberoasting (T1208)</t>
  </si>
  <si>
    <t>T1209</t>
  </si>
  <si>
    <t>Time Providers (T1209)</t>
  </si>
  <si>
    <t>T1214</t>
  </si>
  <si>
    <t>Credentials in Registry (T1214)</t>
  </si>
  <si>
    <t>T1215</t>
  </si>
  <si>
    <t>Kernel Modules and Extensions (T1215)</t>
  </si>
  <si>
    <t>T1223</t>
  </si>
  <si>
    <t>Compiled HTML File (T1223)</t>
  </si>
  <si>
    <t>T1483</t>
  </si>
  <si>
    <t>Domain Generation Algorithms (T1483)</t>
  </si>
  <si>
    <t>T1487</t>
  </si>
  <si>
    <t>Disk Structure Wipe (T1487)</t>
  </si>
  <si>
    <t>T1488</t>
  </si>
  <si>
    <t>Disk Content Wipe (T1488)</t>
  </si>
  <si>
    <t>T1492</t>
  </si>
  <si>
    <t>Stored Data Manipulation (T1492)</t>
  </si>
  <si>
    <t>T1493</t>
  </si>
  <si>
    <t>Transmitted Data Manipulation (T1493)</t>
  </si>
  <si>
    <t>T1494</t>
  </si>
  <si>
    <t>Runtime Data Manipulation (T1494)</t>
  </si>
  <si>
    <t>T1500</t>
  </si>
  <si>
    <t>Compile After Delivery (T1500)</t>
  </si>
  <si>
    <t>T1501</t>
  </si>
  <si>
    <t>Systemd Service (T1501)</t>
  </si>
  <si>
    <t>T1502</t>
  </si>
  <si>
    <t>Parent PID Spoofing (T1502)</t>
  </si>
  <si>
    <t>T1503</t>
  </si>
  <si>
    <t>Credentials from Web Browsers (T1503)</t>
  </si>
  <si>
    <t>T1504</t>
  </si>
  <si>
    <t>PowerShell Profile (T1504)</t>
  </si>
  <si>
    <t>T1506</t>
  </si>
  <si>
    <t>Web Session Cookie (T1506)</t>
  </si>
  <si>
    <t>T1514</t>
  </si>
  <si>
    <t>Elevated Execution with Prompt (T1514)</t>
  </si>
  <si>
    <t>T1519</t>
  </si>
  <si>
    <t>Emond (T1519)</t>
  </si>
  <si>
    <t>T1522</t>
  </si>
  <si>
    <t>Cloud Instance Metadata API (T1522)</t>
  </si>
  <si>
    <t>T1527</t>
  </si>
  <si>
    <t>Application Access Token (T1527)</t>
  </si>
  <si>
    <t>T1536</t>
  </si>
  <si>
    <t>Revert Cloud Instance (T1536)</t>
  </si>
  <si>
    <t>yes</t>
  </si>
  <si>
    <t>id</t>
  </si>
  <si>
    <t>tactics</t>
  </si>
  <si>
    <t>data sources</t>
  </si>
  <si>
    <t>data sources
number</t>
  </si>
  <si>
    <t/>
  </si>
  <si>
    <t>persistence|privilege-escalation</t>
  </si>
  <si>
    <t>credential-access|discovery</t>
  </si>
  <si>
    <t>execution|persistence|privilege-escalation</t>
  </si>
  <si>
    <t>defense-evasion|privilege-escalation</t>
  </si>
  <si>
    <t>collection|credential-access</t>
  </si>
  <si>
    <t>defense-evasion|execution</t>
  </si>
  <si>
    <t>execution|lateral-movement</t>
  </si>
  <si>
    <t>defense-evasion|persistence|privilege-escalation|initial-access</t>
  </si>
  <si>
    <t>lateral-movement|initial-access</t>
  </si>
  <si>
    <t>defense-evasion|persistence</t>
  </si>
  <si>
    <t>persistence|initial-access</t>
  </si>
  <si>
    <t>lateral-movement|execution</t>
  </si>
  <si>
    <t>defense-evasion|persistence|command-and-control</t>
  </si>
  <si>
    <t>defense-evasion|discovery</t>
  </si>
  <si>
    <t>persistence|defense-evasion</t>
  </si>
  <si>
    <t>privilege-escalation|persistence</t>
  </si>
  <si>
    <t>privilege-escalation|defense-evasion</t>
  </si>
  <si>
    <t>defense-evasion|lateral-movement</t>
  </si>
  <si>
    <t>credential-access|collection</t>
  </si>
  <si>
    <t>persistence|privilege-escalation|defense-evasion</t>
  </si>
  <si>
    <t>number of sub techniques</t>
  </si>
  <si>
    <t>detection rules for techique</t>
  </si>
  <si>
    <t>minimum detection rules</t>
  </si>
  <si>
    <t>detection rules modifier</t>
  </si>
  <si>
    <t>data source available</t>
  </si>
  <si>
    <t>expected detection rules</t>
  </si>
  <si>
    <t>detection rules</t>
  </si>
  <si>
    <t>coverage</t>
  </si>
  <si>
    <t>technique status</t>
  </si>
  <si>
    <t>data source</t>
  </si>
  <si>
    <t>available</t>
  </si>
  <si>
    <t>note</t>
  </si>
  <si>
    <t>use case</t>
  </si>
  <si>
    <t>use case id</t>
  </si>
  <si>
    <t>rule id</t>
  </si>
  <si>
    <t>rule description</t>
  </si>
  <si>
    <t>is active</t>
  </si>
  <si>
    <t>attack1</t>
  </si>
  <si>
    <t>attack2</t>
  </si>
  <si>
    <t>attack3</t>
  </si>
  <si>
    <t>uc1</t>
  </si>
  <si>
    <t>test</t>
  </si>
  <si>
    <t>rule001</t>
  </si>
  <si>
    <t>test rules for this excel</t>
  </si>
  <si>
    <t>uc2</t>
  </si>
  <si>
    <t>rule002</t>
  </si>
  <si>
    <t>detection rules for subtech</t>
  </si>
  <si>
    <t>Notes</t>
  </si>
  <si>
    <t>id check</t>
  </si>
  <si>
    <t>Errors checks</t>
  </si>
  <si>
    <t>Reconnaissance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</si>
  <si>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</si>
  <si>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</si>
  <si>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</si>
  <si>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</si>
  <si>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</si>
  <si>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</si>
  <si>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</si>
  <si>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</si>
  <si>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</si>
  <si>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&amp; Control</t>
  </si>
  <si>
    <t>Impact</t>
  </si>
  <si>
    <t>Resource Development</t>
  </si>
  <si>
    <t>Unspecified</t>
  </si>
  <si>
    <t>Exfiltration</t>
  </si>
  <si>
    <t>Current Excel file version</t>
  </si>
  <si>
    <t>Based on template version</t>
  </si>
  <si>
    <t>Base on MITRE ATT&amp;CK® version</t>
  </si>
  <si>
    <t>T1552.007</t>
  </si>
  <si>
    <t>T1555.004</t>
  </si>
  <si>
    <t>T1555.005</t>
  </si>
  <si>
    <t>Windows Credential Manager (T1555.004)</t>
  </si>
  <si>
    <t>Password Managers (T1555.005)</t>
  </si>
  <si>
    <t>T1606</t>
  </si>
  <si>
    <t>T1606.001</t>
  </si>
  <si>
    <t>T1606.002</t>
  </si>
  <si>
    <t>Forge Web Credentials (T1606)</t>
  </si>
  <si>
    <t>Web Cookies (T1606.001)</t>
  </si>
  <si>
    <t>SAML Tokens (T1606.002)</t>
  </si>
  <si>
    <t>Domain Policy Modification (T1484)</t>
  </si>
  <si>
    <t>T1484.001</t>
  </si>
  <si>
    <t>T1484.002</t>
  </si>
  <si>
    <t>Group Policy Modification (T1484.001)</t>
  </si>
  <si>
    <t>Domain Trust Modification (T1484.002)</t>
  </si>
  <si>
    <t>Container API (T1552.007)</t>
  </si>
  <si>
    <t>T1553.005</t>
  </si>
  <si>
    <t>Mark-of-the-Web Bypass (T1553.005)</t>
  </si>
  <si>
    <t>T1553.006</t>
  </si>
  <si>
    <t>Code Signing Policy Modification (T1553.006)</t>
  </si>
  <si>
    <t>Dynamic Linker Hijacking (T1574.006)</t>
  </si>
  <si>
    <t>T1610</t>
  </si>
  <si>
    <t>Deploy Container (T1610)</t>
  </si>
  <si>
    <t>T1612</t>
  </si>
  <si>
    <t>Build Image on Host (T1612)</t>
  </si>
  <si>
    <t>T1016.001</t>
  </si>
  <si>
    <t>Internet Connection Discovery (T1016.001)</t>
  </si>
  <si>
    <t>T1613</t>
  </si>
  <si>
    <t>Container and Resource Discovery (T1613)</t>
  </si>
  <si>
    <t>T1614</t>
  </si>
  <si>
    <t>System Location Discovery (T1614)</t>
  </si>
  <si>
    <t>T1053.007</t>
  </si>
  <si>
    <t>Container Orchestration Job (T1053.007)</t>
  </si>
  <si>
    <t>JavaScript (T1059.007)</t>
  </si>
  <si>
    <t>T1204.003</t>
  </si>
  <si>
    <t>Malicious Image (T1204.003)</t>
  </si>
  <si>
    <t>T1609</t>
  </si>
  <si>
    <t>Container Administration Command (T1609)</t>
  </si>
  <si>
    <t>RC Scripts (T1037.004)</t>
  </si>
  <si>
    <t>Implant Internal Image (T1525)</t>
  </si>
  <si>
    <t>Unix Shell Configuration Modification (T1546.004)</t>
  </si>
  <si>
    <t>T1547.013</t>
  </si>
  <si>
    <t>XDG Autostart Entries (T1547.013)</t>
  </si>
  <si>
    <t>T1547.014</t>
  </si>
  <si>
    <t>Active Setup (T1547.014)</t>
  </si>
  <si>
    <t>T1611</t>
  </si>
  <si>
    <t>Escape to Host (T1611)</t>
  </si>
  <si>
    <t>T1608</t>
  </si>
  <si>
    <t>Stage Capabilities (T1608)</t>
  </si>
  <si>
    <t>T1608.001</t>
  </si>
  <si>
    <t>Upload Malware (T1608.001)</t>
  </si>
  <si>
    <t>T1608.002</t>
  </si>
  <si>
    <t>Upload Tool (T1608.002)</t>
  </si>
  <si>
    <t>T1608.003</t>
  </si>
  <si>
    <t>Install Digital Certificate (T1608.003)</t>
  </si>
  <si>
    <t>T1608.004</t>
  </si>
  <si>
    <t>Drive-by Target (T1608.004)</t>
  </si>
  <si>
    <t>T1608.005</t>
  </si>
  <si>
    <t>Link Target (T1608.005)</t>
  </si>
  <si>
    <t>Malicious Shell Modification (T1156)</t>
  </si>
  <si>
    <t>Active Directory: Active Directory Credential Request</t>
  </si>
  <si>
    <t>Active Directory: Active Directory Object Access</t>
  </si>
  <si>
    <t>Active Directory: Active Directory Object Creation</t>
  </si>
  <si>
    <t>Active Directory: Active Directory Object Deletion</t>
  </si>
  <si>
    <t>Active Directory: Active Directory Object Modification</t>
  </si>
  <si>
    <t>Application Log: Application Log Content</t>
  </si>
  <si>
    <t>Cloud Service: Cloud Service Disable</t>
  </si>
  <si>
    <t>Cloud Service: Cloud Service Enumeration</t>
  </si>
  <si>
    <t>Cloud Service: Cloud Service Metadata</t>
  </si>
  <si>
    <t>Cloud Service: Cloud Service Modification</t>
  </si>
  <si>
    <t>Cloud Storage: Cloud Storage Access</t>
  </si>
  <si>
    <t>Cloud Storage: Cloud Storage Creation</t>
  </si>
  <si>
    <t>Cloud Storage: Cloud Storage Deletion</t>
  </si>
  <si>
    <t>Cloud Storage: Cloud Storage Enumeration</t>
  </si>
  <si>
    <t>Cloud Storage: Cloud Storage Metadata</t>
  </si>
  <si>
    <t>Cloud Storage: Cloud Storage Modification</t>
  </si>
  <si>
    <t>Cluster: Cluster Metadata</t>
  </si>
  <si>
    <t>Command: Command Execution</t>
  </si>
  <si>
    <t>Container: Container Creation</t>
  </si>
  <si>
    <t>Container: Container Enumeration</t>
  </si>
  <si>
    <t>Container: Container Metadata</t>
  </si>
  <si>
    <t>Container: Container Start</t>
  </si>
  <si>
    <t>Drive: Drive Access</t>
  </si>
  <si>
    <t>Drive: Drive Creation</t>
  </si>
  <si>
    <t>Drive: Drive Modification</t>
  </si>
  <si>
    <t>Driver: Driver Load</t>
  </si>
  <si>
    <t>Driver: Driver Metadata</t>
  </si>
  <si>
    <t>File: File Access</t>
  </si>
  <si>
    <t>File: File Creation</t>
  </si>
  <si>
    <t>File: File Deletion</t>
  </si>
  <si>
    <t>File: File Metadata</t>
  </si>
  <si>
    <t>File: File Modification</t>
  </si>
  <si>
    <t>Firewall: Firewall Disable</t>
  </si>
  <si>
    <t>Firewall: Firewall Enumeration</t>
  </si>
  <si>
    <t>Firewall: Firewall Metadata</t>
  </si>
  <si>
    <t>Firewall: Firewall Rule Modification</t>
  </si>
  <si>
    <t>Firmware: Firmware Modification</t>
  </si>
  <si>
    <t>Group: Group Enumeration</t>
  </si>
  <si>
    <t>Group: Group Metadata</t>
  </si>
  <si>
    <t>Group: Group Modification</t>
  </si>
  <si>
    <t>Image: Image Creation</t>
  </si>
  <si>
    <t>Image: Image Deletion</t>
  </si>
  <si>
    <t>Image: Image Metadata</t>
  </si>
  <si>
    <t>Image: Image Modification</t>
  </si>
  <si>
    <t>Instance: Instance Creation</t>
  </si>
  <si>
    <t>Instance: Instance Deletion</t>
  </si>
  <si>
    <t>Instance: Instance Enumeration</t>
  </si>
  <si>
    <t>Instance: Instance Metadata</t>
  </si>
  <si>
    <t>Instance: Instance Modification</t>
  </si>
  <si>
    <t>Instance: Instance Start</t>
  </si>
  <si>
    <t>Instance: Instance Stop</t>
  </si>
  <si>
    <t>Kernel: Kernel Module Load</t>
  </si>
  <si>
    <t>Logon Session: Logon Session Creation</t>
  </si>
  <si>
    <t>Logon Session: Logon Session Metadata</t>
  </si>
  <si>
    <t>Module: Module Load</t>
  </si>
  <si>
    <t>Network Share: Network Share Access</t>
  </si>
  <si>
    <t>Network Traffic: Network Connection Creation</t>
  </si>
  <si>
    <t>Network Traffic: Network Traffic Content</t>
  </si>
  <si>
    <t>Network Traffic: Network Traffic Flow</t>
  </si>
  <si>
    <t>Pod: Pod Creation</t>
  </si>
  <si>
    <t>Pod: Pod Enumeration</t>
  </si>
  <si>
    <t>Pod: Pod Metadata</t>
  </si>
  <si>
    <t>Pod: Pod Modification</t>
  </si>
  <si>
    <t>Process: OS API Execution</t>
  </si>
  <si>
    <t>Process: Process Access</t>
  </si>
  <si>
    <t>Process: Process Creation</t>
  </si>
  <si>
    <t>Process: Process Metadata</t>
  </si>
  <si>
    <t>Process: Process Termination</t>
  </si>
  <si>
    <t>Scheduled Job: Scheduled Job Creation</t>
  </si>
  <si>
    <t>Scheduled Job: Scheduled Job Metadata</t>
  </si>
  <si>
    <t>Scheduled Job: Scheduled Job Modification</t>
  </si>
  <si>
    <t>Script: Script Execution</t>
  </si>
  <si>
    <t>Sensor Health: Host Status</t>
  </si>
  <si>
    <t>Service: Service Creation</t>
  </si>
  <si>
    <t>Service: Service Metadata</t>
  </si>
  <si>
    <t>Service: Service Modification</t>
  </si>
  <si>
    <t>Snapshot: Snapshot Creation</t>
  </si>
  <si>
    <t>Snapshot: Snapshot Deletion</t>
  </si>
  <si>
    <t>Snapshot: Snapshot Enumeration</t>
  </si>
  <si>
    <t>Snapshot: Snapshot Metadata</t>
  </si>
  <si>
    <t>Snapshot: Snapshot Modification</t>
  </si>
  <si>
    <t>User Account: User Account Authentication</t>
  </si>
  <si>
    <t>User Account: User Account Creation</t>
  </si>
  <si>
    <t>User Account: User Account Deletion</t>
  </si>
  <si>
    <t>User Account: User Account Metadata</t>
  </si>
  <si>
    <t>User Account: User Account Modification</t>
  </si>
  <si>
    <t>Volume: Volume Creation</t>
  </si>
  <si>
    <t>Volume: Volume Deletion</t>
  </si>
  <si>
    <t>Volume: Volume Enumeration</t>
  </si>
  <si>
    <t>Volume: Volume Metadata</t>
  </si>
  <si>
    <t>Volume: Volume Modification</t>
  </si>
  <si>
    <t>WMI: WMI Creation</t>
  </si>
  <si>
    <t>Web Credential: Web Credential Creation</t>
  </si>
  <si>
    <t>Web Credential: Web Credential Usage</t>
  </si>
  <si>
    <t>Windows Registry: Windows Registry Key Access</t>
  </si>
  <si>
    <t>Windows Registry: Windows Registry Key Creation</t>
  </si>
  <si>
    <t>Windows Registry: Windows Registry Key Deletion</t>
  </si>
  <si>
    <t>Windows Registry: Windows Registry Key Modification</t>
  </si>
  <si>
    <t>Process: Process Creation|Process: Process Access|Command: Command Execution|File: File Access|Windows Registry: Windows Registry Key Access|Active Directory: Active Directory Object Access|Network Traffic: Network Traffic Flow|Network Traffic: Network Traffic Content|Process: OS API Execution</t>
  </si>
  <si>
    <t>Process: Process Creation|Process: Process Access|Command: Command Execution|Process: OS API Execution</t>
  </si>
  <si>
    <t>Command: Command Execution|Windows Registry: Windows Registry Key Access|File: File Access</t>
  </si>
  <si>
    <t>File: File Access|Command: Command Execution</t>
  </si>
  <si>
    <t>Windows Registry: Windows Registry Key Access|Command: Command Execution</t>
  </si>
  <si>
    <t>Active Directory: Active Directory Object Access|Network Traffic: Network Traffic Flow|Network Traffic: Network Traffic Content</t>
  </si>
  <si>
    <t>Command: Command Execution|File: File Access</t>
  </si>
  <si>
    <t>Command: Command Execution|Drive: Drive Access</t>
  </si>
  <si>
    <t>Process: Process Creation|Command: Command Execution</t>
  </si>
  <si>
    <t>Network Traffic: Network Traffic Flow|Network Traffic: Network Connection Creation</t>
  </si>
  <si>
    <t>Process: Process Creation|Command: Command Execution|Process: OS API Execution</t>
  </si>
  <si>
    <t>Network Traffic: Network Connection Creation|Network Traffic: Network Traffic Flow|Network Traffic: Network Traffic Content|File: File Access|Command: Command Execution</t>
  </si>
  <si>
    <t>Process: Process Creation|Command: Command Execution|Windows Registry: Windows Registry Key Access|Process: OS API Execution</t>
  </si>
  <si>
    <t>Drive: Drive Modification|Firmware: Firmware Modification</t>
  </si>
  <si>
    <t>Process: Process Creation|Script: Script Execution|Command: Command Execution|Process: OS API Execution</t>
  </si>
  <si>
    <t>Process: Process Creation|Command: Command Execution|Network Traffic: Network Connection Creation|File: File Access</t>
  </si>
  <si>
    <t>Command: Command Execution|Script: Script Execution|Network Traffic: Network Connection Creation|Network Traffic: Network Traffic Flow|Network Traffic: Network Traffic Content|File: File Access</t>
  </si>
  <si>
    <t>Network Traffic: Network Connection Creation|Network Traffic: Network Traffic Flow</t>
  </si>
  <si>
    <t>Process: Process Creation|Network Traffic: Network Connection Creation|Network Traffic: Network Traffic Flow|Logon Session: Logon Session Creation|Command: Command Execution|Network Share: Network Share Access|Module: Module Load</t>
  </si>
  <si>
    <t>Process: Process Creation|Network Traffic: Network Connection Creation|Network Traffic: Network Traffic Flow|Logon Session: Logon Session Creation</t>
  </si>
  <si>
    <t>Command: Command Execution|Network Traffic: Network Connection Creation|Network Traffic: Network Traffic Flow|Logon Session: Logon Session Creation|Network Share: Network Share Access</t>
  </si>
  <si>
    <t>Module: Module Load|Process: Process Creation|Network Traffic: Network Connection Creation</t>
  </si>
  <si>
    <t>Process: Process Creation|Network Traffic: Network Connection Creation|Logon Session: Logon Session Creation</t>
  </si>
  <si>
    <t>File: File Metadata|File: File Creation|Process: Process Creation|Command: Command Execution</t>
  </si>
  <si>
    <t>Image: Image Metadata|Command: Command Execution|Service: Service Metadata|Service: Service Creation|Scheduled Job: Scheduled Job Metadata|Scheduled Job: Scheduled Job Modification|File: File Metadata|Process: Process Metadata|File: File Modification</t>
  </si>
  <si>
    <t>File: File Modification|Process: Process Metadata|Command: Command Execution|File: File Metadata</t>
  </si>
  <si>
    <t>Command: Command Execution|Service: Service Metadata|Service: Service Creation|Scheduled Job: Scheduled Job Metadata|Scheduled Job: Scheduled Job Modification</t>
  </si>
  <si>
    <t>Image: Image Metadata|File: File Metadata|Process: Process Metadata</t>
  </si>
  <si>
    <t>Windows Registry: Windows Registry Key Creation|Process: Process Creation|Command: Command Execution|Active Directory: Active Directory Object Modification|File: File Creation|File: File Modification</t>
  </si>
  <si>
    <t>Windows Registry: Windows Registry Key Creation|Process: Process Creation|Command: Command Execution</t>
  </si>
  <si>
    <t>File: File Creation|File: File Modification|Process: Process Creation|Command: Command Execution</t>
  </si>
  <si>
    <t>File: File Creation|File: File Modification|Process: Process Creation|Command: Command Execution|Active Directory: Active Directory Object Modification</t>
  </si>
  <si>
    <t>File: File Access|Network Share: Network Share Access|Command: Command Execution</t>
  </si>
  <si>
    <t>Command: Command Execution|Cloud Service: Cloud Service Enumeration|Network Traffic: Network Traffic Flow</t>
  </si>
  <si>
    <t>Command: Command Execution|Process: Process Creation|Network Traffic: Network Connection Creation</t>
  </si>
  <si>
    <t>Process: Process Creation|File: File Access|Drive: Drive Creation|Command: Command Execution</t>
  </si>
  <si>
    <t>File: File Creation|Container: Container Creation|Scheduled Job: Scheduled Job Creation|Command: Command Execution|File: File Modification|Process: Process Creation</t>
  </si>
  <si>
    <t>Scheduled Job: Scheduled Job Creation|Command: Command Execution|Process: Process Creation</t>
  </si>
  <si>
    <t>Scheduled Job: Scheduled Job Creation|Command: Command Execution|File: File Modification|Process: Process Creation</t>
  </si>
  <si>
    <t>Scheduled Job: Scheduled Job Creation|Container: Container Creation|File: File Creation</t>
  </si>
  <si>
    <t>Process: OS API Execution|File: File Metadata</t>
  </si>
  <si>
    <t>Process: OS API Execution|Module: Module Load</t>
  </si>
  <si>
    <t>Windows Registry: Windows Registry Key Modification|Driver: Driver Load|Process: OS API Execution|Process: Process Creation|File: File Modification|Process: Process Metadata</t>
  </si>
  <si>
    <t>Windows Registry: Windows Registry Key Modification|Driver: Driver Load|Process: OS API Execution</t>
  </si>
  <si>
    <t>Process: OS API Execution|Process: Process Metadata</t>
  </si>
  <si>
    <t>Command: Command Execution|Process: Process Creation|Module: Module Load|Script: Script Execution</t>
  </si>
  <si>
    <t>Command: Command Execution|Module: Module Load|Process: Process Creation|Script: Script Execution</t>
  </si>
  <si>
    <t>Command: Command Execution|Process: Process Creation|Process: OS API Execution</t>
  </si>
  <si>
    <t>Command: Command Execution|Process: Process Creation</t>
  </si>
  <si>
    <t>Process: Process Creation|Command: Command Execution|Group: Group Enumeration|Group: Group Metadata|Application Log: Application Log Content</t>
  </si>
  <si>
    <t>Process: Process Creation|File: File Deletion|File: File Modification|Windows Registry: Windows Registry Key Modification|Windows Registry: Windows Registry Key Deletion|Process: OS API Execution|Command: Command Execution|Network Traffic: Network Traffic Content|User Account: User Account Authentication|File: File Metadata</t>
  </si>
  <si>
    <t>Process: OS API Execution|Command: Command Execution</t>
  </si>
  <si>
    <t>File: File Deletion|File: File Modification|Command: Command Execution</t>
  </si>
  <si>
    <t>Command: Command Execution|File: File Modification|File: File Deletion</t>
  </si>
  <si>
    <t>File: File Deletion|Command: Command Execution</t>
  </si>
  <si>
    <t>Process: Process Creation|Command: Command Execution|Network Traffic: Network Traffic Content|User Account: User Account Authentication</t>
  </si>
  <si>
    <t>File: File Modification|File: File Metadata</t>
  </si>
  <si>
    <t>Network Traffic: Network Traffic Flow|Network Traffic: Network Traffic Content</t>
  </si>
  <si>
    <t>Application Log: Application Log Content|Process: Process Creation</t>
  </si>
  <si>
    <t>File: File Access|File: File Creation|Command: Command Execution</t>
  </si>
  <si>
    <t>User Account: User Account Authentication|Logon Session: Logon Session Creation</t>
  </si>
  <si>
    <t>Process: Process Creation|File: File Creation|File: File Modification|Network Share: Network Share Access</t>
  </si>
  <si>
    <t>Instance: Instance Metadata|Process: Process Creation|Command: Command Execution|Process: OS API Execution</t>
  </si>
  <si>
    <t>User Account: User Account Metadata|Command: Command Execution|Process: Process Creation|File: File Access</t>
  </si>
  <si>
    <t>Process: Process Creation|Command: Command Execution|File: File Access</t>
  </si>
  <si>
    <t>User Account: User Account Metadata|Command: Command Execution</t>
  </si>
  <si>
    <t>Network Traffic: Network Traffic Flow|Network Traffic: Network Connection Creation|Network Traffic: Network Traffic Content</t>
  </si>
  <si>
    <t>Process: Process Creation|File: File Access|File: File Creation|Drive: Drive Creation</t>
  </si>
  <si>
    <t>Drive: Drive Creation|Drive: Drive Access</t>
  </si>
  <si>
    <t>File: File Modification|Command: Command Execution|Process: Process Creation|Group: Group Modification|User Account: User Account Modification|Active Directory: Active Directory Object Modification</t>
  </si>
  <si>
    <t>User Account: User Account Modification|Active Directory: Active Directory Object Modification</t>
  </si>
  <si>
    <t>Process: Process Creation|Command: Command Execution|File: File Modification</t>
  </si>
  <si>
    <t>Network Traffic: Network Traffic Flow|Network Traffic: Network Traffic Content|Network Traffic: Network Connection Creation</t>
  </si>
  <si>
    <t>Network Traffic: Network Traffic Flow|Network Traffic: Network Connection Creation|Network Traffic: Network Traffic Content|File: File Creation</t>
  </si>
  <si>
    <t>User Account: User Account Authentication|Application Log: Application Log Content</t>
  </si>
  <si>
    <t>Process: Process Creation|Process: OS API Execution|Command: Command Execution|Windows Registry: Windows Registry Key Creation|Windows Registry: Windows Registry Key Modification|Windows Registry: Windows Registry Key Deletion</t>
  </si>
  <si>
    <t>File: File Access|Network Traffic: Network Connection Creation|Logon Session: Logon Session Creation|Command: Command Execution|Application Log: Application Log Content</t>
  </si>
  <si>
    <t>Network Traffic: Network Connection Creation|Logon Session: Logon Session Creation|Command: Command Execution</t>
  </si>
  <si>
    <t>File: File Access|Command: Command Execution|Script: Script Execution</t>
  </si>
  <si>
    <t>Application Log: Application Log Content|Logon Session: Logon Session Metadata|Network Traffic: Network Traffic Flow</t>
  </si>
  <si>
    <t>Process: Process Creation|Process: Process Metadata|Process: OS API Execution|User Account: User Account Metadata|Active Directory: Active Directory Object Modification|Command: Command Execution</t>
  </si>
  <si>
    <t>Process: OS API Execution|Process: Process Creation|Process: Process Metadata</t>
  </si>
  <si>
    <t>Process: OS API Execution|User Account: User Account Metadata|Active Directory: Active Directory Object Modification</t>
  </si>
  <si>
    <t>User Account: User Account Creation|Process: Process Creation|Command: Command Execution</t>
  </si>
  <si>
    <t>Process: Process Creation|Command: Command Execution|Windows Registry: Windows Registry Key Creation|Windows Registry: Windows Registry Key Modification|File: File Creation|File: File Modification|Module: Module Load|Application Log: Application Log Content</t>
  </si>
  <si>
    <t>Process: Process Creation|Command: Command Execution|Windows Registry: Windows Registry Key Creation|Windows Registry: Windows Registry Key Modification|File: File Creation|File: File Modification</t>
  </si>
  <si>
    <t>Process: Process Creation|Command: Command Execution|Windows Registry: Windows Registry Key Creation|Windows Registry: Windows Registry Key Modification|File: File Creation|File: File Modification|Module: Module Load</t>
  </si>
  <si>
    <t>Process: Process Creation|Command: Command Execution|Application Log: Application Log Content</t>
  </si>
  <si>
    <t>Process: Process Creation|File: File Modification|Script: Script Execution</t>
  </si>
  <si>
    <t>Command: Command Execution|Process: Process Creation|Network Traffic: Network Connection Creation|Windows Registry: Windows Registry Key Creation|File: File Creation</t>
  </si>
  <si>
    <t>File: File Access|File: File Creation|File: File Modification|Network Traffic: Network Traffic Content|Network Traffic: Network Traffic Flow</t>
  </si>
  <si>
    <t>File: File Creation|Process: Process Creation|Network Traffic: Network Connection Creation|Network Traffic: Network Traffic Content|Application Log: Application Log Content</t>
  </si>
  <si>
    <t>Application Log: Application Log Content|Network Traffic: Network Traffic Content</t>
  </si>
  <si>
    <t>Process: Process Creation|Network Traffic: Network Connection Creation|Service: Service Metadata|Command: Command Execution</t>
  </si>
  <si>
    <t>Application Log: Application Log Content|Logon Session: Logon Session Metadata|Logon Session: Logon Session Creation</t>
  </si>
  <si>
    <t>Application Log: Application Log Content|Instance: Instance Start|Instance: Instance Creation|Image: Image Creation|Command: Command Execution|Container: Container Start|Container: Container Creation|Network Traffic: Network Connection Creation|Network Traffic: Network Traffic Content|File: File Creation|Process: Process Creation</t>
  </si>
  <si>
    <t>Network Traffic: Network Connection Creation|Network Traffic: Network Traffic Content|File: File Creation</t>
  </si>
  <si>
    <t>Process: Process Creation|File: File Creation</t>
  </si>
  <si>
    <t>Container: Container Creation|Container: Container Start|Command: Command Execution|Image: Image Creation|Instance: Instance Creation|Instance: Instance Start|Application Log: Application Log Content</t>
  </si>
  <si>
    <t>Network Traffic: Network Connection Creation|Network Traffic: Network Traffic Flow|Network Traffic: Network Traffic Content</t>
  </si>
  <si>
    <t>Active Directory: Active Directory Object Creation|Active Directory: Active Directory Object Modification|Network Traffic: Network Traffic Content|User Account: User Account Authentication</t>
  </si>
  <si>
    <t>Logon Session: Logon Session Creation|Application Log: Application Log Content</t>
  </si>
  <si>
    <t>Process: Process Creation|Command: Command Execution|Script: Script Execution</t>
  </si>
  <si>
    <t>Process: Process Creation|File: File Creation|Module: Module Load|Process: OS API Execution|Command: Command Execution|Windows Registry: Windows Registry Key Modification|Network Traffic: Network Connection Creation</t>
  </si>
  <si>
    <t>Process: Process Creation|File: File Creation|Command: Command Execution</t>
  </si>
  <si>
    <t>Process: Process Creation|File: File Creation|Module: Module Load|Process: OS API Execution|Command: Command Execution|Windows Registry: Windows Registry Key Modification</t>
  </si>
  <si>
    <t>Process: Process Creation|Command: Command Execution|Network Traffic: Network Connection Creation</t>
  </si>
  <si>
    <t>Process: Process Creation|File: File Creation|Command: Command Execution|Network Traffic: Network Connection Creation</t>
  </si>
  <si>
    <t>Process: Process Creation|Module: Module Load|Command: Command Execution|Network Traffic: Network Connection Creation</t>
  </si>
  <si>
    <t>Process: Process Creation|Module: Module Load|Command: Command Execution</t>
  </si>
  <si>
    <t>Process: Process Creation|Network Traffic: Network Traffic Flow|Network Traffic: Network Connection Creation|Network Traffic: Network Traffic Content</t>
  </si>
  <si>
    <t>Process: Process Creation|Module: Module Load</t>
  </si>
  <si>
    <t>Process: Process Creation|Network Traffic: Network Connection Creation|Network Traffic: Network Traffic Content</t>
  </si>
  <si>
    <t>Process: Process Creation|Command: Command Execution|Active Directory: Active Directory Object Modification|File: File Metadata</t>
  </si>
  <si>
    <t>Process: Process Creation|Command: Command Execution|File: File Metadata</t>
  </si>
  <si>
    <t>Process: Process Creation|Command: Command Execution|Process: OS API Execution|Script: Script Execution</t>
  </si>
  <si>
    <t>Active Directory: Active Directory Object Creation|Active Directory: Active Directory Object Deletion|Active Directory: Active Directory Object Modification|Command: Command Execution</t>
  </si>
  <si>
    <t>Active Directory: Active Directory Object Creation|Active Directory: Active Directory Object Modification|Command: Command Execution</t>
  </si>
  <si>
    <t>Process: Process Creation|Command: Command Execution|File: File Modification|File: File Deletion|Image: Image Deletion|Instance: Instance Deletion|Snapshot: Snapshot Deletion|Cloud Storage: Cloud Storage Deletion|Volume: Volume Deletion</t>
  </si>
  <si>
    <t>Cloud Storage: Cloud Storage Metadata|Cloud Storage: Cloud Storage Modification|Process: Process Creation|Command: Command Execution|File: File Modification|File: File Creation</t>
  </si>
  <si>
    <t>Process: Process Creation|Command: Command Execution|Process: OS API Execution|Service: Service Metadata|Windows Registry: Windows Registry Key Modification|File: File Modification|Process: Process Termination</t>
  </si>
  <si>
    <t>Process: Process Creation|Command: Command Execution|Service: Service Metadata|Windows Registry: Windows Registry Key Modification|File: File Deletion</t>
  </si>
  <si>
    <t>File: File Modification|File: File Creation|Application Log: Application Log Content|Network Traffic: Network Traffic Content</t>
  </si>
  <si>
    <t>Process: Process Creation|Command: Command Execution|File: File Creation|Network Traffic: Network Connection Creation|Network Traffic: Network Traffic Flow|Sensor Health: Host Status</t>
  </si>
  <si>
    <t>Sensor Health: Host Status|Network Traffic: Network Traffic Flow</t>
  </si>
  <si>
    <t>Sensor Health: Host Status|Application Log: Application Log Content|Network Traffic: Network Traffic Content|Network Traffic: Network Traffic Flow</t>
  </si>
  <si>
    <t>Sensor Health: Host Status|Network Traffic: Network Traffic Content|Network Traffic: Network Traffic Flow</t>
  </si>
  <si>
    <t>File: File Creation|File: File Modification|Process: Process Creation|Network Traffic: Network Traffic Content|Network Traffic: Network Traffic Flow|Application Log: Application Log Content</t>
  </si>
  <si>
    <t>File: File Creation|Application Log: Application Log Content</t>
  </si>
  <si>
    <t>Firewall: Firewall Metadata|Firewall: Firewall Enumeration|Process: Process Creation|Command: Command Execution|Process: OS API Execution</t>
  </si>
  <si>
    <t>Image: Image Creation|Image: Image Modification</t>
  </si>
  <si>
    <t>Cloud Service: Cloud Service Metadata|Cloud Service: Cloud Service Enumeration</t>
  </si>
  <si>
    <t>Process: Process Creation|Command: Command Execution|Sensor Health: Host Status</t>
  </si>
  <si>
    <t>User Account: User Account Deletion|User Account: User Account Modification|Active Directory: Active Directory Object Modification</t>
  </si>
  <si>
    <t>Application Log: Application Log Content|Network Traffic: Network Traffic Flow|Network Traffic: Network Traffic Content</t>
  </si>
  <si>
    <t>Snapshot: Snapshot Creation|Snapshot: Snapshot Modification|Cloud Storage: Cloud Storage Modification|Cloud Storage: Cloud Storage Creation</t>
  </si>
  <si>
    <t>File: File Access|Process: Process Access</t>
  </si>
  <si>
    <t>Command: Command Execution|Network Traffic: Network Connection Creation|Firmware: Firmware Modification|Driver: Driver Metadata|Process: OS API Execution|Drive: Drive Modification</t>
  </si>
  <si>
    <t>Driver: Driver Metadata|Firmware: Firmware Modification|Process: OS API Execution</t>
  </si>
  <si>
    <t>Command: Command Execution|Network Traffic: Network Connection Creation|Firmware: Firmware Modification</t>
  </si>
  <si>
    <t>Service: Service Creation|Service: Service Modification|Process: Process Creation|Process: OS API Execution|Command: Command Execution|Windows Registry: Windows Registry Key Creation|Windows Registry: Windows Registry Key Modification|File: File Creation|File: File Modification</t>
  </si>
  <si>
    <t>File: File Creation|File: File Modification|Command: Command Execution|Service: Service Creation|Service: Service Modification</t>
  </si>
  <si>
    <t>File: File Creation|File: File Modification|Process: Process Creation|Command: Command Execution|Service: Service Creation|Service: Service Modification</t>
  </si>
  <si>
    <t>Service: Service Creation|Service: Service Modification|Process: Process Creation|Process: OS API Execution|Command: Command Execution|Windows Registry: Windows Registry Key Creation|Windows Registry: Windows Registry Key Modification</t>
  </si>
  <si>
    <t>Process: Process Creation|Windows Registry: Windows Registry Key Modification|Command: Command Execution|File: File Creation|File: File Modification|WMI: WMI Creation|File: File Metadata|Module: Module Load</t>
  </si>
  <si>
    <t>Process: Process Creation|Windows Registry: Windows Registry Key Modification|Command: Command Execution</t>
  </si>
  <si>
    <t>Process: Process Creation|Windows Registry: Windows Registry Key Modification|Command: Command Execution|File: File Creation|File: File Modification</t>
  </si>
  <si>
    <t>Command: Command Execution|Process: Process Creation|WMI: WMI Creation</t>
  </si>
  <si>
    <t>Process: Process Creation|Command: Command Execution|File: File Creation|File: File Modification</t>
  </si>
  <si>
    <t>Process: Process Creation|Command: Command Execution|File: File Metadata|File: File Modification|Module: Module Load</t>
  </si>
  <si>
    <t>Process: Process Creation|Windows Registry: Windows Registry Key Modification|Command: Command Execution|Module: Module Load</t>
  </si>
  <si>
    <t>Process: Process Creation|Windows Registry: Windows Registry Key Modification|Command: Command Execution|Module: Module Load|File: File Modification</t>
  </si>
  <si>
    <t>Process: Process Creation|Command: Command Execution|File: File Modification|File: File Creation</t>
  </si>
  <si>
    <t>File: File Creation|Windows Registry: Windows Registry Key Creation|Windows Registry: Windows Registry Key Modification|File: File Modification|Command: Command Execution|Process: Process Creation|Module: Module Load|Kernel: Kernel Module Load|Driver: Driver Load|Process: OS API Execution</t>
  </si>
  <si>
    <t>Windows Registry: Windows Registry Key Creation|Windows Registry: Windows Registry Key Modification|File: File Modification|Command: Command Execution|Process: Process Creation</t>
  </si>
  <si>
    <t>Windows Registry: Windows Registry Key Modification|Module: Module Load|Command: Command Execution</t>
  </si>
  <si>
    <t>Windows Registry: Windows Registry Key Modification|Module: Module Load|Command: Command Execution|Process: Process Creation</t>
  </si>
  <si>
    <t>File: File Modification|Command: Command Execution</t>
  </si>
  <si>
    <t>Module: Module Load|Driver: Driver Load|File: File Modification|File: File Creation</t>
  </si>
  <si>
    <t>File: File Creation|File: File Modification|Process: Process Creation</t>
  </si>
  <si>
    <t>File: File Creation|Process: OS API Execution|Module: Module Load|Windows Registry: Windows Registry Key Modification</t>
  </si>
  <si>
    <t>File: File Creation|Process: OS API Execution|Module: Module Load|Windows Registry: Windows Registry Key Modification|Driver: Driver Load</t>
  </si>
  <si>
    <t>Windows Registry: Windows Registry Key Creation|Windows Registry: Windows Registry Key Modification|Process: Process Creation|Command: Command Execution</t>
  </si>
  <si>
    <t>Process: Process Metadata|Process: Process Creation|Windows Registry: Windows Registry Key Modification|Command: Command Execution|File: File Metadata|File: File Modification|Process: OS API Execution</t>
  </si>
  <si>
    <t>Command: Command Execution|File: File Metadata|File: File Modification</t>
  </si>
  <si>
    <t>Process: Process Metadata|Process: Process Creation|Windows Registry: Windows Registry Key Modification|Command: Command Execution</t>
  </si>
  <si>
    <t>Process: Process Metadata|Process: Process Creation|Command: Command Execution|File: File Modification</t>
  </si>
  <si>
    <t>Process: OS API Execution|Process: Process Creation</t>
  </si>
  <si>
    <t>Logon Session: Logon Session Creation|Web Credential: Web Credential Usage|Application Log: Application Log Content|User Account: User Account Authentication|Active Directory: Active Directory Credential Request</t>
  </si>
  <si>
    <t>Web Credential: Web Credential Usage|Application Log: Application Log Content</t>
  </si>
  <si>
    <t>User Account: User Account Authentication|Logon Session: Logon Session Creation|Active Directory: Active Directory Credential Request</t>
  </si>
  <si>
    <t>Command: Command Execution|File: File Access|Process: Process Creation|User Account: User Account Authentication|Windows Registry: Windows Registry Key Access</t>
  </si>
  <si>
    <t>Process: Process Creation|Command: Command Execution|Windows Registry: Windows Registry Key Access</t>
  </si>
  <si>
    <t>Command: Command Execution|File: File Access|User Account: User Account Authentication</t>
  </si>
  <si>
    <t>Windows Registry: Windows Registry Key Creation|Windows Registry: Windows Registry Key Modification|Process: Process Creation|Command: Command Execution|File: File Metadata|File: File Modification|Module: Module Load</t>
  </si>
  <si>
    <t>File: File Metadata|File: File Modification|Process: Process Creation|Command: Command Execution</t>
  </si>
  <si>
    <t>Module: Module Load|Windows Registry: Windows Registry Key Modification|File: File Modification</t>
  </si>
  <si>
    <t>File: File Creation|File: File Metadata</t>
  </si>
  <si>
    <t>Windows Registry: Windows Registry Key Modification|Command: Command Execution|Process: Process Creation</t>
  </si>
  <si>
    <t>File: File Modification|File: File Creation|File: File Deletion|File: File Metadata</t>
  </si>
  <si>
    <t>Process: Process Creation|File: File Access|Command: Command Execution|Process: OS API Execution|Process: Process Access</t>
  </si>
  <si>
    <t>Command: Command Execution|Process: OS API Execution|File: File Access</t>
  </si>
  <si>
    <t>Command: Command Execution|Process: Process Access</t>
  </si>
  <si>
    <t>File: File Access|Command: Command Execution|Process: OS API Execution|Process: Process Access</t>
  </si>
  <si>
    <t>Process: Process Creation|Command: Command Execution|Process: OS API Execution|File: File Access</t>
  </si>
  <si>
    <t>Process: OS API Execution|File: File Access|Process: Process Access|Command: Command Execution</t>
  </si>
  <si>
    <t>credential-access|defense-evasion|persistence</t>
  </si>
  <si>
    <t>Logon Session: Logon Session Creation|Process: OS API Execution|Process: Process Access|File: File Modification|File: File Creation|Module: Module Load|Windows Registry: Windows Registry Key Modification</t>
  </si>
  <si>
    <t>Logon Session: Logon Session Creation|Process: OS API Execution|Process: Process Access|File: File Modification</t>
  </si>
  <si>
    <t>File: File Creation|Module: Module Load|Windows Registry: Windows Registry Key Modification</t>
  </si>
  <si>
    <t>File: File Modification|Logon Session: Logon Session Creation</t>
  </si>
  <si>
    <t>Network Traffic: Network Traffic Content|Network Traffic: Network Traffic Flow</t>
  </si>
  <si>
    <t>Active Directory: Active Directory Credential Request|Logon Session: Logon Session Metadata</t>
  </si>
  <si>
    <t>Module: Module Load|Process: Process Creation|Script: Script Execution</t>
  </si>
  <si>
    <t>Process: Process Creation|Command: Command Execution|File: File Creation|Script: Script Execution</t>
  </si>
  <si>
    <t>Process: Process Creation|Command: Command Execution|File: File Creation</t>
  </si>
  <si>
    <t>File: File Creation|Script: Script Execution</t>
  </si>
  <si>
    <t>Process: Process Creation|Command: Command Execution|Driver: Driver Load|Drive: Drive Access|Drive: Drive Modification</t>
  </si>
  <si>
    <t>Process: Process Termination|Windows Registry: Windows Registry Key Modification|Windows Registry: Windows Registry Key Deletion|Command: Command Execution|Service: Service Metadata|Sensor Health: Host Status</t>
  </si>
  <si>
    <t>Sensor Health: Host Status|Command: Command Execution</t>
  </si>
  <si>
    <t>Command: Command Execution|Windows Registry: Windows Registry Key Modification|Firewall: Firewall Disable|Firewall: Firewall Rule Modification</t>
  </si>
  <si>
    <t>Windows Registry: Windows Registry Key Modification|Sensor Health: Host Status|Command: Command Execution</t>
  </si>
  <si>
    <t>Firewall: Firewall Rule Modification|Firewall: Firewall Disable</t>
  </si>
  <si>
    <t>Cloud Service: Cloud Service Modification|Cloud Service: Cloud Service Disable</t>
  </si>
  <si>
    <t>Network Traffic: Network Traffic Flow|Network Traffic: Network Traffic Content|Logon Session: Logon Session Creation|Command: Command Execution|Process: Process Creation</t>
  </si>
  <si>
    <t>File: File Creation|Process: Process Creation|Command: Command Execution|File: File Metadata</t>
  </si>
  <si>
    <t>Process: Process Creation|Command: Command Execution|Script: Script Execution|File: File Modification</t>
  </si>
  <si>
    <t>Process: OS API Execution|File: File Metadata|File: File Modification|Command: Command Execution</t>
  </si>
  <si>
    <t>Windows Registry: Windows Registry Key Modification|File: File Modification|Firmware: Firmware Modification</t>
  </si>
  <si>
    <t>Process: Process Creation|File: File Creation|Command: Command Execution|Service: Service Creation|Windows Registry: Windows Registry Key Modification</t>
  </si>
  <si>
    <t>File: File Metadata|Process: OS API Execution|File: File Creation|File: File Deletion|File: File Modification|Network Traffic: Network Traffic Content|Network Traffic: Network Traffic Flow</t>
  </si>
  <si>
    <t>File: File Creation|File: File Deletion|File: File Modification</t>
  </si>
  <si>
    <t>Process: OS API Execution|Network Traffic: Network Traffic Content|Network Traffic: Network Traffic Flow</t>
  </si>
  <si>
    <t>Process: OS API Execution|File: File Creation|File: File Deletion|File: File Modification|File: File Metadata</t>
  </si>
  <si>
    <t>Application Log: Application Log Content|Network Traffic: Network Traffic Content|Network Traffic: Network Traffic Flow</t>
  </si>
  <si>
    <t>Network Traffic: Network Traffic Flow|Network Traffic: Network Traffic Content|File: File Access|Command: Command Execution</t>
  </si>
  <si>
    <t>Command: Command Execution|Process: Process Creation|Service: Service Creation|File: File Modification|Windows Registry: Windows Registry Key Modification</t>
  </si>
  <si>
    <t>Command: Command Execution|Process: Process Creation|Service: Service Creation|File: File Modification</t>
  </si>
  <si>
    <t>Command: Command Execution|Process: Process Creation|Service: Service Creation|Windows Registry: Windows Registry Key Modification</t>
  </si>
  <si>
    <t>Windows Registry: Windows Registry Key Modification|Process: Process Creation|Module: Module Load|Command: Command Execution|Service: Service Metadata|File: File Creation|File: File Modification</t>
  </si>
  <si>
    <t>File: File Creation|File: File Modification|Module: Module Load</t>
  </si>
  <si>
    <t>File: File Creation|File: File Modification|Module: Module Load|Process: Process Creation</t>
  </si>
  <si>
    <t>File: File Creation|File: File Modification|Module: Module Load|Process: Process Creation|Service: Service Metadata</t>
  </si>
  <si>
    <t>File: File Creation|File: File Modification|Module: Module Load|Process: Process Creation|Command: Command Execution</t>
  </si>
  <si>
    <t>File: File Creation|File: File Modification|Process: Process Creation|Service: Service Metadata</t>
  </si>
  <si>
    <t>Windows Registry: Windows Registry Key Modification|Process: Process Creation|Service: Service Metadata|Command: Command Execution</t>
  </si>
  <si>
    <t>Windows Registry: Windows Registry Key Modification|Process: Process Creation|Module: Module Load|Command: Command Execution</t>
  </si>
  <si>
    <t>Instance: Instance Stop|Instance: Instance Start|Instance: Instance Creation|Instance: Instance Modification|Instance: Instance Deletion|Snapshot: Snapshot Creation|Snapshot: Snapshot Modification|Snapshot: Snapshot Deletion|Volume: Volume Creation|Volume: Volume Modification|Volume: Volume Deletion</t>
  </si>
  <si>
    <t>Instance: Instance Modification|Instance: Instance Start|Instance: Instance Stop</t>
  </si>
  <si>
    <t>Instance: Instance Metadata|Instance: Instance Enumeration|Snapshot: Snapshot Metadata|Snapshot: Snapshot Enumeration|Cloud Storage: Cloud Storage Metadata|Cloud Storage: Cloud Storage Enumeration|Volume: Volume Metadata|Volume: Volume Enumeration</t>
  </si>
  <si>
    <t>Network Traffic: Network Connection Creation|Network Traffic: Network Traffic Content</t>
  </si>
  <si>
    <t>Logon Session: Logon Session Creation|Web Credential: Web Credential Creation|Web Credential: Web Credential Usage</t>
  </si>
  <si>
    <t>Container: Container Creation|Container: Container Start|Pod: Pod Creation|Pod: Pod Modification|Application Log: Application Log Content</t>
  </si>
  <si>
    <t>Container: Container Creation|Process: OS API Execution|Process: Process Creation</t>
  </si>
  <si>
    <t>Image: Image Creation|Network Traffic: Network Connection Creation|Network Traffic: Network Traffic Flow|Network Traffic: Network Traffic Content</t>
  </si>
  <si>
    <t>Cluster: Cluster Metadata|Container: Container Enumeration|Container: Container Metadata|Pod: Pod Enumeration|Pod: Pod Metadata|Application Log: Application Log Content</t>
  </si>
  <si>
    <t>Process: Process Modification</t>
  </si>
  <si>
    <t>Persona: Social Media</t>
  </si>
  <si>
    <t>Named Pipe: Named Pipe Metadata</t>
  </si>
  <si>
    <t>Malware Repository: Malware Content</t>
  </si>
  <si>
    <t>Malware Repository: Malware Metadata</t>
  </si>
  <si>
    <t>Internet Scan: Response Content</t>
  </si>
  <si>
    <t>Internet Scan: Response Metadata</t>
  </si>
  <si>
    <t>Domain Name: Active DNS</t>
  </si>
  <si>
    <t>Domain Name: Domain Registration</t>
  </si>
  <si>
    <t>Domain Name: Passive DNS</t>
  </si>
  <si>
    <t>Certificate: Certificate Registration</t>
  </si>
  <si>
    <t>Browser Session Hijacking (T1185)</t>
  </si>
  <si>
    <t>T1213.003</t>
  </si>
  <si>
    <t>Code Repositories (T1213.003)</t>
  </si>
  <si>
    <t>Adversary-in-the-Middle (T1557)</t>
  </si>
  <si>
    <t>T1027.006</t>
  </si>
  <si>
    <t>HTML Smuggling (T1027.006)</t>
  </si>
  <si>
    <t>T1036.007</t>
  </si>
  <si>
    <t>Double File Extension (T1036.007)</t>
  </si>
  <si>
    <t>Process Doppelgänging (T1055.013)</t>
  </si>
  <si>
    <t>T1218.013</t>
  </si>
  <si>
    <t>Mavinject (T1218.013)</t>
  </si>
  <si>
    <t>T1218.014</t>
  </si>
  <si>
    <t>MMC (T1218.014)</t>
  </si>
  <si>
    <t>T1562.009</t>
  </si>
  <si>
    <t>Safe Mode Boot (T1562.009)</t>
  </si>
  <si>
    <t>T1562.010</t>
  </si>
  <si>
    <t>Downgrade Attack (T1562.010)</t>
  </si>
  <si>
    <t>T1564.008</t>
  </si>
  <si>
    <t>Email Hiding Rules (T1564.008)</t>
  </si>
  <si>
    <t>T1564.009</t>
  </si>
  <si>
    <t>Resource Forking (T1564.009)</t>
  </si>
  <si>
    <t>T1620</t>
  </si>
  <si>
    <t>Reflective Code Loading (T1620)</t>
  </si>
  <si>
    <t>T1614.001</t>
  </si>
  <si>
    <t>System Language Discovery (T1614.001)</t>
  </si>
  <si>
    <t>T1615</t>
  </si>
  <si>
    <t>Group Policy Discovery (T1615)</t>
  </si>
  <si>
    <t>T1619</t>
  </si>
  <si>
    <t>Cloud Storage Object Discovery (T1619)</t>
  </si>
  <si>
    <t>T1505.004</t>
  </si>
  <si>
    <t>IIS Components (T1505.004)</t>
  </si>
  <si>
    <t>T1547.015</t>
  </si>
  <si>
    <t>Login Items (T1547.015)</t>
  </si>
  <si>
    <t>Process Doppelgänging (T1186)</t>
  </si>
  <si>
    <t>Script: Script Execution|File: File Access|Command: Command Execution</t>
  </si>
  <si>
    <t>Service: Service Metadata|Process: Process Creation|Network Traffic: Network Connection Creation|Logon Session: Logon Session Creation|Command: Command Execution</t>
  </si>
  <si>
    <t>Command: Command Execution|File: File Metadata|File: File Creation|Process: Process Creation</t>
  </si>
  <si>
    <t>Process: Process Modification|Module: Module Load|Process: OS API Execution|Process: Process Access|File: File Modification|File: File Metadata</t>
  </si>
  <si>
    <t>Process: Process Modification|Module: Module Load|Process: OS API Execution|Process: Process Access</t>
  </si>
  <si>
    <t>Process: Process Modification|Process: OS API Execution|Process: Process Access</t>
  </si>
  <si>
    <t>Script: Script Execution|Command: Command Execution|Process: Process Creation</t>
  </si>
  <si>
    <t>Pod: Pod Metadata|Process: Process Creation|Command: Command Execution|Group: Group Enumeration|Group: Group Metadata|Application Log: Application Log Content</t>
  </si>
  <si>
    <t>Logon Session: Logon Session Metadata|User Account: User Account Authentication|Logon Session: Logon Session Creation</t>
  </si>
  <si>
    <t>Application Log: Application Log Content|Group: Group Modification|User Account: User Account Modification</t>
  </si>
  <si>
    <t>Command: Command Execution|User Account: User Account Authentication|Application Log: Application Log Content</t>
  </si>
  <si>
    <t>Process: Process Modification|Process: Process Access|Logon Session: Logon Session Creation</t>
  </si>
  <si>
    <t>User Account: User Account Metadata|Process: Process Creation|Command: Command Execution</t>
  </si>
  <si>
    <t>File: File Metadata|Process: Process Creation|Command: Command Execution|Module: Module Load</t>
  </si>
  <si>
    <t>File: File Creation|File: File Modification|Command: Command Execution</t>
  </si>
  <si>
    <t>File: File Modification|Command: Command Execution|File: File Creation|Kernel: Kernel Module Load</t>
  </si>
  <si>
    <t>Service: Service Creation|Command: Command Execution|File: File Modification|Process: Process Creation</t>
  </si>
  <si>
    <t>Process: Process Creation|File: File Modification|File: File Creation</t>
  </si>
  <si>
    <t>Network Traffic: Network Traffic Content|Network Traffic: Network Traffic Flow|Service: Service Creation|Windows Registry: Windows Registry Key Modification</t>
  </si>
  <si>
    <t>File: File Access|Command: Command Execution|Active Directory: Active Directory Credential Request|Logon Session: Logon Session Metadata</t>
  </si>
  <si>
    <t>Process: Process Creation|Process: Process Termination|Windows Registry: Windows Registry Key Modification|Windows Registry: Windows Registry Key Deletion|Command: Command Execution|Service: Service Metadata|Sensor Health: Host Status|Script: Script Execution|Firewall: Firewall Disable|Firewall: Firewall Rule Modification|Cloud Service: Cloud Service Modification|Cloud Service: Cloud Service Disable</t>
  </si>
  <si>
    <t>Process: Process Creation|Script: Script Execution|Windows Registry: Windows Registry Key Creation|Application Log: Application Log Content|Sensor Health: Host Status|Command: Command Execution</t>
  </si>
  <si>
    <t>Process: Process Creation|Windows Registry: Windows Registry Key Modification|Windows Registry: Windows Registry Key Creation|Command: Command Execution</t>
  </si>
  <si>
    <t>Command: Command Execution|Process: Process Metadata|Process: Process Creation</t>
  </si>
  <si>
    <t>Process: Process Creation|File: File Creation|Application Log: Application Log Content|Command: Command Execution|File: File Metadata|User Account: User Account Creation|User Account: User Account Metadata|File: File Modification|Script: Script Execution|Process: OS API Execution|Windows Registry: Windows Registry Key Modification|Firmware: Firmware Modification|Service: Service Creation</t>
  </si>
  <si>
    <t>Command: Command Execution|Windows Registry: Windows Registry Key Modification|Process: Process Creation|User Account: User Account Creation|User Account: User Account Metadata|File: File Modification</t>
  </si>
  <si>
    <t>Script: Script Execution|File: File Metadata</t>
  </si>
  <si>
    <t>File: File Modification|Command: Command Execution|Application Log: Application Log Content</t>
  </si>
  <si>
    <t>File: File Creation|Process: Process Creation|File: File Metadata|Command: Command Execution</t>
  </si>
  <si>
    <t>File: File Creation|Application Log: Application Log Content|Network Traffic: Network Traffic Flow|Network Traffic: Network Traffic Content</t>
  </si>
  <si>
    <t>File: File Creation|Application Log: Application Log Content|Network Traffic: Network Traffic Content|Network Traffic: Network Traffic Flow</t>
  </si>
  <si>
    <t>Network Share: Network Share Access|Named Pipe: Named Pipe Metadata|Network Traffic: Network Traffic Flow|Network Traffic: Network Traffic Content|Command: Command Execution|Process: Process Creation|File: File Creation|File: File Metadata</t>
  </si>
  <si>
    <t>Internet Scan: Response Metadata|Internet Scan: Response Content|Domain Name: Active DNS|Domain Name: Passive DNS|Domain Name: Domain Registration</t>
  </si>
  <si>
    <t>Domain Name: Active DNS|Domain Name: Passive DNS|Domain Name: Domain Registration</t>
  </si>
  <si>
    <t>Internet Scan: Response Metadata|Internet Scan: Response Content</t>
  </si>
  <si>
    <t>Domain Name: Active DNS|Domain Name: Passive DNS</t>
  </si>
  <si>
    <t>Persona: Social Media|Network Traffic: Network Traffic Content</t>
  </si>
  <si>
    <t>Malware Repository: Malware Metadata|Malware Repository: Malware Content|Internet Scan: Response Content</t>
  </si>
  <si>
    <t>Malware Repository: Malware Metadata|Malware Repository: Malware Content</t>
  </si>
  <si>
    <t>Malware Repository: Malware Metadata|Malware Repository: Malware Content|Certificate: Certificate Registration|Internet Scan: Response Content</t>
  </si>
  <si>
    <t>Certificate: Certificate Registration|Internet Scan: Response Content</t>
  </si>
  <si>
    <t>Windows Registry: Windows Registry Key Access|Process: Process Creation|Process: OS API Execution|Command: Command Execution</t>
  </si>
  <si>
    <t>Network Traffic: Network Traffic Content|Active Directory: Active Directory Object Access|Script: Script Execution|Command: Command Execution|Process: Process Creation</t>
  </si>
  <si>
    <t>Cloud Storage: Cloud Storage Enumeration|Cloud Storage: Cloud Storage Access</t>
  </si>
  <si>
    <t>Script: Script Execution|Process: OS API Execution|Module: Module Load</t>
  </si>
  <si>
    <t>Process Doppelganging (T1055.013)</t>
  </si>
  <si>
    <t>v10.1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</si>
</sst>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9"/>
      <color indexed="81"/>
      <name val="Tahoma"/>
      <family val="2"/>
    </font>
    <font>
      <i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2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2" fillId="3" borderId="0" xfId="0" applyNumberFormat="1" applyFont="1" applyFill="1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2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/>
    <xf numFmtId="0" fontId="6" fillId="0" borderId="23" xfId="0" applyFont="1" applyBorder="1"/>
    <xf numFmtId="0" fontId="6" fillId="0" borderId="17" xfId="0" applyFont="1" applyBorder="1"/>
    <xf numFmtId="0" fontId="6" fillId="0" borderId="19" xfId="0" applyFont="1" applyBorder="1"/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16" xfId="0" applyNumberFormat="1" applyFont="1" applyBorder="1" applyAlignment="1">
      <alignment horizontal="center" vertical="center"/>
    </xf>
    <xf numFmtId="9" fontId="6" fillId="0" borderId="18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9" fontId="6" fillId="0" borderId="20" xfId="0" applyNumberFormat="1" applyFont="1" applyBorder="1" applyAlignment="1">
      <alignment horizontal="center" vertical="center"/>
    </xf>
    <xf numFmtId="0" fontId="7" fillId="5" borderId="24" xfId="0" applyFont="1" applyFill="1" applyBorder="1"/>
    <xf numFmtId="0" fontId="7" fillId="5" borderId="25" xfId="0" applyFont="1" applyFill="1" applyBorder="1" applyAlignment="1">
      <alignment horizontal="center"/>
    </xf>
    <xf numFmtId="0" fontId="2" fillId="6" borderId="24" xfId="0" applyFont="1" applyFill="1" applyBorder="1"/>
    <xf numFmtId="0" fontId="1" fillId="6" borderId="25" xfId="0" applyFont="1" applyFill="1" applyBorder="1" applyAlignment="1">
      <alignment horizontal="center"/>
    </xf>
    <xf numFmtId="0" fontId="2" fillId="6" borderId="26" xfId="0" applyFont="1" applyFill="1" applyBorder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27" xfId="0" applyFont="1" applyBorder="1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6" fillId="0" borderId="17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e" xfId="0" builtinId="0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tted">
          <color auto="1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bgColor theme="9" tint="0.599963377788628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 style="hair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strike/>
      </font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7ECAB-45B5-4938-8BB5-04DBC92DDE2E}" name="detections" displayName="detections" ref="A1:H999" totalsRowShown="0" headerRowDxfId="47" dataDxfId="45" headerRowBorderDxfId="46" tableBorderDxfId="44">
  <tableColumns count="8">
    <tableColumn id="1" xr3:uid="{28F0FF39-9EE8-4426-9007-160C2F347F4A}" name="use case id" dataDxfId="43"/>
    <tableColumn id="2" xr3:uid="{F01E0A59-F2E7-4DEB-98DD-120F2EF2880E}" name="use case" dataDxfId="42"/>
    <tableColumn id="3" xr3:uid="{7CFFEC67-B193-4734-92AA-45B82FD2B373}" name="rule id" dataDxfId="41"/>
    <tableColumn id="4" xr3:uid="{BF63932C-87BF-437A-B477-10D887E6D2DD}" name="rule description" dataDxfId="40"/>
    <tableColumn id="5" xr3:uid="{57A9DCAE-BAF7-4ACF-9B9B-187E95EA66FD}" name="is active" dataDxfId="39"/>
    <tableColumn id="6" xr3:uid="{EDA28033-FBEF-4237-ABF1-A4C54670BC4C}" name="attack1" dataDxfId="38"/>
    <tableColumn id="7" xr3:uid="{24812E09-496A-4615-8785-29E2BD3AFA6E}" name="attack2" dataDxfId="37"/>
    <tableColumn id="8" xr3:uid="{205EFD08-EB90-4DD0-AA25-C8718C11B0E7}" name="attack3" dataDxfId="3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574ABA-4D37-4276-B90A-33E64CBD77FB}" name="techniques" displayName="techniques" ref="A1:P708" totalsRowShown="0" headerRowDxfId="31" dataDxfId="30" tableBorderDxfId="29">
  <autoFilter ref="A1:P708" xr:uid="{935130A0-067C-4118-9045-782C01E32A39}"/>
  <sortState xmlns:xlrd2="http://schemas.microsoft.com/office/spreadsheetml/2017/richdata2" ref="A6:P708">
    <sortCondition ref="D2:D708"/>
  </sortState>
  <tableColumns count="16">
    <tableColumn id="1" xr3:uid="{9AF4B351-0826-4DCE-B972-9EE6FE67A906}" name="technique" dataDxfId="28"/>
    <tableColumn id="2" xr3:uid="{B1568583-61E1-47BF-8E4E-FDE474965D5B}" name="id" dataDxfId="27"/>
    <tableColumn id="3" xr3:uid="{71101CBE-05F1-4D94-9D73-99BD27330CFC}" name="name" dataDxfId="26"/>
    <tableColumn id="4" xr3:uid="{F33BC63B-9403-4A65-AA4B-1C9328AB890D}" name="tactics" dataDxfId="25"/>
    <tableColumn id="5" xr3:uid="{CC482E28-E540-4398-A580-DF6E6156B424}" name="data sources" dataDxfId="24"/>
    <tableColumn id="6" xr3:uid="{D1C0BD98-D8F2-4CD3-9513-5DBD3BADD930}" name="data sources_x000a_number" dataDxfId="23"/>
    <tableColumn id="12" xr3:uid="{D03A67FD-B463-4DA1-AA62-854EBD00B185}" name="data source available" dataDxfId="22">
      <calculatedColumnFormula array="1">SUM(IF(ISERROR(FIND(sources[data source],techniques[[#This Row],[data sources]])),0,1)*IF(sources[available]="yes",1,0))</calculatedColumnFormula>
    </tableColumn>
    <tableColumn id="7" xr3:uid="{F7FB8AC3-516A-42DF-894A-C701C8567A97}" name="number of sub techniques" dataDxfId="21">
      <calculatedColumnFormula array="1">IF(techniques[[#This Row],[technique]]=techniques[[#This Row],[id]],SUM(IF(techniques[[#This Row],[id]]=techniques[technique],1,0))-1,"")</calculatedColumnFormula>
    </tableColumn>
    <tableColumn id="8" xr3:uid="{3EDBFBCF-9B16-4B8F-A373-3FA8EC7D2778}" name="detection rules for techique" dataDxfId="20">
      <calculatedColumnFormula array="1">IF(SUM(IF($C2=detections[],IF(detections[is active]="yes",1,0),0))&gt;0,SUM(IF($C2=detections[],IF(detections[is active]="yes",1,0),0)),"")</calculatedColumnFormula>
    </tableColumn>
    <tableColumn id="9" xr3:uid="{4C3939C3-EB89-47D3-8BFA-6F88F5F48B4F}" name="detection rules for subtech" dataDxfId="19">
      <calculatedColumnFormula array="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calculatedColumnFormula>
    </tableColumn>
    <tableColumn id="10" xr3:uid="{783C6E76-A279-467A-AEFA-0EF135EEE152}" name="minimum detection rules" dataDxfId="18">
      <calculatedColumnFormula>IF(AND(ISNUMBER(techniques[number of sub techniques]),techniques[number of sub techniques]&gt;1),techniques[number of sub techniques],1)</calculatedColumnFormula>
    </tableColumn>
    <tableColumn id="11" xr3:uid="{3C786CEE-561F-4409-A7DF-C05FAAB66990}" name="detection rules modifier" dataDxfId="17"/>
    <tableColumn id="13" xr3:uid="{0C893370-C158-4554-A67B-35A4E1A7E3CE}" name="expected detection rules" dataDxfId="16">
      <calculatedColumnFormula array="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calculatedColumnFormula>
    </tableColumn>
    <tableColumn id="14" xr3:uid="{006DF743-4539-4FD3-9BB6-C69273A81F95}" name="detection rules" dataDxfId="15">
      <calculatedColumnFormula>IF(ISNUMBER(techniques[[#This Row],[detection rules for techique]]),techniques[[#This Row],[detection rules for techique]],0)+IF(ISNUMBER(techniques[[#This Row],[detection rules for subtech]]),techniques[[#This Row],[detection rules for subtech]],0)</calculatedColumnFormula>
    </tableColumn>
    <tableColumn id="15" xr3:uid="{8E1CBF5D-4C71-4FA6-A36B-E5F5EB722113}" name="coverage" dataDxfId="14">
      <calculatedColumnFormula>IF(techniques[[#This Row],[detection rules]]&gt;=techniques[[#This Row],[expected detection rules]],1,techniques[[#This Row],[detection rules]]/techniques[[#This Row],[expected detection rules]])</calculatedColumnFormula>
    </tableColumn>
    <tableColumn id="16" xr3:uid="{E2C6A774-7106-42D4-93A2-93529D78F7B4}" name="technique status" dataDxfId="13">
      <calculatedColumnFormula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BD569-601F-4892-9259-D57246F3346A}" name="tactics" displayName="tactics" ref="A1:D879" totalsRowShown="0" headerRowDxfId="12" dataDxfId="10" headerRowBorderDxfId="11">
  <sortState xmlns:xlrd2="http://schemas.microsoft.com/office/spreadsheetml/2017/richdata2" ref="A2:D728">
    <sortCondition ref="A2:A728"/>
    <sortCondition ref="C2:C728"/>
  </sortState>
  <tableColumns count="4">
    <tableColumn id="1" xr3:uid="{E6EF2EAF-9C83-474B-A9F2-5416AC19FE93}" name="name" dataDxfId="9"/>
    <tableColumn id="2" xr3:uid="{99615CA9-7659-4C4E-BDDD-0847FA6DB240}" name="technique" dataDxfId="8"/>
    <tableColumn id="3" xr3:uid="{374D1D08-CAA1-4250-946A-AA097CFF5862}" name="technique_id" dataDxfId="7"/>
    <tableColumn id="4" xr3:uid="{CD7C3BB9-B69E-42E2-919B-4E3770CF7473}" name="technique_name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41A27-0ACF-406B-8ED0-2182A8CC0BF1}" name="sources" displayName="sources" ref="A1:C110" totalsRowShown="0" headerRowBorderDxfId="4" tableBorderDxfId="3">
  <tableColumns count="3">
    <tableColumn id="1" xr3:uid="{B8246D77-14E8-48C7-B50E-75658AFE0859}" name="data source" dataDxfId="2"/>
    <tableColumn id="2" xr3:uid="{F66D8CCE-2AB0-40D2-9C0A-414E0C6E6FA6}" name="available" dataDxfId="1"/>
    <tableColumn id="3" xr3:uid="{1AFDD778-5C2E-4347-9064-83860C0A2F1D}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C96F-3962-4BB4-AC2B-6C08EA78CD65}">
  <dimension ref="A1:AD200"/>
  <sheetViews>
    <sheetView tabSelected="1" topLeftCell="H1" workbookViewId="0">
      <pane ySplit="1" topLeftCell="A2" activePane="bottomLeft" state="frozen"/>
      <selection pane="bottomLeft" activeCell="I2" sqref="I2"/>
    </sheetView>
  </sheetViews>
  <sheetFormatPr defaultRowHeight="11.25" x14ac:dyDescent="0.2"/>
  <cols>
    <col min="1" max="1" width="19.5703125" style="38" bestFit="1" customWidth="1"/>
    <col min="2" max="2" width="4.7109375" style="63" bestFit="1" customWidth="1"/>
    <col min="3" max="3" width="19.5703125" style="37" bestFit="1" customWidth="1"/>
    <col min="4" max="4" width="2.7109375" style="36" customWidth="1"/>
    <col min="5" max="5" width="19.7109375" style="37" customWidth="1"/>
    <col min="6" max="6" width="2.7109375" style="36" customWidth="1"/>
    <col min="7" max="7" width="19.7109375" style="36" bestFit="1" customWidth="1"/>
    <col min="8" max="8" width="2.7109375" style="36" customWidth="1"/>
    <col min="9" max="9" width="20" style="36" customWidth="1"/>
    <col min="10" max="10" width="2.7109375" style="36" customWidth="1"/>
    <col min="11" max="11" width="19.7109375" style="37" bestFit="1" customWidth="1"/>
    <col min="12" max="12" width="2.7109375" style="36" customWidth="1"/>
    <col min="13" max="13" width="20" style="36" customWidth="1"/>
    <col min="14" max="14" width="2.7109375" style="36" customWidth="1"/>
    <col min="15" max="15" width="19.42578125" style="36" bestFit="1" customWidth="1"/>
    <col min="16" max="16" width="4.28515625" style="36" customWidth="1"/>
    <col min="17" max="17" width="20" style="36" customWidth="1"/>
    <col min="18" max="18" width="2.7109375" style="36" customWidth="1"/>
    <col min="19" max="19" width="19.7109375" style="36" bestFit="1" customWidth="1"/>
    <col min="20" max="20" width="2.7109375" style="36" customWidth="1"/>
    <col min="21" max="21" width="19.5703125" style="36" bestFit="1" customWidth="1"/>
    <col min="22" max="22" width="2.7109375" style="36" customWidth="1"/>
    <col min="23" max="23" width="20" style="36" customWidth="1"/>
    <col min="24" max="24" width="4.7109375" style="36" bestFit="1" customWidth="1"/>
    <col min="25" max="25" width="20" style="36" customWidth="1"/>
    <col min="26" max="26" width="2.7109375" style="36" customWidth="1"/>
    <col min="27" max="27" width="19.28515625" style="36" bestFit="1" customWidth="1"/>
    <col min="28" max="28" width="2.85546875" style="36" customWidth="1"/>
    <col min="29" max="29" width="20" style="36" customWidth="1"/>
    <col min="30" max="30" width="4.5703125" style="36" customWidth="1"/>
    <col min="31" max="16384" width="9.140625" style="36"/>
  </cols>
  <sheetData>
    <row r="1" spans="1:30" s="39" customFormat="1" ht="12.75" x14ac:dyDescent="0.25">
      <c r="A1" s="46" t="s">
        <v>1395</v>
      </c>
      <c r="B1" s="64">
        <f t="array" ref="B1">SUM(IF(B2:B200&lt;&gt;"",B2:B200,0))/SUM(IF(A2:A200&lt;&gt;"",1,0))</f>
        <v>0</v>
      </c>
      <c r="C1" s="41" t="s">
        <v>1407</v>
      </c>
      <c r="D1" s="64">
        <f t="array" ref="D1">SUM(IF(D2:D200&lt;&gt;"",D2:D200,0))/SUM(IF(C2:C200&lt;&gt;"",1,0))</f>
        <v>0</v>
      </c>
      <c r="E1" s="41" t="s">
        <v>1396</v>
      </c>
      <c r="F1" s="64">
        <f t="array" ref="F1">SUM(IF(F2:F200&lt;&gt;"",F2:F200,0))/SUM(IF(E2:E200&lt;&gt;"",1,0))</f>
        <v>0</v>
      </c>
      <c r="G1" s="40" t="s">
        <v>1397</v>
      </c>
      <c r="H1" s="64">
        <f t="array" ref="H1">SUM(IF(H2:H200&lt;&gt;"",H2:H200,0))/SUM(IF(G2:G200&lt;&gt;"",1,0))</f>
        <v>0</v>
      </c>
      <c r="I1" s="40" t="s">
        <v>1398</v>
      </c>
      <c r="J1" s="64">
        <f t="array" ref="J1">SUM(IF(J2:J200&lt;&gt;"",J2:J200,0))/SUM(IF(I2:I200&lt;&gt;"",1,0))</f>
        <v>0</v>
      </c>
      <c r="K1" s="41" t="s">
        <v>1399</v>
      </c>
      <c r="L1" s="64">
        <f t="array" ref="L1">SUM(IF(L2:L200&lt;&gt;"",L2:L200,0))/SUM(IF(K2:K200&lt;&gt;"",1,0))</f>
        <v>0</v>
      </c>
      <c r="M1" s="40" t="s">
        <v>1400</v>
      </c>
      <c r="N1" s="64">
        <f t="array" ref="N1">SUM(IF(N2:N200&lt;&gt;"",N2:N200,0))/SUM(IF(M2:M200&lt;&gt;"",1,0))</f>
        <v>0</v>
      </c>
      <c r="O1" s="40" t="s">
        <v>1401</v>
      </c>
      <c r="P1" s="64">
        <f t="array" ref="P1">SUM(IF(P2:P200&lt;&gt;"",P2:P200,0))/SUM(IF(O2:O200&lt;&gt;"",1,0))</f>
        <v>8.3333333333333332E-3</v>
      </c>
      <c r="Q1" s="40" t="s">
        <v>1402</v>
      </c>
      <c r="R1" s="64">
        <f t="array" ref="R1">SUM(IF(R2:R200&lt;&gt;"",R2:R200,0))/SUM(IF(Q2:Q200&lt;&gt;"",1,0))</f>
        <v>0</v>
      </c>
      <c r="S1" s="40" t="s">
        <v>1403</v>
      </c>
      <c r="T1" s="64">
        <f t="array" ref="T1">SUM(IF(T2:T200&lt;&gt;"",T2:T200,0))/SUM(IF(S2:S200&lt;&gt;"",1,0))</f>
        <v>0</v>
      </c>
      <c r="U1" s="40" t="s">
        <v>1404</v>
      </c>
      <c r="V1" s="64">
        <f t="array" ref="V1">SUM(IF(V2:V200&lt;&gt;"",V2:V200,0))/SUM(IF(U2:U200&lt;&gt;"",1,0))</f>
        <v>0</v>
      </c>
      <c r="W1" s="40" t="s">
        <v>1405</v>
      </c>
      <c r="X1" s="64">
        <f t="array" ref="X1">SUM(IF(X2:X200&lt;&gt;"",X2:X200,0))/SUM(IF(W2:W200&lt;&gt;"",1,0))</f>
        <v>1.8518518518518517E-2</v>
      </c>
      <c r="Y1" s="40" t="s">
        <v>1409</v>
      </c>
      <c r="Z1" s="64">
        <f t="array" ref="Z1">SUM(IF(Z2:Z200&lt;&gt;"",Z2:Z200,0))/SUM(IF(Y2:Y200&lt;&gt;"",1,0))</f>
        <v>0</v>
      </c>
      <c r="AA1" s="40" t="s">
        <v>1406</v>
      </c>
      <c r="AB1" s="64">
        <f t="array" ref="AB1">SUM(IF(AB2:AB200&lt;&gt;"",AB2:AB200,0))/SUM(IF(AA2:AA200&lt;&gt;"",1,0))</f>
        <v>0</v>
      </c>
      <c r="AC1" s="40" t="s">
        <v>1408</v>
      </c>
      <c r="AD1" s="64" t="e">
        <f t="array" ref="AD1">SUM(IF(AD2:AD200&lt;&gt;"",AD2:AD200,0))/SUM(IF(AC2:AC200&lt;&gt;"",1,0))</f>
        <v>#N/A</v>
      </c>
    </row>
    <row r="2" spans="1:30" ht="22.5" x14ac:dyDescent="0.2">
      <c r="A2" s="47" t="s">
        <v>935</v>
      </c>
      <c r="B2" s="65" t="str">
        <f t="array" ref="B2">IF(A2&lt;&gt;"",IF(INDEX(techniques[coverage],MATCH(A2,techniques[name],0))&gt;0,INDEX(techniques[coverage],MATCH(A2,techniques[name],0)),""),"")</f>
        <v/>
      </c>
      <c r="C2" s="43" t="s">
        <v>1018</v>
      </c>
      <c r="D2" s="65" t="str">
        <f t="array" ref="D2">IF(C2&lt;&gt;"",IF(INDEX(techniques[coverage],MATCH(C2,techniques[name],0))&gt;0,INDEX(techniques[coverage],MATCH(C2,techniques[name],0)),""),"")</f>
        <v/>
      </c>
      <c r="E2" s="43" t="s">
        <v>308</v>
      </c>
      <c r="F2" s="65" t="str">
        <f t="array" ref="F2">IF(E2&lt;&gt;"",IF(INDEX(techniques[coverage],MATCH(E2,techniques[name],0))&gt;0,INDEX(techniques[coverage],MATCH(E2,techniques[name],0)),""),"")</f>
        <v/>
      </c>
      <c r="G2" s="43" t="s">
        <v>590</v>
      </c>
      <c r="H2" s="65" t="str">
        <f t="array" ref="H2">IF(G2&lt;&gt;"",IF(INDEX(techniques[coverage],MATCH(G2,techniques[name],0))&gt;0,INDEX(techniques[coverage],MATCH(G2,techniques[name],0)),""),"")</f>
        <v/>
      </c>
      <c r="I2" s="43" t="s">
        <v>804</v>
      </c>
      <c r="J2" s="65" t="str">
        <f t="array" ref="J2">IF(I2&lt;&gt;"",IF(INDEX(techniques[coverage],MATCH(I2,techniques[name],0))&gt;0,INDEX(techniques[coverage],MATCH(I2,techniques[name],0)),""),"")</f>
        <v/>
      </c>
      <c r="K2" s="43" t="s">
        <v>804</v>
      </c>
      <c r="L2" s="65" t="str">
        <f t="array" ref="L2">IF(K2&lt;&gt;"",IF(INDEX(techniques[coverage],MATCH(K2,techniques[name],0))&gt;0,INDEX(techniques[coverage],MATCH(K2,techniques[name],0)),""),"")</f>
        <v/>
      </c>
      <c r="M2" s="43" t="s">
        <v>239</v>
      </c>
      <c r="N2" s="65" t="str">
        <f t="array" ref="N2">IF(M2&lt;&gt;"",IF(INDEX(techniques[coverage],MATCH(M2,techniques[name],0))&gt;0,INDEX(techniques[coverage],MATCH(M2,techniques[name],0)),""),"")</f>
        <v/>
      </c>
      <c r="O2" s="43" t="s">
        <v>156</v>
      </c>
      <c r="P2" s="65">
        <f t="array" ref="P2">IF(O2&lt;&gt;"",IF(INDEX(techniques[coverage],MATCH(O2,techniques[name],0))&gt;0,INDEX(techniques[coverage],MATCH(O2,techniques[name],0)),""),"")</f>
        <v>0.125</v>
      </c>
      <c r="Q2" s="43" t="s">
        <v>527</v>
      </c>
      <c r="R2" s="65" t="str">
        <f t="array" ref="R2">IF(Q2&lt;&gt;"",IF(INDEX(techniques[coverage],MATCH(Q2,techniques[name],0))&gt;0,INDEX(techniques[coverage],MATCH(Q2,techniques[name],0)),""),"")</f>
        <v/>
      </c>
      <c r="S2" s="43" t="s">
        <v>773</v>
      </c>
      <c r="T2" s="65" t="str">
        <f t="array" ref="T2">IF(S2&lt;&gt;"",IF(INDEX(techniques[coverage],MATCH(S2,techniques[name],0))&gt;0,INDEX(techniques[coverage],MATCH(S2,techniques[name],0)),""),"")</f>
        <v/>
      </c>
      <c r="U2" s="43" t="s">
        <v>6</v>
      </c>
      <c r="V2" s="65" t="str">
        <f t="array" ref="V2">IF(U2&lt;&gt;"",IF(INDEX(techniques[coverage],MATCH(U2,techniques[name],0))&gt;0,INDEX(techniques[coverage],MATCH(U2,techniques[name],0)),""),"")</f>
        <v/>
      </c>
      <c r="W2" s="43" t="s">
        <v>75</v>
      </c>
      <c r="X2" s="65">
        <f t="array" ref="X2">IF(W2&lt;&gt;"",IF(INDEX(techniques[coverage],MATCH(W2,techniques[name],0))&gt;0,INDEX(techniques[coverage],MATCH(W2,techniques[name],0)),""),"")</f>
        <v>0.33333333333333331</v>
      </c>
      <c r="Y2" s="43" t="s">
        <v>656</v>
      </c>
      <c r="Z2" s="65" t="str">
        <f t="array" ref="Z2">IF(Y2&lt;&gt;"",IF(INDEX(techniques[coverage],MATCH(Y2,techniques[name],0))&gt;0,INDEX(techniques[coverage],MATCH(Y2,techniques[name],0)),""),"")</f>
        <v/>
      </c>
      <c r="AA2" s="43" t="s">
        <v>691</v>
      </c>
      <c r="AB2" s="65" t="str">
        <f t="array" ref="AB2">IF(AA2&lt;&gt;"",IF(INDEX(techniques[coverage],MATCH(AA2,techniques[name],0))&gt;0,INDEX(techniques[coverage],MATCH(AA2,techniques[name],0)),""),"")</f>
        <v/>
      </c>
      <c r="AC2" s="43" t="s">
        <v>1083</v>
      </c>
      <c r="AD2" s="65" t="str">
        <f t="array" ref="AD2">IF(AC2&lt;&gt;"",IF(INDEX(techniques[coverage],MATCH(AC2,techniques[name],0))&gt;0,INDEX(techniques[coverage],MATCH(AC2,techniques[name],0)),""),"")</f>
        <v/>
      </c>
    </row>
    <row r="3" spans="1:30" ht="22.5" x14ac:dyDescent="0.2">
      <c r="A3" s="47" t="s">
        <v>943</v>
      </c>
      <c r="B3" s="65" t="str">
        <f t="array" ref="B3">IF(A3&lt;&gt;"",IF(INDEX(techniques[coverage],MATCH(A3,techniques[name],0))&gt;0,INDEX(techniques[coverage],MATCH(A3,techniques[name],0)),""),"")</f>
        <v/>
      </c>
      <c r="C3" s="43" t="s">
        <v>1032</v>
      </c>
      <c r="D3" s="65" t="str">
        <f t="array" ref="D3">IF(C3&lt;&gt;"",IF(INDEX(techniques[coverage],MATCH(C3,techniques[name],0))&gt;0,INDEX(techniques[coverage],MATCH(C3,techniques[name],0)),""),"")</f>
        <v/>
      </c>
      <c r="E3" s="43" t="s">
        <v>744</v>
      </c>
      <c r="F3" s="65" t="str">
        <f t="array" ref="F3">IF(E3&lt;&gt;"",IF(INDEX(techniques[coverage],MATCH(E3,techniques[name],0))&gt;0,INDEX(techniques[coverage],MATCH(E3,techniques[name],0)),""),"")</f>
        <v/>
      </c>
      <c r="G3" s="43" t="s">
        <v>592</v>
      </c>
      <c r="H3" s="65" t="str">
        <f t="array" ref="H3">IF(G3&lt;&gt;"",IF(INDEX(techniques[coverage],MATCH(G3,techniques[name],0))&gt;0,INDEX(techniques[coverage],MATCH(G3,techniques[name],0)),""),"")</f>
        <v/>
      </c>
      <c r="I3" s="43" t="s">
        <v>806</v>
      </c>
      <c r="J3" s="65" t="str">
        <f t="array" ref="J3">IF(I3&lt;&gt;"",IF(INDEX(techniques[coverage],MATCH(I3,techniques[name],0))&gt;0,INDEX(techniques[coverage],MATCH(I3,techniques[name],0)),""),"")</f>
        <v/>
      </c>
      <c r="K3" s="43" t="s">
        <v>806</v>
      </c>
      <c r="L3" s="65" t="str">
        <f t="array" ref="L3">IF(K3&lt;&gt;"",IF(INDEX(techniques[coverage],MATCH(K3,techniques[name],0))&gt;0,INDEX(techniques[coverage],MATCH(K3,techniques[name],0)),""),"")</f>
        <v/>
      </c>
      <c r="M3" s="43" t="s">
        <v>241</v>
      </c>
      <c r="N3" s="65" t="str">
        <f t="array" ref="N3">IF(M3&lt;&gt;"",IF(INDEX(techniques[coverage],MATCH(M3,techniques[name],0))&gt;0,INDEX(techniques[coverage],MATCH(M3,techniques[name],0)),""),"")</f>
        <v/>
      </c>
      <c r="O3" s="43" t="s">
        <v>174</v>
      </c>
      <c r="P3" s="65" t="str">
        <f t="array" ref="P3">IF(O3&lt;&gt;"",IF(INDEX(techniques[coverage],MATCH(O3,techniques[name],0))&gt;0,INDEX(techniques[coverage],MATCH(O3,techniques[name],0)),""),"")</f>
        <v/>
      </c>
      <c r="Q3" s="43" t="s">
        <v>529</v>
      </c>
      <c r="R3" s="65" t="str">
        <f t="array" ref="R3">IF(Q3&lt;&gt;"",IF(INDEX(techniques[coverage],MATCH(Q3,techniques[name],0))&gt;0,INDEX(techniques[coverage],MATCH(Q3,techniques[name],0)),""),"")</f>
        <v/>
      </c>
      <c r="S3" s="43" t="s">
        <v>787</v>
      </c>
      <c r="T3" s="65" t="str">
        <f t="array" ref="T3">IF(S3&lt;&gt;"",IF(INDEX(techniques[coverage],MATCH(S3,techniques[name],0))&gt;0,INDEX(techniques[coverage],MATCH(S3,techniques[name],0)),""),"")</f>
        <v/>
      </c>
      <c r="U3" s="43" t="s">
        <v>8</v>
      </c>
      <c r="V3" s="65" t="str">
        <f t="array" ref="V3">IF(U3&lt;&gt;"",IF(INDEX(techniques[coverage],MATCH(U3,techniques[name],0))&gt;0,INDEX(techniques[coverage],MATCH(U3,techniques[name],0)),""),"")</f>
        <v/>
      </c>
      <c r="W3" s="43" t="s">
        <v>83</v>
      </c>
      <c r="X3" s="65" t="str">
        <f t="array" ref="X3">IF(W3&lt;&gt;"",IF(INDEX(techniques[coverage],MATCH(W3,techniques[name],0))&gt;0,INDEX(techniques[coverage],MATCH(W3,techniques[name],0)),""),"")</f>
        <v/>
      </c>
      <c r="Y3" s="43" t="s">
        <v>660</v>
      </c>
      <c r="Z3" s="65" t="str">
        <f t="array" ref="Z3">IF(Y3&lt;&gt;"",IF(INDEX(techniques[coverage],MATCH(Y3,techniques[name],0))&gt;0,INDEX(techniques[coverage],MATCH(Y3,techniques[name],0)),""),"")</f>
        <v/>
      </c>
      <c r="AA3" s="43" t="s">
        <v>693</v>
      </c>
      <c r="AB3" s="65" t="str">
        <f t="array" ref="AB3">IF(AA3&lt;&gt;"",IF(INDEX(techniques[coverage],MATCH(AA3,techniques[name],0))&gt;0,INDEX(techniques[coverage],MATCH(AA3,techniques[name],0)),""),"")</f>
        <v/>
      </c>
      <c r="AC3" s="43" t="s">
        <v>1085</v>
      </c>
      <c r="AD3" s="65" t="str">
        <f t="array" ref="AD3">IF(AC3&lt;&gt;"",IF(INDEX(techniques[coverage],MATCH(AC3,techniques[name],0))&gt;0,INDEX(techniques[coverage],MATCH(AC3,techniques[name],0)),""),"")</f>
        <v/>
      </c>
    </row>
    <row r="4" spans="1:30" ht="22.5" x14ac:dyDescent="0.2">
      <c r="A4" s="47" t="s">
        <v>957</v>
      </c>
      <c r="B4" s="65" t="str">
        <f t="array" ref="B4">IF(A4&lt;&gt;"",IF(INDEX(techniques[coverage],MATCH(A4,techniques[name],0))&gt;0,INDEX(techniques[coverage],MATCH(A4,techniques[name],0)),""),"")</f>
        <v/>
      </c>
      <c r="C4" s="43" t="s">
        <v>1046</v>
      </c>
      <c r="D4" s="65" t="str">
        <f t="array" ref="D4">IF(C4&lt;&gt;"",IF(INDEX(techniques[coverage],MATCH(C4,techniques[name],0))&gt;0,INDEX(techniques[coverage],MATCH(C4,techniques[name],0)),""),"")</f>
        <v/>
      </c>
      <c r="E4" s="43" t="s">
        <v>746</v>
      </c>
      <c r="F4" s="65" t="str">
        <f t="array" ref="F4">IF(E4&lt;&gt;"",IF(INDEX(techniques[coverage],MATCH(E4,techniques[name],0))&gt;0,INDEX(techniques[coverage],MATCH(E4,techniques[name],0)),""),"")</f>
        <v/>
      </c>
      <c r="G4" s="43" t="s">
        <v>606</v>
      </c>
      <c r="H4" s="65" t="str">
        <f t="array" ref="H4">IF(G4&lt;&gt;"",IF(INDEX(techniques[coverage],MATCH(G4,techniques[name],0))&gt;0,INDEX(techniques[coverage],MATCH(G4,techniques[name],0)),""),"")</f>
        <v/>
      </c>
      <c r="I4" s="43" t="s">
        <v>592</v>
      </c>
      <c r="J4" s="65" t="str">
        <f t="array" ref="J4">IF(I4&lt;&gt;"",IF(INDEX(techniques[coverage],MATCH(I4,techniques[name],0))&gt;0,INDEX(techniques[coverage],MATCH(I4,techniques[name],0)),""),"")</f>
        <v/>
      </c>
      <c r="K4" s="43" t="s">
        <v>592</v>
      </c>
      <c r="L4" s="65" t="str">
        <f t="array" ref="L4">IF(K4&lt;&gt;"",IF(INDEX(techniques[coverage],MATCH(K4,techniques[name],0))&gt;0,INDEX(techniques[coverage],MATCH(K4,techniques[name],0)),""),"")</f>
        <v/>
      </c>
      <c r="M4" s="43" t="s">
        <v>243</v>
      </c>
      <c r="N4" s="65" t="str">
        <f t="array" ref="N4">IF(M4&lt;&gt;"",IF(INDEX(techniques[coverage],MATCH(M4,techniques[name],0))&gt;0,INDEX(techniques[coverage],MATCH(M4,techniques[name],0)),""),"")</f>
        <v/>
      </c>
      <c r="O4" s="43" t="s">
        <v>12</v>
      </c>
      <c r="P4" s="65" t="str">
        <f t="array" ref="P4">IF(O4&lt;&gt;"",IF(INDEX(techniques[coverage],MATCH(O4,techniques[name],0))&gt;0,INDEX(techniques[coverage],MATCH(O4,techniques[name],0)),""),"")</f>
        <v/>
      </c>
      <c r="Q4" s="43" t="s">
        <v>531</v>
      </c>
      <c r="R4" s="65" t="str">
        <f t="array" ref="R4">IF(Q4&lt;&gt;"",IF(INDEX(techniques[coverage],MATCH(Q4,techniques[name],0))&gt;0,INDEX(techniques[coverage],MATCH(Q4,techniques[name],0)),""),"")</f>
        <v/>
      </c>
      <c r="S4" s="43" t="s">
        <v>625</v>
      </c>
      <c r="T4" s="65" t="str">
        <f t="array" ref="T4">IF(S4&lt;&gt;"",IF(INDEX(techniques[coverage],MATCH(S4,techniques[name],0))&gt;0,INDEX(techniques[coverage],MATCH(S4,techniques[name],0)),""),"")</f>
        <v/>
      </c>
      <c r="U4" s="43" t="s">
        <v>10</v>
      </c>
      <c r="V4" s="65" t="str">
        <f t="array" ref="V4">IF(U4&lt;&gt;"",IF(INDEX(techniques[coverage],MATCH(U4,techniques[name],0))&gt;0,INDEX(techniques[coverage],MATCH(U4,techniques[name],0)),""),"")</f>
        <v/>
      </c>
      <c r="W4" s="43" t="s">
        <v>85</v>
      </c>
      <c r="X4" s="65" t="str">
        <f t="array" ref="X4">IF(W4&lt;&gt;"",IF(INDEX(techniques[coverage],MATCH(W4,techniques[name],0))&gt;0,INDEX(techniques[coverage],MATCH(W4,techniques[name],0)),""),"")</f>
        <v/>
      </c>
      <c r="Y4" s="43" t="s">
        <v>664</v>
      </c>
      <c r="Z4" s="65" t="str">
        <f t="array" ref="Z4">IF(Y4&lt;&gt;"",IF(INDEX(techniques[coverage],MATCH(Y4,techniques[name],0))&gt;0,INDEX(techniques[coverage],MATCH(Y4,techniques[name],0)),""),"")</f>
        <v/>
      </c>
      <c r="AA4" s="43" t="s">
        <v>695</v>
      </c>
      <c r="AB4" s="65" t="str">
        <f t="array" ref="AB4">IF(AA4&lt;&gt;"",IF(INDEX(techniques[coverage],MATCH(AA4,techniques[name],0))&gt;0,INDEX(techniques[coverage],MATCH(AA4,techniques[name],0)),""),"")</f>
        <v/>
      </c>
      <c r="AC4" s="43" t="s">
        <v>1087</v>
      </c>
      <c r="AD4" s="65" t="str">
        <f t="array" ref="AD4">IF(AC4&lt;&gt;"",IF(INDEX(techniques[coverage],MATCH(AC4,techniques[name],0))&gt;0,INDEX(techniques[coverage],MATCH(AC4,techniques[name],0)),""),"")</f>
        <v/>
      </c>
    </row>
    <row r="5" spans="1:30" ht="33.75" x14ac:dyDescent="0.2">
      <c r="A5" s="47" t="s">
        <v>967</v>
      </c>
      <c r="B5" s="65" t="str">
        <f t="array" ref="B5">IF(A5&lt;&gt;"",IF(INDEX(techniques[coverage],MATCH(A5,techniques[name],0))&gt;0,INDEX(techniques[coverage],MATCH(A5,techniques[name],0)),""),"")</f>
        <v/>
      </c>
      <c r="C5" s="43" t="s">
        <v>1052</v>
      </c>
      <c r="D5" s="65" t="str">
        <f t="array" ref="D5">IF(C5&lt;&gt;"",IF(INDEX(techniques[coverage],MATCH(C5,techniques[name],0))&gt;0,INDEX(techniques[coverage],MATCH(C5,techniques[name],0)),""),"")</f>
        <v/>
      </c>
      <c r="E5" s="43" t="s">
        <v>748</v>
      </c>
      <c r="F5" s="65" t="str">
        <f t="array" ref="F5">IF(E5&lt;&gt;"",IF(INDEX(techniques[coverage],MATCH(E5,techniques[name],0))&gt;0,INDEX(techniques[coverage],MATCH(E5,techniques[name],0)),""),"")</f>
        <v/>
      </c>
      <c r="G5" s="43" t="s">
        <v>623</v>
      </c>
      <c r="H5" s="65" t="str">
        <f t="array" ref="H5">IF(G5&lt;&gt;"",IF(INDEX(techniques[coverage],MATCH(G5,techniques[name],0))&gt;0,INDEX(techniques[coverage],MATCH(G5,techniques[name],0)),""),"")</f>
        <v/>
      </c>
      <c r="I5" s="43" t="s">
        <v>817</v>
      </c>
      <c r="J5" s="65" t="str">
        <f t="array" ref="J5">IF(I5&lt;&gt;"",IF(INDEX(techniques[coverage],MATCH(I5,techniques[name],0))&gt;0,INDEX(techniques[coverage],MATCH(I5,techniques[name],0)),""),"")</f>
        <v/>
      </c>
      <c r="K5" s="43" t="s">
        <v>269</v>
      </c>
      <c r="L5" s="65" t="str">
        <f t="array" ref="L5">IF(K5&lt;&gt;"",IF(INDEX(techniques[coverage],MATCH(K5,techniques[name],0))&gt;0,INDEX(techniques[coverage],MATCH(K5,techniques[name],0)),""),"")</f>
        <v/>
      </c>
      <c r="M5" s="43" t="s">
        <v>255</v>
      </c>
      <c r="N5" s="65" t="str">
        <f t="array" ref="N5">IF(M5&lt;&gt;"",IF(INDEX(techniques[coverage],MATCH(M5,techniques[name],0))&gt;0,INDEX(techniques[coverage],MATCH(M5,techniques[name],0)),""),"")</f>
        <v/>
      </c>
      <c r="O5" s="43" t="s">
        <v>176</v>
      </c>
      <c r="P5" s="65" t="str">
        <f t="array" ref="P5">IF(O5&lt;&gt;"",IF(INDEX(techniques[coverage],MATCH(O5,techniques[name],0))&gt;0,INDEX(techniques[coverage],MATCH(O5,techniques[name],0)),""),"")</f>
        <v/>
      </c>
      <c r="Q5" s="43" t="s">
        <v>533</v>
      </c>
      <c r="R5" s="65" t="str">
        <f t="array" ref="R5">IF(Q5&lt;&gt;"",IF(INDEX(techniques[coverage],MATCH(Q5,techniques[name],0))&gt;0,INDEX(techniques[coverage],MATCH(Q5,techniques[name],0)),""),"")</f>
        <v/>
      </c>
      <c r="S5" s="43" t="s">
        <v>789</v>
      </c>
      <c r="T5" s="65" t="str">
        <f t="array" ref="T5">IF(S5&lt;&gt;"",IF(INDEX(techniques[coverage],MATCH(S5,techniques[name],0))&gt;0,INDEX(techniques[coverage],MATCH(S5,techniques[name],0)),""),"")</f>
        <v/>
      </c>
      <c r="U5" s="43" t="s">
        <v>12</v>
      </c>
      <c r="V5" s="65" t="str">
        <f t="array" ref="V5">IF(U5&lt;&gt;"",IF(INDEX(techniques[coverage],MATCH(U5,techniques[name],0))&gt;0,INDEX(techniques[coverage],MATCH(U5,techniques[name],0)),""),"")</f>
        <v/>
      </c>
      <c r="W5" s="43" t="s">
        <v>87</v>
      </c>
      <c r="X5" s="65" t="str">
        <f t="array" ref="X5">IF(W5&lt;&gt;"",IF(INDEX(techniques[coverage],MATCH(W5,techniques[name],0))&gt;0,INDEX(techniques[coverage],MATCH(W5,techniques[name],0)),""),"")</f>
        <v/>
      </c>
      <c r="Y5" s="43" t="s">
        <v>666</v>
      </c>
      <c r="Z5" s="65" t="str">
        <f t="array" ref="Z5">IF(Y5&lt;&gt;"",IF(INDEX(techniques[coverage],MATCH(Y5,techniques[name],0))&gt;0,INDEX(techniques[coverage],MATCH(Y5,techniques[name],0)),""),"")</f>
        <v/>
      </c>
      <c r="AA5" s="43" t="s">
        <v>697</v>
      </c>
      <c r="AB5" s="65" t="str">
        <f t="array" ref="AB5">IF(AA5&lt;&gt;"",IF(INDEX(techniques[coverage],MATCH(AA5,techniques[name],0))&gt;0,INDEX(techniques[coverage],MATCH(AA5,techniques[name],0)),""),"")</f>
        <v/>
      </c>
      <c r="AC5" s="43" t="s">
        <v>1089</v>
      </c>
      <c r="AD5" s="65" t="str">
        <f t="array" ref="AD5">IF(AC5&lt;&gt;"",IF(INDEX(techniques[coverage],MATCH(AC5,techniques[name],0))&gt;0,INDEX(techniques[coverage],MATCH(AC5,techniques[name],0)),""),"")</f>
        <v/>
      </c>
    </row>
    <row r="6" spans="1:30" ht="22.5" x14ac:dyDescent="0.2">
      <c r="A6" s="47" t="s">
        <v>977</v>
      </c>
      <c r="B6" s="65" t="str">
        <f t="array" ref="B6">IF(A6&lt;&gt;"",IF(INDEX(techniques[coverage],MATCH(A6,techniques[name],0))&gt;0,INDEX(techniques[coverage],MATCH(A6,techniques[name],0)),""),"")</f>
        <v/>
      </c>
      <c r="C6" s="43" t="s">
        <v>1058</v>
      </c>
      <c r="D6" s="65" t="str">
        <f t="array" ref="D6">IF(C6&lt;&gt;"",IF(INDEX(techniques[coverage],MATCH(C6,techniques[name],0))&gt;0,INDEX(techniques[coverage],MATCH(C6,techniques[name],0)),""),"")</f>
        <v/>
      </c>
      <c r="E6" s="43" t="s">
        <v>750</v>
      </c>
      <c r="F6" s="65" t="str">
        <f t="array" ref="F6">IF(E6&lt;&gt;"",IF(INDEX(techniques[coverage],MATCH(E6,techniques[name],0))&gt;0,INDEX(techniques[coverage],MATCH(E6,techniques[name],0)),""),"")</f>
        <v/>
      </c>
      <c r="G6" s="43" t="s">
        <v>292</v>
      </c>
      <c r="H6" s="65" t="str">
        <f t="array" ref="H6">IF(G6&lt;&gt;"",IF(INDEX(techniques[coverage],MATCH(G6,techniques[name],0))&gt;0,INDEX(techniques[coverage],MATCH(G6,techniques[name],0)),""),"")</f>
        <v/>
      </c>
      <c r="I6" s="43" t="s">
        <v>308</v>
      </c>
      <c r="J6" s="65" t="str">
        <f t="array" ref="J6">IF(I6&lt;&gt;"",IF(INDEX(techniques[coverage],MATCH(I6,techniques[name],0))&gt;0,INDEX(techniques[coverage],MATCH(I6,techniques[name],0)),""),"")</f>
        <v/>
      </c>
      <c r="K6" s="43" t="s">
        <v>932</v>
      </c>
      <c r="L6" s="65" t="str">
        <f t="array" ref="L6">IF(K6&lt;&gt;"",IF(INDEX(techniques[coverage],MATCH(K6,techniques[name],0))&gt;0,INDEX(techniques[coverage],MATCH(K6,techniques[name],0)),""),"")</f>
        <v/>
      </c>
      <c r="M6" s="43" t="s">
        <v>269</v>
      </c>
      <c r="N6" s="65" t="str">
        <f t="array" ref="N6">IF(M6&lt;&gt;"",IF(INDEX(techniques[coverage],MATCH(M6,techniques[name],0))&gt;0,INDEX(techniques[coverage],MATCH(M6,techniques[name],0)),""),"")</f>
        <v/>
      </c>
      <c r="O6" s="43" t="s">
        <v>186</v>
      </c>
      <c r="P6" s="65" t="str">
        <f t="array" ref="P6">IF(O6&lt;&gt;"",IF(INDEX(techniques[coverage],MATCH(O6,techniques[name],0))&gt;0,INDEX(techniques[coverage],MATCH(O6,techniques[name],0)),""),"")</f>
        <v/>
      </c>
      <c r="Q6" s="43" t="s">
        <v>535</v>
      </c>
      <c r="R6" s="65" t="str">
        <f t="array" ref="R6">IF(Q6&lt;&gt;"",IF(INDEX(techniques[coverage],MATCH(Q6,techniques[name],0))&gt;0,INDEX(techniques[coverage],MATCH(Q6,techniques[name],0)),""),"")</f>
        <v/>
      </c>
      <c r="S6" s="43" t="s">
        <v>744</v>
      </c>
      <c r="T6" s="65" t="str">
        <f t="array" ref="T6">IF(S6&lt;&gt;"",IF(INDEX(techniques[coverage],MATCH(S6,techniques[name],0))&gt;0,INDEX(techniques[coverage],MATCH(S6,techniques[name],0)),""),"")</f>
        <v/>
      </c>
      <c r="U6" s="43" t="s">
        <v>22</v>
      </c>
      <c r="V6" s="65" t="str">
        <f t="array" ref="V6">IF(U6&lt;&gt;"",IF(INDEX(techniques[coverage],MATCH(U6,techniques[name],0))&gt;0,INDEX(techniques[coverage],MATCH(U6,techniques[name],0)),""),"")</f>
        <v/>
      </c>
      <c r="W6" s="43" t="s">
        <v>89</v>
      </c>
      <c r="X6" s="65" t="str">
        <f t="array" ref="X6">IF(W6&lt;&gt;"",IF(INDEX(techniques[coverage],MATCH(W6,techniques[name],0))&gt;0,INDEX(techniques[coverage],MATCH(W6,techniques[name],0)),""),"")</f>
        <v/>
      </c>
      <c r="Y6" s="43" t="s">
        <v>668</v>
      </c>
      <c r="Z6" s="65" t="str">
        <f t="array" ref="Z6">IF(Y6&lt;&gt;"",IF(INDEX(techniques[coverage],MATCH(Y6,techniques[name],0))&gt;0,INDEX(techniques[coverage],MATCH(Y6,techniques[name],0)),""),"")</f>
        <v/>
      </c>
      <c r="AA6" s="43" t="s">
        <v>699</v>
      </c>
      <c r="AB6" s="65" t="str">
        <f t="array" ref="AB6">IF(AA6&lt;&gt;"",IF(INDEX(techniques[coverage],MATCH(AA6,techniques[name],0))&gt;0,INDEX(techniques[coverage],MATCH(AA6,techniques[name],0)),""),"")</f>
        <v/>
      </c>
      <c r="AC6" s="43" t="s">
        <v>1091</v>
      </c>
      <c r="AD6" s="65" t="str">
        <f t="array" ref="AD6">IF(AC6&lt;&gt;"",IF(INDEX(techniques[coverage],MATCH(AC6,techniques[name],0))&gt;0,INDEX(techniques[coverage],MATCH(AC6,techniques[name],0)),""),"")</f>
        <v/>
      </c>
    </row>
    <row r="7" spans="1:30" ht="33.75" x14ac:dyDescent="0.2">
      <c r="A7" s="47" t="s">
        <v>983</v>
      </c>
      <c r="B7" s="65" t="str">
        <f t="array" ref="B7">IF(A7&lt;&gt;"",IF(INDEX(techniques[coverage],MATCH(A7,techniques[name],0))&gt;0,INDEX(techniques[coverage],MATCH(A7,techniques[name],0)),""),"")</f>
        <v/>
      </c>
      <c r="C7" s="43" t="s">
        <v>1068</v>
      </c>
      <c r="D7" s="65" t="str">
        <f t="array" ref="D7">IF(C7&lt;&gt;"",IF(INDEX(techniques[coverage],MATCH(C7,techniques[name],0))&gt;0,INDEX(techniques[coverage],MATCH(C7,techniques[name],0)),""),"")</f>
        <v/>
      </c>
      <c r="E7" s="43" t="s">
        <v>752</v>
      </c>
      <c r="F7" s="65" t="str">
        <f t="array" ref="F7">IF(E7&lt;&gt;"",IF(INDEX(techniques[coverage],MATCH(E7,techniques[name],0))&gt;0,INDEX(techniques[coverage],MATCH(E7,techniques[name],0)),""),"")</f>
        <v/>
      </c>
      <c r="G7" s="43" t="s">
        <v>625</v>
      </c>
      <c r="H7" s="65" t="str">
        <f t="array" ref="H7">IF(G7&lt;&gt;"",IF(INDEX(techniques[coverage],MATCH(G7,techniques[name],0))&gt;0,INDEX(techniques[coverage],MATCH(G7,techniques[name],0)),""),"")</f>
        <v/>
      </c>
      <c r="I7" s="43" t="s">
        <v>819</v>
      </c>
      <c r="J7" s="65" t="str">
        <f t="array" ref="J7">IF(I7&lt;&gt;"",IF(INDEX(techniques[coverage],MATCH(I7,techniques[name],0))&gt;0,INDEX(techniques[coverage],MATCH(I7,techniques[name],0)),""),"")</f>
        <v/>
      </c>
      <c r="K7" s="43" t="s">
        <v>308</v>
      </c>
      <c r="L7" s="65" t="str">
        <f t="array" ref="L7">IF(K7&lt;&gt;"",IF(INDEX(techniques[coverage],MATCH(K7,techniques[name],0))&gt;0,INDEX(techniques[coverage],MATCH(K7,techniques[name],0)),""),"")</f>
        <v/>
      </c>
      <c r="M7" s="43" t="s">
        <v>292</v>
      </c>
      <c r="N7" s="65" t="str">
        <f t="array" ref="N7">IF(M7&lt;&gt;"",IF(INDEX(techniques[coverage],MATCH(M7,techniques[name],0))&gt;0,INDEX(techniques[coverage],MATCH(M7,techniques[name],0)),""),"")</f>
        <v/>
      </c>
      <c r="O7" s="43" t="s">
        <v>188</v>
      </c>
      <c r="P7" s="65" t="str">
        <f t="array" ref="P7">IF(O7&lt;&gt;"",IF(INDEX(techniques[coverage],MATCH(O7,techniques[name],0))&gt;0,INDEX(techniques[coverage],MATCH(O7,techniques[name],0)),""),"")</f>
        <v/>
      </c>
      <c r="Q7" s="43" t="s">
        <v>537</v>
      </c>
      <c r="R7" s="65" t="str">
        <f t="array" ref="R7">IF(Q7&lt;&gt;"",IF(INDEX(techniques[coverage],MATCH(Q7,techniques[name],0))&gt;0,INDEX(techniques[coverage],MATCH(Q7,techniques[name],0)),""),"")</f>
        <v/>
      </c>
      <c r="S7" s="43" t="s">
        <v>633</v>
      </c>
      <c r="T7" s="65" t="str">
        <f t="array" ref="T7">IF(S7&lt;&gt;"",IF(INDEX(techniques[coverage],MATCH(S7,techniques[name],0))&gt;0,INDEX(techniques[coverage],MATCH(S7,techniques[name],0)),""),"")</f>
        <v/>
      </c>
      <c r="U7" s="43" t="s">
        <v>28</v>
      </c>
      <c r="V7" s="65" t="str">
        <f t="array" ref="V7">IF(U7&lt;&gt;"",IF(INDEX(techniques[coverage],MATCH(U7,techniques[name],0))&gt;0,INDEX(techniques[coverage],MATCH(U7,techniques[name],0)),""),"")</f>
        <v/>
      </c>
      <c r="W7" s="43" t="s">
        <v>99</v>
      </c>
      <c r="X7" s="65" t="str">
        <f t="array" ref="X7">IF(W7&lt;&gt;"",IF(INDEX(techniques[coverage],MATCH(W7,techniques[name],0))&gt;0,INDEX(techniques[coverage],MATCH(W7,techniques[name],0)),""),"")</f>
        <v/>
      </c>
      <c r="Y7" s="43" t="s">
        <v>670</v>
      </c>
      <c r="Z7" s="65" t="str">
        <f t="array" ref="Z7">IF(Y7&lt;&gt;"",IF(INDEX(techniques[coverage],MATCH(Y7,techniques[name],0))&gt;0,INDEX(techniques[coverage],MATCH(Y7,techniques[name],0)),""),"")</f>
        <v/>
      </c>
      <c r="AA7" s="43" t="s">
        <v>705</v>
      </c>
      <c r="AB7" s="65" t="str">
        <f t="array" ref="AB7">IF(AA7&lt;&gt;"",IF(INDEX(techniques[coverage],MATCH(AA7,techniques[name],0))&gt;0,INDEX(techniques[coverage],MATCH(AA7,techniques[name],0)),""),"")</f>
        <v/>
      </c>
      <c r="AC7" s="43" t="s">
        <v>1093</v>
      </c>
      <c r="AD7" s="65" t="str">
        <f t="array" ref="AD7">IF(AC7&lt;&gt;"",IF(INDEX(techniques[coverage],MATCH(AC7,techniques[name],0))&gt;0,INDEX(techniques[coverage],MATCH(AC7,techniques[name],0)),""),"")</f>
        <v/>
      </c>
    </row>
    <row r="8" spans="1:30" ht="22.5" x14ac:dyDescent="0.2">
      <c r="A8" s="47" t="s">
        <v>985</v>
      </c>
      <c r="B8" s="65" t="str">
        <f t="array" ref="B8">IF(A8&lt;&gt;"",IF(INDEX(techniques[coverage],MATCH(A8,techniques[name],0))&gt;0,INDEX(techniques[coverage],MATCH(A8,techniques[name],0)),""),"")</f>
        <v/>
      </c>
      <c r="C8" s="43" t="s">
        <v>1462</v>
      </c>
      <c r="D8" s="65" t="str">
        <f t="array" ref="D8">IF(C8&lt;&gt;"",IF(INDEX(techniques[coverage],MATCH(C8,techniques[name],0))&gt;0,INDEX(techniques[coverage],MATCH(C8,techniques[name],0)),""),"")</f>
        <v/>
      </c>
      <c r="E8" s="43" t="s">
        <v>760</v>
      </c>
      <c r="F8" s="65" t="str">
        <f t="array" ref="F8">IF(E8&lt;&gt;"",IF(INDEX(techniques[coverage],MATCH(E8,techniques[name],0))&gt;0,INDEX(techniques[coverage],MATCH(E8,techniques[name],0)),""),"")</f>
        <v/>
      </c>
      <c r="G8" s="43" t="s">
        <v>627</v>
      </c>
      <c r="H8" s="65" t="str">
        <f t="array" ref="H8">IF(G8&lt;&gt;"",IF(INDEX(techniques[coverage],MATCH(G8,techniques[name],0))&gt;0,INDEX(techniques[coverage],MATCH(G8,techniques[name],0)),""),"")</f>
        <v/>
      </c>
      <c r="I8" s="43" t="s">
        <v>318</v>
      </c>
      <c r="J8" s="65" t="str">
        <f t="array" ref="J8">IF(I8&lt;&gt;"",IF(INDEX(techniques[coverage],MATCH(I8,techniques[name],0))&gt;0,INDEX(techniques[coverage],MATCH(I8,techniques[name],0)),""),"")</f>
        <v/>
      </c>
      <c r="K8" s="43" t="s">
        <v>326</v>
      </c>
      <c r="L8" s="65" t="str">
        <f t="array" ref="L8">IF(K8&lt;&gt;"",IF(INDEX(techniques[coverage],MATCH(K8,techniques[name],0))&gt;0,INDEX(techniques[coverage],MATCH(K8,techniques[name],0)),""),"")</f>
        <v/>
      </c>
      <c r="M8" s="43" t="s">
        <v>294</v>
      </c>
      <c r="N8" s="65" t="str">
        <f t="array" ref="N8">IF(M8&lt;&gt;"",IF(INDEX(techniques[coverage],MATCH(M8,techniques[name],0))&gt;0,INDEX(techniques[coverage],MATCH(M8,techniques[name],0)),""),"")</f>
        <v/>
      </c>
      <c r="O8" s="43" t="s">
        <v>190</v>
      </c>
      <c r="P8" s="65" t="str">
        <f t="array" ref="P8">IF(O8&lt;&gt;"",IF(INDEX(techniques[coverage],MATCH(O8,techniques[name],0))&gt;0,INDEX(techniques[coverage],MATCH(O8,techniques[name],0)),""),"")</f>
        <v/>
      </c>
      <c r="Q8" s="43" t="s">
        <v>174</v>
      </c>
      <c r="R8" s="65" t="str">
        <f t="array" ref="R8">IF(Q8&lt;&gt;"",IF(INDEX(techniques[coverage],MATCH(Q8,techniques[name],0))&gt;0,INDEX(techniques[coverage],MATCH(Q8,techniques[name],0)),""),"")</f>
        <v/>
      </c>
      <c r="S8" s="43" t="s">
        <v>791</v>
      </c>
      <c r="T8" s="65" t="str">
        <f t="array" ref="T8">IF(S8&lt;&gt;"",IF(INDEX(techniques[coverage],MATCH(S8,techniques[name],0))&gt;0,INDEX(techniques[coverage],MATCH(S8,techniques[name],0)),""),"")</f>
        <v/>
      </c>
      <c r="U8" s="43" t="s">
        <v>30</v>
      </c>
      <c r="V8" s="65" t="str">
        <f t="array" ref="V8">IF(U8&lt;&gt;"",IF(INDEX(techniques[coverage],MATCH(U8,techniques[name],0))&gt;0,INDEX(techniques[coverage],MATCH(U8,techniques[name],0)),""),"")</f>
        <v/>
      </c>
      <c r="W8" s="43" t="s">
        <v>109</v>
      </c>
      <c r="X8" s="65" t="str">
        <f t="array" ref="X8">IF(W8&lt;&gt;"",IF(INDEX(techniques[coverage],MATCH(W8,techniques[name],0))&gt;0,INDEX(techniques[coverage],MATCH(W8,techniques[name],0)),""),"")</f>
        <v/>
      </c>
      <c r="Y8" s="43" t="s">
        <v>678</v>
      </c>
      <c r="Z8" s="65" t="str">
        <f t="array" ref="Z8">IF(Y8&lt;&gt;"",IF(INDEX(techniques[coverage],MATCH(Y8,techniques[name],0))&gt;0,INDEX(techniques[coverage],MATCH(Y8,techniques[name],0)),""),"")</f>
        <v/>
      </c>
      <c r="AA8" s="43" t="s">
        <v>707</v>
      </c>
      <c r="AB8" s="65" t="str">
        <f t="array" ref="AB8">IF(AA8&lt;&gt;"",IF(INDEX(techniques[coverage],MATCH(AA8,techniques[name],0))&gt;0,INDEX(techniques[coverage],MATCH(AA8,techniques[name],0)),""),"")</f>
        <v/>
      </c>
      <c r="AC8" s="43" t="s">
        <v>1095</v>
      </c>
      <c r="AD8" s="65" t="str">
        <f t="array" ref="AD8">IF(AC8&lt;&gt;"",IF(INDEX(techniques[coverage],MATCH(AC8,techniques[name],0))&gt;0,INDEX(techniques[coverage],MATCH(AC8,techniques[name],0)),""),"")</f>
        <v/>
      </c>
    </row>
    <row r="9" spans="1:30" ht="22.5" x14ac:dyDescent="0.2">
      <c r="A9" s="47" t="s">
        <v>991</v>
      </c>
      <c r="B9" s="65" t="str">
        <f t="array" ref="B9">IF(A9&lt;&gt;"",IF(INDEX(techniques[coverage],MATCH(A9,techniques[name],0))&gt;0,INDEX(techniques[coverage],MATCH(A9,techniques[name],0)),""),"")</f>
        <v/>
      </c>
      <c r="D9" s="65" t="str">
        <f t="array" ref="D9">IF(C9&lt;&gt;"",IF(INDEX(techniques[coverage],MATCH(C9,techniques[name],0))&gt;0,INDEX(techniques[coverage],MATCH(C9,techniques[name],0)),""),"")</f>
        <v/>
      </c>
      <c r="E9" s="43" t="s">
        <v>762</v>
      </c>
      <c r="F9" s="65" t="str">
        <f t="array" ref="F9">IF(E9&lt;&gt;"",IF(INDEX(techniques[coverage],MATCH(E9,techniques[name],0))&gt;0,INDEX(techniques[coverage],MATCH(E9,techniques[name],0)),""),"")</f>
        <v/>
      </c>
      <c r="G9" s="43" t="s">
        <v>629</v>
      </c>
      <c r="H9" s="65" t="str">
        <f t="array" ref="H9">IF(G9&lt;&gt;"",IF(INDEX(techniques[coverage],MATCH(G9,techniques[name],0))&gt;0,INDEX(techniques[coverage],MATCH(G9,techniques[name],0)),""),"")</f>
        <v/>
      </c>
      <c r="I9" s="43" t="s">
        <v>746</v>
      </c>
      <c r="J9" s="65" t="str">
        <f t="array" ref="J9">IF(I9&lt;&gt;"",IF(INDEX(techniques[coverage],MATCH(I9,techniques[name],0))&gt;0,INDEX(techniques[coverage],MATCH(I9,techniques[name],0)),""),"")</f>
        <v/>
      </c>
      <c r="K9" s="43" t="s">
        <v>1424</v>
      </c>
      <c r="L9" s="65" t="str">
        <f t="array" ref="L9">IF(K9&lt;&gt;"",IF(INDEX(techniques[coverage],MATCH(K9,techniques[name],0))&gt;0,INDEX(techniques[coverage],MATCH(K9,techniques[name],0)),""),"")</f>
        <v/>
      </c>
      <c r="M9" s="43" t="s">
        <v>308</v>
      </c>
      <c r="N9" s="65" t="str">
        <f t="array" ref="N9">IF(M9&lt;&gt;"",IF(INDEX(techniques[coverage],MATCH(M9,techniques[name],0))&gt;0,INDEX(techniques[coverage],MATCH(M9,techniques[name],0)),""),"")</f>
        <v/>
      </c>
      <c r="O9" s="43" t="s">
        <v>192</v>
      </c>
      <c r="P9" s="65" t="str">
        <f t="array" ref="P9">IF(O9&lt;&gt;"",IF(INDEX(techniques[coverage],MATCH(O9,techniques[name],0))&gt;0,INDEX(techniques[coverage],MATCH(O9,techniques[name],0)),""),"")</f>
        <v/>
      </c>
      <c r="Q9" s="43" t="s">
        <v>539</v>
      </c>
      <c r="R9" s="65" t="str">
        <f t="array" ref="R9">IF(Q9&lt;&gt;"",IF(INDEX(techniques[coverage],MATCH(Q9,techniques[name],0))&gt;0,INDEX(techniques[coverage],MATCH(Q9,techniques[name],0)),""),"")</f>
        <v/>
      </c>
      <c r="S9" s="43" t="s">
        <v>793</v>
      </c>
      <c r="T9" s="65" t="str">
        <f t="array" ref="T9">IF(S9&lt;&gt;"",IF(INDEX(techniques[coverage],MATCH(S9,techniques[name],0))&gt;0,INDEX(techniques[coverage],MATCH(S9,techniques[name],0)),""),"")</f>
        <v/>
      </c>
      <c r="U9" s="43" t="s">
        <v>38</v>
      </c>
      <c r="V9" s="65" t="str">
        <f t="array" ref="V9">IF(U9&lt;&gt;"",IF(INDEX(techniques[coverage],MATCH(U9,techniques[name],0))&gt;0,INDEX(techniques[coverage],MATCH(U9,techniques[name],0)),""),"")</f>
        <v/>
      </c>
      <c r="W9" s="43" t="s">
        <v>111</v>
      </c>
      <c r="X9" s="65" t="str">
        <f t="array" ref="X9">IF(W9&lt;&gt;"",IF(INDEX(techniques[coverage],MATCH(W9,techniques[name],0))&gt;0,INDEX(techniques[coverage],MATCH(W9,techniques[name],0)),""),"")</f>
        <v/>
      </c>
      <c r="Y9" s="43" t="s">
        <v>682</v>
      </c>
      <c r="Z9" s="65" t="str">
        <f t="array" ref="Z9">IF(Y9&lt;&gt;"",IF(INDEX(techniques[coverage],MATCH(Y9,techniques[name],0))&gt;0,INDEX(techniques[coverage],MATCH(Y9,techniques[name],0)),""),"")</f>
        <v/>
      </c>
      <c r="AA9" s="43" t="s">
        <v>709</v>
      </c>
      <c r="AB9" s="65" t="str">
        <f t="array" ref="AB9">IF(AA9&lt;&gt;"",IF(INDEX(techniques[coverage],MATCH(AA9,techniques[name],0))&gt;0,INDEX(techniques[coverage],MATCH(AA9,techniques[name],0)),""),"")</f>
        <v/>
      </c>
      <c r="AC9" s="43" t="s">
        <v>1097</v>
      </c>
      <c r="AD9" s="65" t="str">
        <f t="array" ref="AD9">IF(AC9&lt;&gt;"",IF(INDEX(techniques[coverage],MATCH(AC9,techniques[name],0))&gt;0,INDEX(techniques[coverage],MATCH(AC9,techniques[name],0)),""),"")</f>
        <v/>
      </c>
    </row>
    <row r="10" spans="1:30" ht="33.75" x14ac:dyDescent="0.2">
      <c r="A10" s="47" t="s">
        <v>1003</v>
      </c>
      <c r="B10" s="65" t="str">
        <f t="array" ref="B10">IF(A10&lt;&gt;"",IF(INDEX(techniques[coverage],MATCH(A10,techniques[name],0))&gt;0,INDEX(techniques[coverage],MATCH(A10,techniques[name],0)),""),"")</f>
        <v/>
      </c>
      <c r="C10" s="43"/>
      <c r="D10" s="65" t="str">
        <f t="array" ref="D10">IF(C10&lt;&gt;"",IF(INDEX(techniques[coverage],MATCH(C10,techniques[name],0))&gt;0,INDEX(techniques[coverage],MATCH(C10,techniques[name],0)),""),"")</f>
        <v/>
      </c>
      <c r="E10" s="43" t="s">
        <v>764</v>
      </c>
      <c r="F10" s="65" t="str">
        <f t="array" ref="F10">IF(E10&lt;&gt;"",IF(INDEX(techniques[coverage],MATCH(E10,techniques[name],0))&gt;0,INDEX(techniques[coverage],MATCH(E10,techniques[name],0)),""),"")</f>
        <v/>
      </c>
      <c r="G10" s="43" t="s">
        <v>631</v>
      </c>
      <c r="H10" s="65" t="str">
        <f t="array" ref="H10">IF(G10&lt;&gt;"",IF(INDEX(techniques[coverage],MATCH(G10,techniques[name],0))&gt;0,INDEX(techniques[coverage],MATCH(G10,techniques[name],0)),""),"")</f>
        <v/>
      </c>
      <c r="I10" s="43" t="s">
        <v>829</v>
      </c>
      <c r="J10" s="65" t="str">
        <f t="array" ref="J10">IF(I10&lt;&gt;"",IF(INDEX(techniques[coverage],MATCH(I10,techniques[name],0))&gt;0,INDEX(techniques[coverage],MATCH(I10,techniques[name],0)),""),"")</f>
        <v/>
      </c>
      <c r="K10" s="43" t="s">
        <v>862</v>
      </c>
      <c r="L10" s="65" t="str">
        <f t="array" ref="L10">IF(K10&lt;&gt;"",IF(INDEX(techniques[coverage],MATCH(K10,techniques[name],0))&gt;0,INDEX(techniques[coverage],MATCH(K10,techniques[name],0)),""),"")</f>
        <v/>
      </c>
      <c r="M10" s="43" t="s">
        <v>318</v>
      </c>
      <c r="N10" s="65" t="str">
        <f t="array" ref="N10">IF(M10&lt;&gt;"",IF(INDEX(techniques[coverage],MATCH(M10,techniques[name],0))&gt;0,INDEX(techniques[coverage],MATCH(M10,techniques[name],0)),""),"")</f>
        <v/>
      </c>
      <c r="O10" s="43" t="s">
        <v>194</v>
      </c>
      <c r="P10" s="65" t="str">
        <f t="array" ref="P10">IF(O10&lt;&gt;"",IF(INDEX(techniques[coverage],MATCH(O10,techniques[name],0))&gt;0,INDEX(techniques[coverage],MATCH(O10,techniques[name],0)),""),"")</f>
        <v/>
      </c>
      <c r="Q10" s="43" t="s">
        <v>541</v>
      </c>
      <c r="R10" s="65" t="str">
        <f t="array" ref="R10">IF(Q10&lt;&gt;"",IF(INDEX(techniques[coverage],MATCH(Q10,techniques[name],0))&gt;0,INDEX(techniques[coverage],MATCH(Q10,techniques[name],0)),""),"")</f>
        <v/>
      </c>
      <c r="S10" s="43" t="s">
        <v>425</v>
      </c>
      <c r="T10" s="65" t="str">
        <f t="array" ref="T10">IF(S10&lt;&gt;"",IF(INDEX(techniques[coverage],MATCH(S10,techniques[name],0))&gt;0,INDEX(techniques[coverage],MATCH(S10,techniques[name],0)),""),"")</f>
        <v/>
      </c>
      <c r="U10" s="43" t="s">
        <v>40</v>
      </c>
      <c r="V10" s="65" t="str">
        <f t="array" ref="V10">IF(U10&lt;&gt;"",IF(INDEX(techniques[coverage],MATCH(U10,techniques[name],0))&gt;0,INDEX(techniques[coverage],MATCH(U10,techniques[name],0)),""),"")</f>
        <v/>
      </c>
      <c r="W10" s="43" t="s">
        <v>113</v>
      </c>
      <c r="X10" s="65" t="str">
        <f t="array" ref="X10">IF(W10&lt;&gt;"",IF(INDEX(techniques[coverage],MATCH(W10,techniques[name],0))&gt;0,INDEX(techniques[coverage],MATCH(W10,techniques[name],0)),""),"")</f>
        <v/>
      </c>
      <c r="Y10" s="43" t="s">
        <v>684</v>
      </c>
      <c r="Z10" s="65" t="str">
        <f t="array" ref="Z10">IF(Y10&lt;&gt;"",IF(INDEX(techniques[coverage],MATCH(Y10,techniques[name],0))&gt;0,INDEX(techniques[coverage],MATCH(Y10,techniques[name],0)),""),"")</f>
        <v/>
      </c>
      <c r="AA10" s="43" t="s">
        <v>715</v>
      </c>
      <c r="AB10" s="65" t="str">
        <f t="array" ref="AB10">IF(AA10&lt;&gt;"",IF(INDEX(techniques[coverage],MATCH(AA10,techniques[name],0))&gt;0,INDEX(techniques[coverage],MATCH(AA10,techniques[name],0)),""),"")</f>
        <v/>
      </c>
      <c r="AC10" s="43" t="s">
        <v>1099</v>
      </c>
      <c r="AD10" s="65" t="str">
        <f t="array" ref="AD10">IF(AC10&lt;&gt;"",IF(INDEX(techniques[coverage],MATCH(AC10,techniques[name],0))&gt;0,INDEX(techniques[coverage],MATCH(AC10,techniques[name],0)),""),"")</f>
        <v/>
      </c>
    </row>
    <row r="11" spans="1:30" ht="33.75" x14ac:dyDescent="0.2">
      <c r="A11" s="47" t="s">
        <v>1009</v>
      </c>
      <c r="B11" s="65" t="str">
        <f t="array" ref="B11">IF(A11&lt;&gt;"",IF(INDEX(techniques[coverage],MATCH(A11,techniques[name],0))&gt;0,INDEX(techniques[coverage],MATCH(A11,techniques[name],0)),""),"")</f>
        <v/>
      </c>
      <c r="C11" s="43"/>
      <c r="D11" s="65" t="str">
        <f t="array" ref="D11">IF(C11&lt;&gt;"",IF(INDEX(techniques[coverage],MATCH(C11,techniques[name],0))&gt;0,INDEX(techniques[coverage],MATCH(C11,techniques[name],0)),""),"")</f>
        <v/>
      </c>
      <c r="F11" s="65" t="str">
        <f t="array" ref="F11">IF(E11&lt;&gt;"",IF(INDEX(techniques[coverage],MATCH(E11,techniques[name],0))&gt;0,INDEX(techniques[coverage],MATCH(E11,techniques[name],0)),""),"")</f>
        <v/>
      </c>
      <c r="G11" s="43" t="s">
        <v>633</v>
      </c>
      <c r="H11" s="65" t="str">
        <f t="array" ref="H11">IF(G11&lt;&gt;"",IF(INDEX(techniques[coverage],MATCH(G11,techniques[name],0))&gt;0,INDEX(techniques[coverage],MATCH(G11,techniques[name],0)),""),"")</f>
        <v/>
      </c>
      <c r="I11" s="43" t="s">
        <v>837</v>
      </c>
      <c r="J11" s="65" t="str">
        <f t="array" ref="J11">IF(I11&lt;&gt;"",IF(INDEX(techniques[coverage],MATCH(I11,techniques[name],0))&gt;0,INDEX(techniques[coverage],MATCH(I11,techniques[name],0)),""),"")</f>
        <v/>
      </c>
      <c r="K11" s="43" t="s">
        <v>872</v>
      </c>
      <c r="L11" s="65" t="str">
        <f t="array" ref="L11">IF(K11&lt;&gt;"",IF(INDEX(techniques[coverage],MATCH(K11,techniques[name],0))&gt;0,INDEX(techniques[coverage],MATCH(K11,techniques[name],0)),""),"")</f>
        <v/>
      </c>
      <c r="M11" s="43" t="s">
        <v>320</v>
      </c>
      <c r="N11" s="65" t="str">
        <f t="array" ref="N11">IF(M11&lt;&gt;"",IF(INDEX(techniques[coverage],MATCH(M11,techniques[name],0))&gt;0,INDEX(techniques[coverage],MATCH(M11,techniques[name],0)),""),"")</f>
        <v/>
      </c>
      <c r="O11" s="43" t="s">
        <v>196</v>
      </c>
      <c r="P11" s="65" t="str">
        <f t="array" ref="P11">IF(O11&lt;&gt;"",IF(INDEX(techniques[coverage],MATCH(O11,techniques[name],0))&gt;0,INDEX(techniques[coverage],MATCH(O11,techniques[name],0)),""),"")</f>
        <v/>
      </c>
      <c r="Q11" s="43" t="s">
        <v>543</v>
      </c>
      <c r="R11" s="65" t="str">
        <f t="array" ref="R11">IF(Q11&lt;&gt;"",IF(INDEX(techniques[coverage],MATCH(Q11,techniques[name],0))&gt;0,INDEX(techniques[coverage],MATCH(Q11,techniques[name],0)),""),"")</f>
        <v/>
      </c>
      <c r="S11" s="43" t="s">
        <v>795</v>
      </c>
      <c r="T11" s="65" t="str">
        <f t="array" ref="T11">IF(S11&lt;&gt;"",IF(INDEX(techniques[coverage],MATCH(S11,techniques[name],0))&gt;0,INDEX(techniques[coverage],MATCH(S11,techniques[name],0)),""),"")</f>
        <v/>
      </c>
      <c r="U11" s="43" t="s">
        <v>42</v>
      </c>
      <c r="V11" s="65" t="str">
        <f t="array" ref="V11">IF(U11&lt;&gt;"",IF(INDEX(techniques[coverage],MATCH(U11,techniques[name],0))&gt;0,INDEX(techniques[coverage],MATCH(U11,techniques[name],0)),""),"")</f>
        <v/>
      </c>
      <c r="W11" s="43" t="s">
        <v>121</v>
      </c>
      <c r="X11" s="65" t="str">
        <f t="array" ref="X11">IF(W11&lt;&gt;"",IF(INDEX(techniques[coverage],MATCH(W11,techniques[name],0))&gt;0,INDEX(techniques[coverage],MATCH(W11,techniques[name],0)),""),"")</f>
        <v/>
      </c>
      <c r="Z11" s="65" t="str">
        <f t="array" ref="Z11">IF(Y11&lt;&gt;"",IF(INDEX(techniques[coverage],MATCH(Y11,techniques[name],0))&gt;0,INDEX(techniques[coverage],MATCH(Y11,techniques[name],0)),""),"")</f>
        <v/>
      </c>
      <c r="AA11" s="43" t="s">
        <v>725</v>
      </c>
      <c r="AB11" s="65" t="str">
        <f t="array" ref="AB11">IF(AA11&lt;&gt;"",IF(INDEX(techniques[coverage],MATCH(AA11,techniques[name],0))&gt;0,INDEX(techniques[coverage],MATCH(AA11,techniques[name],0)),""),"")</f>
        <v/>
      </c>
      <c r="AC11" s="43" t="s">
        <v>1101</v>
      </c>
      <c r="AD11" s="65" t="str">
        <f t="array" ref="AD11">IF(AC11&lt;&gt;"",IF(INDEX(techniques[coverage],MATCH(AC11,techniques[name],0))&gt;0,INDEX(techniques[coverage],MATCH(AC11,techniques[name],0)),""),"")</f>
        <v/>
      </c>
    </row>
    <row r="12" spans="1:30" ht="22.5" x14ac:dyDescent="0.2">
      <c r="A12" s="47"/>
      <c r="B12" s="65" t="str">
        <f t="array" ref="B12">IF(A12&lt;&gt;"",IF(INDEX(techniques[coverage],MATCH(A12,techniques[name],0))&gt;0,INDEX(techniques[coverage],MATCH(A12,techniques[name],0)),""),"")</f>
        <v/>
      </c>
      <c r="C12" s="43"/>
      <c r="D12" s="65" t="str">
        <f t="array" ref="D12">IF(C12&lt;&gt;"",IF(INDEX(techniques[coverage],MATCH(C12,techniques[name],0))&gt;0,INDEX(techniques[coverage],MATCH(C12,techniques[name],0)),""),"")</f>
        <v/>
      </c>
      <c r="E12" s="43"/>
      <c r="F12" s="65" t="str">
        <f t="array" ref="F12">IF(E12&lt;&gt;"",IF(INDEX(techniques[coverage],MATCH(E12,techniques[name],0))&gt;0,INDEX(techniques[coverage],MATCH(E12,techniques[name],0)),""),"")</f>
        <v/>
      </c>
      <c r="G12" s="43" t="s">
        <v>635</v>
      </c>
      <c r="H12" s="65" t="str">
        <f t="array" ref="H12">IF(G12&lt;&gt;"",IF(INDEX(techniques[coverage],MATCH(G12,techniques[name],0))&gt;0,INDEX(techniques[coverage],MATCH(G12,techniques[name],0)),""),"")</f>
        <v/>
      </c>
      <c r="I12" s="43" t="s">
        <v>851</v>
      </c>
      <c r="J12" s="65" t="str">
        <f t="array" ref="J12">IF(I12&lt;&gt;"",IF(INDEX(techniques[coverage],MATCH(I12,techniques[name],0))&gt;0,INDEX(techniques[coverage],MATCH(I12,techniques[name],0)),""),"")</f>
        <v/>
      </c>
      <c r="K12" s="43" t="s">
        <v>903</v>
      </c>
      <c r="L12" s="65" t="str">
        <f t="array" ref="L12">IF(K12&lt;&gt;"",IF(INDEX(techniques[coverage],MATCH(K12,techniques[name],0))&gt;0,INDEX(techniques[coverage],MATCH(K12,techniques[name],0)),""),"")</f>
        <v/>
      </c>
      <c r="M12" s="43" t="s">
        <v>322</v>
      </c>
      <c r="N12" s="65" t="str">
        <f t="array" ref="N12">IF(M12&lt;&gt;"",IF(INDEX(techniques[coverage],MATCH(M12,techniques[name],0))&gt;0,INDEX(techniques[coverage],MATCH(M12,techniques[name],0)),""),"")</f>
        <v/>
      </c>
      <c r="O12" s="43" t="s">
        <v>210</v>
      </c>
      <c r="P12" s="65" t="str">
        <f t="array" ref="P12">IF(O12&lt;&gt;"",IF(INDEX(techniques[coverage],MATCH(O12,techniques[name],0))&gt;0,INDEX(techniques[coverage],MATCH(O12,techniques[name],0)),""),"")</f>
        <v/>
      </c>
      <c r="Q12" s="43" t="s">
        <v>545</v>
      </c>
      <c r="R12" s="65" t="str">
        <f t="array" ref="R12">IF(Q12&lt;&gt;"",IF(INDEX(techniques[coverage],MATCH(Q12,techniques[name],0))&gt;0,INDEX(techniques[coverage],MATCH(Q12,techniques[name],0)),""),"")</f>
        <v/>
      </c>
      <c r="S12" s="43" t="s">
        <v>801</v>
      </c>
      <c r="T12" s="65" t="str">
        <f t="array" ref="T12">IF(S12&lt;&gt;"",IF(INDEX(techniques[coverage],MATCH(S12,techniques[name],0))&gt;0,INDEX(techniques[coverage],MATCH(S12,techniques[name],0)),""),"")</f>
        <v/>
      </c>
      <c r="U12" s="43" t="s">
        <v>44</v>
      </c>
      <c r="V12" s="65" t="str">
        <f t="array" ref="V12">IF(U12&lt;&gt;"",IF(INDEX(techniques[coverage],MATCH(U12,techniques[name],0))&gt;0,INDEX(techniques[coverage],MATCH(U12,techniques[name],0)),""),"")</f>
        <v/>
      </c>
      <c r="W12" s="43" t="s">
        <v>123</v>
      </c>
      <c r="X12" s="65" t="str">
        <f t="array" ref="X12">IF(W12&lt;&gt;"",IF(INDEX(techniques[coverage],MATCH(W12,techniques[name],0))&gt;0,INDEX(techniques[coverage],MATCH(W12,techniques[name],0)),""),"")</f>
        <v/>
      </c>
      <c r="Z12" s="65" t="str">
        <f t="array" ref="Z12">IF(Y12&lt;&gt;"",IF(INDEX(techniques[coverage],MATCH(Y12,techniques[name],0))&gt;0,INDEX(techniques[coverage],MATCH(Y12,techniques[name],0)),""),"")</f>
        <v/>
      </c>
      <c r="AA12" s="43" t="s">
        <v>727</v>
      </c>
      <c r="AB12" s="65" t="str">
        <f t="array" ref="AB12">IF(AA12&lt;&gt;"",IF(INDEX(techniques[coverage],MATCH(AA12,techniques[name],0))&gt;0,INDEX(techniques[coverage],MATCH(AA12,techniques[name],0)),""),"")</f>
        <v/>
      </c>
      <c r="AC12" s="43" t="s">
        <v>1103</v>
      </c>
      <c r="AD12" s="65" t="str">
        <f t="array" ref="AD12">IF(AC12&lt;&gt;"",IF(INDEX(techniques[coverage],MATCH(AC12,techniques[name],0))&gt;0,INDEX(techniques[coverage],MATCH(AC12,techniques[name],0)),""),"")</f>
        <v/>
      </c>
    </row>
    <row r="13" spans="1:30" ht="22.5" x14ac:dyDescent="0.2">
      <c r="A13" s="47"/>
      <c r="B13" s="65" t="str">
        <f t="array" ref="B13">IF(A13&lt;&gt;"",IF(INDEX(techniques[coverage],MATCH(A13,techniques[name],0))&gt;0,INDEX(techniques[coverage],MATCH(A13,techniques[name],0)),""),"")</f>
        <v/>
      </c>
      <c r="C13" s="43"/>
      <c r="D13" s="65" t="str">
        <f t="array" ref="D13">IF(C13&lt;&gt;"",IF(INDEX(techniques[coverage],MATCH(C13,techniques[name],0))&gt;0,INDEX(techniques[coverage],MATCH(C13,techniques[name],0)),""),"")</f>
        <v/>
      </c>
      <c r="E13" s="43"/>
      <c r="F13" s="65" t="str">
        <f t="array" ref="F13">IF(E13&lt;&gt;"",IF(INDEX(techniques[coverage],MATCH(E13,techniques[name],0))&gt;0,INDEX(techniques[coverage],MATCH(E13,techniques[name],0)),""),"")</f>
        <v/>
      </c>
      <c r="G13" s="43" t="s">
        <v>637</v>
      </c>
      <c r="H13" s="65" t="str">
        <f t="array" ref="H13">IF(G13&lt;&gt;"",IF(INDEX(techniques[coverage],MATCH(G13,techniques[name],0))&gt;0,INDEX(techniques[coverage],MATCH(G13,techniques[name],0)),""),"")</f>
        <v/>
      </c>
      <c r="I13" s="43" t="s">
        <v>342</v>
      </c>
      <c r="J13" s="65" t="str">
        <f t="array" ref="J13">IF(I13&lt;&gt;"",IF(INDEX(techniques[coverage],MATCH(I13,techniques[name],0))&gt;0,INDEX(techniques[coverage],MATCH(I13,techniques[name],0)),""),"")</f>
        <v/>
      </c>
      <c r="K13" s="43" t="s">
        <v>415</v>
      </c>
      <c r="L13" s="65" t="str">
        <f t="array" ref="L13">IF(K13&lt;&gt;"",IF(INDEX(techniques[coverage],MATCH(K13,techniques[name],0))&gt;0,INDEX(techniques[coverage],MATCH(K13,techniques[name],0)),""),"")</f>
        <v/>
      </c>
      <c r="M13" s="43" t="s">
        <v>326</v>
      </c>
      <c r="N13" s="65" t="str">
        <f t="array" ref="N13">IF(M13&lt;&gt;"",IF(INDEX(techniques[coverage],MATCH(M13,techniques[name],0))&gt;0,INDEX(techniques[coverage],MATCH(M13,techniques[name],0)),""),"")</f>
        <v/>
      </c>
      <c r="O13" s="43" t="s">
        <v>218</v>
      </c>
      <c r="P13" s="65" t="str">
        <f t="array" ref="P13">IF(O13&lt;&gt;"",IF(INDEX(techniques[coverage],MATCH(O13,techniques[name],0))&gt;0,INDEX(techniques[coverage],MATCH(O13,techniques[name],0)),""),"")</f>
        <v/>
      </c>
      <c r="Q13" s="43" t="s">
        <v>553</v>
      </c>
      <c r="R13" s="65" t="str">
        <f t="array" ref="R13">IF(Q13&lt;&gt;"",IF(INDEX(techniques[coverage],MATCH(Q13,techniques[name],0))&gt;0,INDEX(techniques[coverage],MATCH(Q13,techniques[name],0)),""),"")</f>
        <v/>
      </c>
      <c r="T13" s="65" t="str">
        <f t="array" ref="T13">IF(S13&lt;&gt;"",IF(INDEX(techniques[coverage],MATCH(S13,techniques[name],0))&gt;0,INDEX(techniques[coverage],MATCH(S13,techniques[name],0)),""),"")</f>
        <v/>
      </c>
      <c r="U13" s="43" t="s">
        <v>1819</v>
      </c>
      <c r="V13" s="65" t="str">
        <f t="array" ref="V13">IF(U13&lt;&gt;"",IF(INDEX(techniques[coverage],MATCH(U13,techniques[name],0))&gt;0,INDEX(techniques[coverage],MATCH(U13,techniques[name],0)),""),"")</f>
        <v/>
      </c>
      <c r="W13" s="43" t="s">
        <v>125</v>
      </c>
      <c r="X13" s="65" t="str">
        <f t="array" ref="X13">IF(W13&lt;&gt;"",IF(INDEX(techniques[coverage],MATCH(W13,techniques[name],0))&gt;0,INDEX(techniques[coverage],MATCH(W13,techniques[name],0)),""),"")</f>
        <v/>
      </c>
      <c r="Z13" s="65" t="str">
        <f t="array" ref="Z13">IF(Y13&lt;&gt;"",IF(INDEX(techniques[coverage],MATCH(Y13,techniques[name],0))&gt;0,INDEX(techniques[coverage],MATCH(Y13,techniques[name],0)),""),"")</f>
        <v/>
      </c>
      <c r="AA13" s="43" t="s">
        <v>729</v>
      </c>
      <c r="AB13" s="65" t="str">
        <f t="array" ref="AB13">IF(AA13&lt;&gt;"",IF(INDEX(techniques[coverage],MATCH(AA13,techniques[name],0))&gt;0,INDEX(techniques[coverage],MATCH(AA13,techniques[name],0)),""),"")</f>
        <v/>
      </c>
      <c r="AC13" s="43" t="s">
        <v>1105</v>
      </c>
      <c r="AD13" s="65" t="str">
        <f t="array" ref="AD13">IF(AC13&lt;&gt;"",IF(INDEX(techniques[coverage],MATCH(AC13,techniques[name],0))&gt;0,INDEX(techniques[coverage],MATCH(AC13,techniques[name],0)),""),"")</f>
        <v/>
      </c>
    </row>
    <row r="14" spans="1:30" ht="22.5" x14ac:dyDescent="0.2">
      <c r="A14" s="47"/>
      <c r="B14" s="65" t="str">
        <f t="array" ref="B14">IF(A14&lt;&gt;"",IF(INDEX(techniques[coverage],MATCH(A14,techniques[name],0))&gt;0,INDEX(techniques[coverage],MATCH(A14,techniques[name],0)),""),"")</f>
        <v/>
      </c>
      <c r="C14" s="43"/>
      <c r="D14" s="65" t="str">
        <f t="array" ref="D14">IF(C14&lt;&gt;"",IF(INDEX(techniques[coverage],MATCH(C14,techniques[name],0))&gt;0,INDEX(techniques[coverage],MATCH(C14,techniques[name],0)),""),"")</f>
        <v/>
      </c>
      <c r="E14" s="43"/>
      <c r="F14" s="65" t="str">
        <f t="array" ref="F14">IF(E14&lt;&gt;"",IF(INDEX(techniques[coverage],MATCH(E14,techniques[name],0))&gt;0,INDEX(techniques[coverage],MATCH(E14,techniques[name],0)),""),"")</f>
        <v/>
      </c>
      <c r="G14" s="43" t="s">
        <v>643</v>
      </c>
      <c r="H14" s="65" t="str">
        <f t="array" ref="H14">IF(G14&lt;&gt;"",IF(INDEX(techniques[coverage],MATCH(G14,techniques[name],0))&gt;0,INDEX(techniques[coverage],MATCH(G14,techniques[name],0)),""),"")</f>
        <v/>
      </c>
      <c r="I14" s="43" t="s">
        <v>131</v>
      </c>
      <c r="J14" s="65" t="str">
        <f t="array" ref="J14">IF(I14&lt;&gt;"",IF(INDEX(techniques[coverage],MATCH(I14,techniques[name],0))&gt;0,INDEX(techniques[coverage],MATCH(I14,techniques[name],0)),""),"")</f>
        <v/>
      </c>
      <c r="K14" s="43" t="s">
        <v>477</v>
      </c>
      <c r="L14" s="65" t="str">
        <f t="array" ref="L14">IF(K14&lt;&gt;"",IF(INDEX(techniques[coverage],MATCH(K14,techniques[name],0))&gt;0,INDEX(techniques[coverage],MATCH(K14,techniques[name],0)),""),"")</f>
        <v/>
      </c>
      <c r="M14" s="43" t="s">
        <v>338</v>
      </c>
      <c r="N14" s="65" t="str">
        <f t="array" ref="N14">IF(M14&lt;&gt;"",IF(INDEX(techniques[coverage],MATCH(M14,techniques[name],0))&gt;0,INDEX(techniques[coverage],MATCH(M14,techniques[name],0)),""),"")</f>
        <v/>
      </c>
      <c r="O14" s="43" t="s">
        <v>1822</v>
      </c>
      <c r="P14" s="65" t="str">
        <f t="array" ref="P14">IF(O14&lt;&gt;"",IF(INDEX(techniques[coverage],MATCH(O14,techniques[name],0))&gt;0,INDEX(techniques[coverage],MATCH(O14,techniques[name],0)),""),"")</f>
        <v/>
      </c>
      <c r="Q14" s="43" t="s">
        <v>555</v>
      </c>
      <c r="R14" s="65" t="str">
        <f t="array" ref="R14">IF(Q14&lt;&gt;"",IF(INDEX(techniques[coverage],MATCH(Q14,techniques[name],0))&gt;0,INDEX(techniques[coverage],MATCH(Q14,techniques[name],0)),""),"")</f>
        <v/>
      </c>
      <c r="T14" s="65" t="str">
        <f t="array" ref="T14">IF(S14&lt;&gt;"",IF(INDEX(techniques[coverage],MATCH(S14,techniques[name],0))&gt;0,INDEX(techniques[coverage],MATCH(S14,techniques[name],0)),""),"")</f>
        <v/>
      </c>
      <c r="U14" s="43" t="s">
        <v>47</v>
      </c>
      <c r="V14" s="65" t="str">
        <f t="array" ref="V14">IF(U14&lt;&gt;"",IF(INDEX(techniques[coverage],MATCH(U14,techniques[name],0))&gt;0,INDEX(techniques[coverage],MATCH(U14,techniques[name],0)),""),"")</f>
        <v/>
      </c>
      <c r="W14" s="43" t="s">
        <v>131</v>
      </c>
      <c r="X14" s="65" t="str">
        <f t="array" ref="X14">IF(W14&lt;&gt;"",IF(INDEX(techniques[coverage],MATCH(W14,techniques[name],0))&gt;0,INDEX(techniques[coverage],MATCH(W14,techniques[name],0)),""),"")</f>
        <v/>
      </c>
      <c r="Z14" s="65" t="str">
        <f t="array" ref="Z14">IF(Y14&lt;&gt;"",IF(INDEX(techniques[coverage],MATCH(Y14,techniques[name],0))&gt;0,INDEX(techniques[coverage],MATCH(Y14,techniques[name],0)),""),"")</f>
        <v/>
      </c>
      <c r="AA14" s="43" t="s">
        <v>735</v>
      </c>
      <c r="AB14" s="65" t="str">
        <f t="array" ref="AB14">IF(AA14&lt;&gt;"",IF(INDEX(techniques[coverage],MATCH(AA14,techniques[name],0))&gt;0,INDEX(techniques[coverage],MATCH(AA14,techniques[name],0)),""),"")</f>
        <v/>
      </c>
      <c r="AC14" s="43" t="s">
        <v>1107</v>
      </c>
      <c r="AD14" s="65" t="str">
        <f t="array" ref="AD14">IF(AC14&lt;&gt;"",IF(INDEX(techniques[coverage],MATCH(AC14,techniques[name],0))&gt;0,INDEX(techniques[coverage],MATCH(AC14,techniques[name],0)),""),"")</f>
        <v/>
      </c>
    </row>
    <row r="15" spans="1:30" ht="22.5" x14ac:dyDescent="0.2">
      <c r="A15" s="47"/>
      <c r="B15" s="65" t="str">
        <f t="array" ref="B15">IF(A15&lt;&gt;"",IF(INDEX(techniques[coverage],MATCH(A15,techniques[name],0))&gt;0,INDEX(techniques[coverage],MATCH(A15,techniques[name],0)),""),"")</f>
        <v/>
      </c>
      <c r="C15" s="43"/>
      <c r="D15" s="65" t="str">
        <f t="array" ref="D15">IF(C15&lt;&gt;"",IF(INDEX(techniques[coverage],MATCH(C15,techniques[name],0))&gt;0,INDEX(techniques[coverage],MATCH(C15,techniques[name],0)),""),"")</f>
        <v/>
      </c>
      <c r="F15" s="65" t="str">
        <f t="array" ref="F15">IF(E15&lt;&gt;"",IF(INDEX(techniques[coverage],MATCH(E15,techniques[name],0))&gt;0,INDEX(techniques[coverage],MATCH(E15,techniques[name],0)),""),"")</f>
        <v/>
      </c>
      <c r="G15" s="43" t="s">
        <v>649</v>
      </c>
      <c r="H15" s="65" t="str">
        <f t="array" ref="H15">IF(G15&lt;&gt;"",IF(INDEX(techniques[coverage],MATCH(G15,techniques[name],0))&gt;0,INDEX(techniques[coverage],MATCH(G15,techniques[name],0)),""),"")</f>
        <v/>
      </c>
      <c r="I15" s="43" t="s">
        <v>853</v>
      </c>
      <c r="J15" s="65" t="str">
        <f t="array" ref="J15">IF(I15&lt;&gt;"",IF(INDEX(techniques[coverage],MATCH(I15,techniques[name],0))&gt;0,INDEX(techniques[coverage],MATCH(I15,techniques[name],0)),""),"")</f>
        <v/>
      </c>
      <c r="K15" s="43" t="s">
        <v>1460</v>
      </c>
      <c r="L15" s="65" t="str">
        <f t="array" ref="L15">IF(K15&lt;&gt;"",IF(INDEX(techniques[coverage],MATCH(K15,techniques[name],0))&gt;0,INDEX(techniques[coverage],MATCH(K15,techniques[name],0)),""),"")</f>
        <v/>
      </c>
      <c r="M15" s="43" t="s">
        <v>340</v>
      </c>
      <c r="N15" s="65" t="str">
        <f t="array" ref="N15">IF(M15&lt;&gt;"",IF(INDEX(techniques[coverage],MATCH(M15,techniques[name],0))&gt;0,INDEX(techniques[coverage],MATCH(M15,techniques[name],0)),""),"")</f>
        <v/>
      </c>
      <c r="O15" s="43" t="s">
        <v>228</v>
      </c>
      <c r="P15" s="65" t="str">
        <f t="array" ref="P15">IF(O15&lt;&gt;"",IF(INDEX(techniques[coverage],MATCH(O15,techniques[name],0))&gt;0,INDEX(techniques[coverage],MATCH(O15,techniques[name],0)),""),"")</f>
        <v/>
      </c>
      <c r="Q15" s="43" t="s">
        <v>557</v>
      </c>
      <c r="R15" s="65" t="str">
        <f t="array" ref="R15">IF(Q15&lt;&gt;"",IF(INDEX(techniques[coverage],MATCH(Q15,techniques[name],0))&gt;0,INDEX(techniques[coverage],MATCH(Q15,techniques[name],0)),""),"")</f>
        <v/>
      </c>
      <c r="T15" s="65" t="str">
        <f t="array" ref="T15">IF(S15&lt;&gt;"",IF(INDEX(techniques[coverage],MATCH(S15,techniques[name],0))&gt;0,INDEX(techniques[coverage],MATCH(S15,techniques[name],0)),""),"")</f>
        <v/>
      </c>
      <c r="U15" s="43" t="s">
        <v>53</v>
      </c>
      <c r="V15" s="65" t="str">
        <f t="array" ref="V15">IF(U15&lt;&gt;"",IF(INDEX(techniques[coverage],MATCH(U15,techniques[name],0))&gt;0,INDEX(techniques[coverage],MATCH(U15,techniques[name],0)),""),"")</f>
        <v/>
      </c>
      <c r="W15" s="43" t="s">
        <v>135</v>
      </c>
      <c r="X15" s="65" t="str">
        <f t="array" ref="X15">IF(W15&lt;&gt;"",IF(INDEX(techniques[coverage],MATCH(W15,techniques[name],0))&gt;0,INDEX(techniques[coverage],MATCH(W15,techniques[name],0)),""),"")</f>
        <v/>
      </c>
      <c r="Z15" s="65" t="str">
        <f t="array" ref="Z15">IF(Y15&lt;&gt;"",IF(INDEX(techniques[coverage],MATCH(Y15,techniques[name],0))&gt;0,INDEX(techniques[coverage],MATCH(Y15,techniques[name],0)),""),"")</f>
        <v/>
      </c>
      <c r="AA15" s="43"/>
      <c r="AB15" s="65" t="str">
        <f t="array" ref="AB15">IF(AA15&lt;&gt;"",IF(INDEX(techniques[coverage],MATCH(AA15,techniques[name],0))&gt;0,INDEX(techniques[coverage],MATCH(AA15,techniques[name],0)),""),"")</f>
        <v/>
      </c>
      <c r="AC15" s="43" t="s">
        <v>1109</v>
      </c>
      <c r="AD15" s="65" t="str">
        <f t="array" ref="AD15">IF(AC15&lt;&gt;"",IF(INDEX(techniques[coverage],MATCH(AC15,techniques[name],0))&gt;0,INDEX(techniques[coverage],MATCH(AC15,techniques[name],0)),""),"")</f>
        <v/>
      </c>
    </row>
    <row r="16" spans="1:30" ht="22.5" x14ac:dyDescent="0.2">
      <c r="A16" s="47"/>
      <c r="B16" s="65" t="str">
        <f t="array" ref="B16">IF(A16&lt;&gt;"",IF(INDEX(techniques[coverage],MATCH(A16,techniques[name],0))&gt;0,INDEX(techniques[coverage],MATCH(A16,techniques[name],0)),""),"")</f>
        <v/>
      </c>
      <c r="D16" s="65" t="str">
        <f t="array" ref="D16">IF(C16&lt;&gt;"",IF(INDEX(techniques[coverage],MATCH(C16,techniques[name],0))&gt;0,INDEX(techniques[coverage],MATCH(C16,techniques[name],0)),""),"")</f>
        <v/>
      </c>
      <c r="F16" s="65" t="str">
        <f t="array" ref="F16">IF(E16&lt;&gt;"",IF(INDEX(techniques[coverage],MATCH(E16,techniques[name],0))&gt;0,INDEX(techniques[coverage],MATCH(E16,techniques[name],0)),""),"")</f>
        <v/>
      </c>
      <c r="G16" s="43" t="s">
        <v>1451</v>
      </c>
      <c r="H16" s="65" t="str">
        <f t="array" ref="H16">IF(G16&lt;&gt;"",IF(INDEX(techniques[coverage],MATCH(G16,techniques[name],0))&gt;0,INDEX(techniques[coverage],MATCH(G16,techniques[name],0)),""),"")</f>
        <v/>
      </c>
      <c r="I16" s="43" t="s">
        <v>1453</v>
      </c>
      <c r="J16" s="65" t="str">
        <f t="array" ref="J16">IF(I16&lt;&gt;"",IF(INDEX(techniques[coverage],MATCH(I16,techniques[name],0))&gt;0,INDEX(techniques[coverage],MATCH(I16,techniques[name],0)),""),"")</f>
        <v/>
      </c>
      <c r="L16" s="65" t="str">
        <f t="array" ref="L16">IF(K16&lt;&gt;"",IF(INDEX(techniques[coverage],MATCH(K16,techniques[name],0))&gt;0,INDEX(techniques[coverage],MATCH(K16,techniques[name],0)),""),"")</f>
        <v/>
      </c>
      <c r="M16" s="43" t="s">
        <v>342</v>
      </c>
      <c r="N16" s="65" t="str">
        <f t="array" ref="N16">IF(M16&lt;&gt;"",IF(INDEX(techniques[coverage],MATCH(M16,techniques[name],0))&gt;0,INDEX(techniques[coverage],MATCH(M16,techniques[name],0)),""),"")</f>
        <v/>
      </c>
      <c r="O16" s="36" t="s">
        <v>1421</v>
      </c>
      <c r="P16" s="65" t="str">
        <f t="array" ref="P16">IF(O16&lt;&gt;"",IF(INDEX(techniques[coverage],MATCH(O16,techniques[name],0))&gt;0,INDEX(techniques[coverage],MATCH(O16,techniques[name],0)),""),"")</f>
        <v/>
      </c>
      <c r="Q16" s="43" t="s">
        <v>567</v>
      </c>
      <c r="R16" s="65" t="str">
        <f t="array" ref="R16">IF(Q16&lt;&gt;"",IF(INDEX(techniques[coverage],MATCH(Q16,techniques[name],0))&gt;0,INDEX(techniques[coverage],MATCH(Q16,techniques[name],0)),""),"")</f>
        <v/>
      </c>
      <c r="T16" s="65" t="str">
        <f t="array" ref="T16">IF(S16&lt;&gt;"",IF(INDEX(techniques[coverage],MATCH(S16,techniques[name],0))&gt;0,INDEX(techniques[coverage],MATCH(S16,techniques[name],0)),""),"")</f>
        <v/>
      </c>
      <c r="U16" s="43" t="s">
        <v>1822</v>
      </c>
      <c r="V16" s="65" t="str">
        <f t="array" ref="V16">IF(U16&lt;&gt;"",IF(INDEX(techniques[coverage],MATCH(U16,techniques[name],0))&gt;0,INDEX(techniques[coverage],MATCH(U16,techniques[name],0)),""),"")</f>
        <v/>
      </c>
      <c r="W16" s="43" t="s">
        <v>137</v>
      </c>
      <c r="X16" s="65" t="str">
        <f t="array" ref="X16">IF(W16&lt;&gt;"",IF(INDEX(techniques[coverage],MATCH(W16,techniques[name],0))&gt;0,INDEX(techniques[coverage],MATCH(W16,techniques[name],0)),""),"")</f>
        <v/>
      </c>
      <c r="Z16" s="65" t="str">
        <f t="array" ref="Z16">IF(Y16&lt;&gt;"",IF(INDEX(techniques[coverage],MATCH(Y16,techniques[name],0))&gt;0,INDEX(techniques[coverage],MATCH(Y16,techniques[name],0)),""),"")</f>
        <v/>
      </c>
      <c r="AA16" s="43"/>
      <c r="AB16" s="65" t="str">
        <f t="array" ref="AB16">IF(AA16&lt;&gt;"",IF(INDEX(techniques[coverage],MATCH(AA16,techniques[name],0))&gt;0,INDEX(techniques[coverage],MATCH(AA16,techniques[name],0)),""),"")</f>
        <v/>
      </c>
      <c r="AC16" s="43" t="s">
        <v>1111</v>
      </c>
      <c r="AD16" s="65" t="str">
        <f t="array" ref="AD16">IF(AC16&lt;&gt;"",IF(INDEX(techniques[coverage],MATCH(AC16,techniques[name],0))&gt;0,INDEX(techniques[coverage],MATCH(AC16,techniques[name],0)),""),"")</f>
        <v/>
      </c>
    </row>
    <row r="17" spans="1:30" ht="22.5" x14ac:dyDescent="0.2">
      <c r="A17" s="47"/>
      <c r="B17" s="65" t="str">
        <f t="array" ref="B17">IF(A17&lt;&gt;"",IF(INDEX(techniques[coverage],MATCH(A17,techniques[name],0))&gt;0,INDEX(techniques[coverage],MATCH(A17,techniques[name],0)),""),"")</f>
        <v/>
      </c>
      <c r="D17" s="65" t="str">
        <f t="array" ref="D17">IF(C17&lt;&gt;"",IF(INDEX(techniques[coverage],MATCH(C17,techniques[name],0))&gt;0,INDEX(techniques[coverage],MATCH(C17,techniques[name],0)),""),"")</f>
        <v/>
      </c>
      <c r="F17" s="65" t="str">
        <f t="array" ref="F17">IF(E17&lt;&gt;"",IF(INDEX(techniques[coverage],MATCH(E17,techniques[name],0))&gt;0,INDEX(techniques[coverage],MATCH(E17,techniques[name],0)),""),"")</f>
        <v/>
      </c>
      <c r="G17" s="43" t="s">
        <v>1436</v>
      </c>
      <c r="H17" s="65" t="str">
        <f t="array" ref="H17">IF(G17&lt;&gt;"",IF(INDEX(techniques[coverage],MATCH(G17,techniques[name],0))&gt;0,INDEX(techniques[coverage],MATCH(G17,techniques[name],0)),""),"")</f>
        <v/>
      </c>
      <c r="I17" s="43" t="s">
        <v>403</v>
      </c>
      <c r="J17" s="65" t="str">
        <f t="array" ref="J17">IF(I17&lt;&gt;"",IF(INDEX(techniques[coverage],MATCH(I17,techniques[name],0))&gt;0,INDEX(techniques[coverage],MATCH(I17,techniques[name],0)),""),"")</f>
        <v/>
      </c>
      <c r="L17" s="65" t="str">
        <f t="array" ref="L17">IF(K17&lt;&gt;"",IF(INDEX(techniques[coverage],MATCH(K17,techniques[name],0))&gt;0,INDEX(techniques[coverage],MATCH(K17,techniques[name],0)),""),"")</f>
        <v/>
      </c>
      <c r="M17" s="43" t="s">
        <v>344</v>
      </c>
      <c r="N17" s="65" t="str">
        <f t="array" ref="N17">IF(M17&lt;&gt;"",IF(INDEX(techniques[coverage],MATCH(M17,techniques[name],0))&gt;0,INDEX(techniques[coverage],MATCH(M17,techniques[name],0)),""),"")</f>
        <v/>
      </c>
      <c r="P17" s="65" t="str">
        <f t="array" ref="P17">IF(O17&lt;&gt;"",IF(INDEX(techniques[coverage],MATCH(O17,techniques[name],0))&gt;0,INDEX(techniques[coverage],MATCH(O17,techniques[name],0)),""),"")</f>
        <v/>
      </c>
      <c r="Q17" s="43" t="s">
        <v>569</v>
      </c>
      <c r="R17" s="65" t="str">
        <f t="array" ref="R17">IF(Q17&lt;&gt;"",IF(INDEX(techniques[coverage],MATCH(Q17,techniques[name],0))&gt;0,INDEX(techniques[coverage],MATCH(Q17,techniques[name],0)),""),"")</f>
        <v/>
      </c>
      <c r="T17" s="65" t="str">
        <f t="array" ref="T17">IF(S17&lt;&gt;"",IF(INDEX(techniques[coverage],MATCH(S17,techniques[name],0))&gt;0,INDEX(techniques[coverage],MATCH(S17,techniques[name],0)),""),"")</f>
        <v/>
      </c>
      <c r="U17" s="43" t="s">
        <v>60</v>
      </c>
      <c r="V17" s="65" t="str">
        <f t="array" ref="V17">IF(U17&lt;&gt;"",IF(INDEX(techniques[coverage],MATCH(U17,techniques[name],0))&gt;0,INDEX(techniques[coverage],MATCH(U17,techniques[name],0)),""),"")</f>
        <v/>
      </c>
      <c r="W17" s="43" t="s">
        <v>145</v>
      </c>
      <c r="X17" s="65" t="str">
        <f t="array" ref="X17">IF(W17&lt;&gt;"",IF(INDEX(techniques[coverage],MATCH(W17,techniques[name],0))&gt;0,INDEX(techniques[coverage],MATCH(W17,techniques[name],0)),""),"")</f>
        <v/>
      </c>
      <c r="Y17" s="43"/>
      <c r="Z17" s="65" t="str">
        <f t="array" ref="Z17">IF(Y17&lt;&gt;"",IF(INDEX(techniques[coverage],MATCH(Y17,techniques[name],0))&gt;0,INDEX(techniques[coverage],MATCH(Y17,techniques[name],0)),""),"")</f>
        <v/>
      </c>
      <c r="AA17" s="43"/>
      <c r="AB17" s="65" t="str">
        <f t="array" ref="AB17">IF(AA17&lt;&gt;"",IF(INDEX(techniques[coverage],MATCH(AA17,techniques[name],0))&gt;0,INDEX(techniques[coverage],MATCH(AA17,techniques[name],0)),""),"")</f>
        <v/>
      </c>
      <c r="AC17" s="43" t="s">
        <v>1113</v>
      </c>
      <c r="AD17" s="65" t="str">
        <f t="array" ref="AD17">IF(AC17&lt;&gt;"",IF(INDEX(techniques[coverage],MATCH(AC17,techniques[name],0))&gt;0,INDEX(techniques[coverage],MATCH(AC17,techniques[name],0)),""),"")</f>
        <v/>
      </c>
    </row>
    <row r="18" spans="1:30" ht="22.5" x14ac:dyDescent="0.2">
      <c r="A18" s="47"/>
      <c r="B18" s="65" t="str">
        <f t="array" ref="B18">IF(A18&lt;&gt;"",IF(INDEX(techniques[coverage],MATCH(A18,techniques[name],0))&gt;0,INDEX(techniques[coverage],MATCH(A18,techniques[name],0)),""),"")</f>
        <v/>
      </c>
      <c r="D18" s="65" t="str">
        <f t="array" ref="D18">IF(C18&lt;&gt;"",IF(INDEX(techniques[coverage],MATCH(C18,techniques[name],0))&gt;0,INDEX(techniques[coverage],MATCH(C18,techniques[name],0)),""),"")</f>
        <v/>
      </c>
      <c r="E18" s="43"/>
      <c r="F18" s="65" t="str">
        <f t="array" ref="F18">IF(E18&lt;&gt;"",IF(INDEX(techniques[coverage],MATCH(E18,techniques[name],0))&gt;0,INDEX(techniques[coverage],MATCH(E18,techniques[name],0)),""),"")</f>
        <v/>
      </c>
      <c r="G18" s="43"/>
      <c r="H18" s="65" t="str">
        <f t="array" ref="H18">IF(G18&lt;&gt;"",IF(INDEX(techniques[coverage],MATCH(G18,techniques[name],0))&gt;0,INDEX(techniques[coverage],MATCH(G18,techniques[name],0)),""),"")</f>
        <v/>
      </c>
      <c r="I18" s="43" t="s">
        <v>862</v>
      </c>
      <c r="J18" s="65" t="str">
        <f t="array" ref="J18">IF(I18&lt;&gt;"",IF(INDEX(techniques[coverage],MATCH(I18,techniques[name],0))&gt;0,INDEX(techniques[coverage],MATCH(I18,techniques[name],0)),""),"")</f>
        <v/>
      </c>
      <c r="L18" s="65" t="str">
        <f t="array" ref="L18">IF(K18&lt;&gt;"",IF(INDEX(techniques[coverage],MATCH(K18,techniques[name],0))&gt;0,INDEX(techniques[coverage],MATCH(K18,techniques[name],0)),""),"")</f>
        <v/>
      </c>
      <c r="M18" s="43" t="s">
        <v>131</v>
      </c>
      <c r="N18" s="65" t="str">
        <f t="array" ref="N18">IF(M18&lt;&gt;"",IF(INDEX(techniques[coverage],MATCH(M18,techniques[name],0))&gt;0,INDEX(techniques[coverage],MATCH(M18,techniques[name],0)),""),"")</f>
        <v/>
      </c>
      <c r="P18" s="65" t="str">
        <f t="array" ref="P18">IF(O18&lt;&gt;"",IF(INDEX(techniques[coverage],MATCH(O18,techniques[name],0))&gt;0,INDEX(techniques[coverage],MATCH(O18,techniques[name],0)),""),"")</f>
        <v/>
      </c>
      <c r="Q18" s="43" t="s">
        <v>571</v>
      </c>
      <c r="R18" s="65" t="str">
        <f t="array" ref="R18">IF(Q18&lt;&gt;"",IF(INDEX(techniques[coverage],MATCH(Q18,techniques[name],0))&gt;0,INDEX(techniques[coverage],MATCH(Q18,techniques[name],0)),""),"")</f>
        <v/>
      </c>
      <c r="T18" s="65" t="str">
        <f t="array" ref="T18">IF(S18&lt;&gt;"",IF(INDEX(techniques[coverage],MATCH(S18,techniques[name],0))&gt;0,INDEX(techniques[coverage],MATCH(S18,techniques[name],0)),""),"")</f>
        <v/>
      </c>
      <c r="U18" s="43" t="s">
        <v>68</v>
      </c>
      <c r="V18" s="65" t="str">
        <f t="array" ref="V18">IF(U18&lt;&gt;"",IF(INDEX(techniques[coverage],MATCH(U18,techniques[name],0))&gt;0,INDEX(techniques[coverage],MATCH(U18,techniques[name],0)),""),"")</f>
        <v/>
      </c>
      <c r="W18" s="43" t="s">
        <v>147</v>
      </c>
      <c r="X18" s="65" t="str">
        <f t="array" ref="X18">IF(W18&lt;&gt;"",IF(INDEX(techniques[coverage],MATCH(W18,techniques[name],0))&gt;0,INDEX(techniques[coverage],MATCH(W18,techniques[name],0)),""),"")</f>
        <v/>
      </c>
      <c r="Y18" s="43"/>
      <c r="Z18" s="65" t="str">
        <f t="array" ref="Z18">IF(Y18&lt;&gt;"",IF(INDEX(techniques[coverage],MATCH(Y18,techniques[name],0))&gt;0,INDEX(techniques[coverage],MATCH(Y18,techniques[name],0)),""),"")</f>
        <v/>
      </c>
      <c r="AA18" s="43"/>
      <c r="AB18" s="65" t="str">
        <f t="array" ref="AB18">IF(AA18&lt;&gt;"",IF(INDEX(techniques[coverage],MATCH(AA18,techniques[name],0))&gt;0,INDEX(techniques[coverage],MATCH(AA18,techniques[name],0)),""),"")</f>
        <v/>
      </c>
      <c r="AC18" s="43" t="s">
        <v>1115</v>
      </c>
      <c r="AD18" s="65" t="str">
        <f t="array" ref="AD18">IF(AC18&lt;&gt;"",IF(INDEX(techniques[coverage],MATCH(AC18,techniques[name],0))&gt;0,INDEX(techniques[coverage],MATCH(AC18,techniques[name],0)),""),"")</f>
        <v/>
      </c>
    </row>
    <row r="19" spans="1:30" ht="22.5" x14ac:dyDescent="0.2">
      <c r="A19" s="47"/>
      <c r="B19" s="65" t="str">
        <f t="array" ref="B19">IF(A19&lt;&gt;"",IF(INDEX(techniques[coverage],MATCH(A19,techniques[name],0))&gt;0,INDEX(techniques[coverage],MATCH(A19,techniques[name],0)),""),"")</f>
        <v/>
      </c>
      <c r="D19" s="65" t="str">
        <f t="array" ref="D19">IF(C19&lt;&gt;"",IF(INDEX(techniques[coverage],MATCH(C19,techniques[name],0))&gt;0,INDEX(techniques[coverage],MATCH(C19,techniques[name],0)),""),"")</f>
        <v/>
      </c>
      <c r="E19" s="43"/>
      <c r="F19" s="65" t="str">
        <f t="array" ref="F19">IF(E19&lt;&gt;"",IF(INDEX(techniques[coverage],MATCH(E19,techniques[name],0))&gt;0,INDEX(techniques[coverage],MATCH(E19,techniques[name],0)),""),"")</f>
        <v/>
      </c>
      <c r="H19" s="65" t="str">
        <f t="array" ref="H19">IF(G19&lt;&gt;"",IF(INDEX(techniques[coverage],MATCH(G19,techniques[name],0))&gt;0,INDEX(techniques[coverage],MATCH(G19,techniques[name],0)),""),"")</f>
        <v/>
      </c>
      <c r="I19" s="43" t="s">
        <v>872</v>
      </c>
      <c r="J19" s="65" t="str">
        <f t="array" ref="J19">IF(I19&lt;&gt;"",IF(INDEX(techniques[coverage],MATCH(I19,techniques[name],0))&gt;0,INDEX(techniques[coverage],MATCH(I19,techniques[name],0)),""),"")</f>
        <v/>
      </c>
      <c r="K19" s="43"/>
      <c r="L19" s="65" t="str">
        <f t="array" ref="L19">IF(K19&lt;&gt;"",IF(INDEX(techniques[coverage],MATCH(K19,techniques[name],0))&gt;0,INDEX(techniques[coverage],MATCH(K19,techniques[name],0)),""),"")</f>
        <v/>
      </c>
      <c r="M19" s="43" t="s">
        <v>346</v>
      </c>
      <c r="N19" s="65" t="str">
        <f t="array" ref="N19">IF(M19&lt;&gt;"",IF(INDEX(techniques[coverage],MATCH(M19,techniques[name],0))&gt;0,INDEX(techniques[coverage],MATCH(M19,techniques[name],0)),""),"")</f>
        <v/>
      </c>
      <c r="P19" s="65" t="str">
        <f t="array" ref="P19">IF(O19&lt;&gt;"",IF(INDEX(techniques[coverage],MATCH(O19,techniques[name],0))&gt;0,INDEX(techniques[coverage],MATCH(O19,techniques[name],0)),""),"")</f>
        <v/>
      </c>
      <c r="Q19" s="43" t="s">
        <v>573</v>
      </c>
      <c r="R19" s="65" t="str">
        <f t="array" ref="R19">IF(Q19&lt;&gt;"",IF(INDEX(techniques[coverage],MATCH(Q19,techniques[name],0))&gt;0,INDEX(techniques[coverage],MATCH(Q19,techniques[name],0)),""),"")</f>
        <v/>
      </c>
      <c r="S19" s="43"/>
      <c r="T19" s="65" t="str">
        <f t="array" ref="T19">IF(S19&lt;&gt;"",IF(INDEX(techniques[coverage],MATCH(S19,techniques[name],0))&gt;0,INDEX(techniques[coverage],MATCH(S19,techniques[name],0)),""),"")</f>
        <v/>
      </c>
      <c r="V19" s="65" t="str">
        <f t="array" ref="V19">IF(U19&lt;&gt;"",IF(INDEX(techniques[coverage],MATCH(U19,techniques[name],0))&gt;0,INDEX(techniques[coverage],MATCH(U19,techniques[name],0)),""),"")</f>
        <v/>
      </c>
      <c r="W19" s="43" t="s">
        <v>149</v>
      </c>
      <c r="X19" s="65" t="str">
        <f t="array" ref="X19">IF(W19&lt;&gt;"",IF(INDEX(techniques[coverage],MATCH(W19,techniques[name],0))&gt;0,INDEX(techniques[coverage],MATCH(W19,techniques[name],0)),""),"")</f>
        <v/>
      </c>
      <c r="Y19" s="42"/>
      <c r="Z19" s="65" t="str">
        <f t="array" ref="Z19">IF(Y19&lt;&gt;"",IF(INDEX(techniques[coverage],MATCH(Y19,techniques[name],0))&gt;0,INDEX(techniques[coverage],MATCH(Y19,techniques[name],0)),""),"")</f>
        <v/>
      </c>
      <c r="AB19" s="65" t="str">
        <f t="array" ref="AB19">IF(AA19&lt;&gt;"",IF(INDEX(techniques[coverage],MATCH(AA19,techniques[name],0))&gt;0,INDEX(techniques[coverage],MATCH(AA19,techniques[name],0)),""),"")</f>
        <v/>
      </c>
      <c r="AC19" s="43" t="s">
        <v>1117</v>
      </c>
      <c r="AD19" s="65" t="str">
        <f t="array" ref="AD19">IF(AC19&lt;&gt;"",IF(INDEX(techniques[coverage],MATCH(AC19,techniques[name],0))&gt;0,INDEX(techniques[coverage],MATCH(AC19,techniques[name],0)),""),"")</f>
        <v/>
      </c>
    </row>
    <row r="20" spans="1:30" ht="22.5" x14ac:dyDescent="0.2">
      <c r="A20" s="47"/>
      <c r="B20" s="65" t="str">
        <f t="array" ref="B20">IF(A20&lt;&gt;"",IF(INDEX(techniques[coverage],MATCH(A20,techniques[name],0))&gt;0,INDEX(techniques[coverage],MATCH(A20,techniques[name],0)),""),"")</f>
        <v/>
      </c>
      <c r="C20" s="43"/>
      <c r="D20" s="65" t="str">
        <f t="array" ref="D20">IF(C20&lt;&gt;"",IF(INDEX(techniques[coverage],MATCH(C20,techniques[name],0))&gt;0,INDEX(techniques[coverage],MATCH(C20,techniques[name],0)),""),"")</f>
        <v/>
      </c>
      <c r="E20" s="43"/>
      <c r="F20" s="65" t="str">
        <f t="array" ref="F20">IF(E20&lt;&gt;"",IF(INDEX(techniques[coverage],MATCH(E20,techniques[name],0))&gt;0,INDEX(techniques[coverage],MATCH(E20,techniques[name],0)),""),"")</f>
        <v/>
      </c>
      <c r="H20" s="65" t="str">
        <f t="array" ref="H20">IF(G20&lt;&gt;"",IF(INDEX(techniques[coverage],MATCH(G20,techniques[name],0))&gt;0,INDEX(techniques[coverage],MATCH(G20,techniques[name],0)),""),"")</f>
        <v/>
      </c>
      <c r="I20" s="43" t="s">
        <v>903</v>
      </c>
      <c r="J20" s="65" t="str">
        <f t="array" ref="J20">IF(I20&lt;&gt;"",IF(INDEX(techniques[coverage],MATCH(I20,techniques[name],0))&gt;0,INDEX(techniques[coverage],MATCH(I20,techniques[name],0)),""),"")</f>
        <v/>
      </c>
      <c r="K20" s="43"/>
      <c r="L20" s="65" t="str">
        <f t="array" ref="L20">IF(K20&lt;&gt;"",IF(INDEX(techniques[coverage],MATCH(K20,techniques[name],0))&gt;0,INDEX(techniques[coverage],MATCH(K20,techniques[name],0)),""),"")</f>
        <v/>
      </c>
      <c r="M20" s="43" t="s">
        <v>348</v>
      </c>
      <c r="N20" s="65" t="str">
        <f t="array" ref="N20">IF(M20&lt;&gt;"",IF(INDEX(techniques[coverage],MATCH(M20,techniques[name],0))&gt;0,INDEX(techniques[coverage],MATCH(M20,techniques[name],0)),""),"")</f>
        <v/>
      </c>
      <c r="P20" s="65" t="str">
        <f t="array" ref="P20">IF(O20&lt;&gt;"",IF(INDEX(techniques[coverage],MATCH(O20,techniques[name],0))&gt;0,INDEX(techniques[coverage],MATCH(O20,techniques[name],0)),""),"")</f>
        <v/>
      </c>
      <c r="Q20" s="43" t="s">
        <v>575</v>
      </c>
      <c r="R20" s="65" t="str">
        <f t="array" ref="R20">IF(Q20&lt;&gt;"",IF(INDEX(techniques[coverage],MATCH(Q20,techniques[name],0))&gt;0,INDEX(techniques[coverage],MATCH(Q20,techniques[name],0)),""),"")</f>
        <v/>
      </c>
      <c r="S20" s="43"/>
      <c r="T20" s="65" t="str">
        <f t="array" ref="T20">IF(S20&lt;&gt;"",IF(INDEX(techniques[coverage],MATCH(S20,techniques[name],0))&gt;0,INDEX(techniques[coverage],MATCH(S20,techniques[name],0)),""),"")</f>
        <v/>
      </c>
      <c r="V20" s="65" t="str">
        <f t="array" ref="V20">IF(U20&lt;&gt;"",IF(INDEX(techniques[coverage],MATCH(U20,techniques[name],0))&gt;0,INDEX(techniques[coverage],MATCH(U20,techniques[name],0)),""),"")</f>
        <v/>
      </c>
      <c r="X20" s="65" t="str">
        <f t="array" ref="X20">IF(W20&lt;&gt;"",IF(INDEX(techniques[coverage],MATCH(W20,techniques[name],0))&gt;0,INDEX(techniques[coverage],MATCH(W20,techniques[name],0)),""),"")</f>
        <v/>
      </c>
      <c r="Y20" s="42"/>
      <c r="Z20" s="65" t="str">
        <f t="array" ref="Z20">IF(Y20&lt;&gt;"",IF(INDEX(techniques[coverage],MATCH(Y20,techniques[name],0))&gt;0,INDEX(techniques[coverage],MATCH(Y20,techniques[name],0)),""),"")</f>
        <v/>
      </c>
      <c r="AB20" s="65" t="str">
        <f t="array" ref="AB20">IF(AA20&lt;&gt;"",IF(INDEX(techniques[coverage],MATCH(AA20,techniques[name],0))&gt;0,INDEX(techniques[coverage],MATCH(AA20,techniques[name],0)),""),"")</f>
        <v/>
      </c>
      <c r="AC20" s="43" t="s">
        <v>1119</v>
      </c>
      <c r="AD20" s="65" t="str">
        <f t="array" ref="AD20">IF(AC20&lt;&gt;"",IF(INDEX(techniques[coverage],MATCH(AC20,techniques[name],0))&gt;0,INDEX(techniques[coverage],MATCH(AC20,techniques[name],0)),""),"")</f>
        <v/>
      </c>
    </row>
    <row r="21" spans="1:30" ht="22.5" x14ac:dyDescent="0.2">
      <c r="A21" s="47"/>
      <c r="B21" s="65" t="str">
        <f t="array" ref="B21">IF(A21&lt;&gt;"",IF(INDEX(techniques[coverage],MATCH(A21,techniques[name],0))&gt;0,INDEX(techniques[coverage],MATCH(A21,techniques[name],0)),""),"")</f>
        <v/>
      </c>
      <c r="C21" s="43"/>
      <c r="D21" s="65" t="str">
        <f t="array" ref="D21">IF(C21&lt;&gt;"",IF(INDEX(techniques[coverage],MATCH(C21,techniques[name],0))&gt;0,INDEX(techniques[coverage],MATCH(C21,techniques[name],0)),""),"")</f>
        <v/>
      </c>
      <c r="E21" s="43"/>
      <c r="F21" s="65" t="str">
        <f t="array" ref="F21">IF(E21&lt;&gt;"",IF(INDEX(techniques[coverage],MATCH(E21,techniques[name],0))&gt;0,INDEX(techniques[coverage],MATCH(E21,techniques[name],0)),""),"")</f>
        <v/>
      </c>
      <c r="H21" s="65" t="str">
        <f t="array" ref="H21">IF(G21&lt;&gt;"",IF(INDEX(techniques[coverage],MATCH(G21,techniques[name],0))&gt;0,INDEX(techniques[coverage],MATCH(G21,techniques[name],0)),""),"")</f>
        <v/>
      </c>
      <c r="I21" s="43" t="s">
        <v>929</v>
      </c>
      <c r="J21" s="65" t="str">
        <f t="array" ref="J21">IF(I21&lt;&gt;"",IF(INDEX(techniques[coverage],MATCH(I21,techniques[name],0))&gt;0,INDEX(techniques[coverage],MATCH(I21,techniques[name],0)),""),"")</f>
        <v/>
      </c>
      <c r="K21" s="43"/>
      <c r="L21" s="65" t="str">
        <f t="array" ref="L21">IF(K21&lt;&gt;"",IF(INDEX(techniques[coverage],MATCH(K21,techniques[name],0))&gt;0,INDEX(techniques[coverage],MATCH(K21,techniques[name],0)),""),"")</f>
        <v/>
      </c>
      <c r="M21" s="43" t="s">
        <v>350</v>
      </c>
      <c r="N21" s="65" t="str">
        <f t="array" ref="N21">IF(M21&lt;&gt;"",IF(INDEX(techniques[coverage],MATCH(M21,techniques[name],0))&gt;0,INDEX(techniques[coverage],MATCH(M21,techniques[name],0)),""),"")</f>
        <v/>
      </c>
      <c r="P21" s="65" t="str">
        <f t="array" ref="P21">IF(O21&lt;&gt;"",IF(INDEX(techniques[coverage],MATCH(O21,techniques[name],0))&gt;0,INDEX(techniques[coverage],MATCH(O21,techniques[name],0)),""),"")</f>
        <v/>
      </c>
      <c r="Q21" s="43" t="s">
        <v>577</v>
      </c>
      <c r="R21" s="65" t="str">
        <f t="array" ref="R21">IF(Q21&lt;&gt;"",IF(INDEX(techniques[coverage],MATCH(Q21,techniques[name],0))&gt;0,INDEX(techniques[coverage],MATCH(Q21,techniques[name],0)),""),"")</f>
        <v/>
      </c>
      <c r="T21" s="65" t="str">
        <f t="array" ref="T21">IF(S21&lt;&gt;"",IF(INDEX(techniques[coverage],MATCH(S21,techniques[name],0))&gt;0,INDEX(techniques[coverage],MATCH(S21,techniques[name],0)),""),"")</f>
        <v/>
      </c>
      <c r="V21" s="65" t="str">
        <f t="array" ref="V21">IF(U21&lt;&gt;"",IF(INDEX(techniques[coverage],MATCH(U21,techniques[name],0))&gt;0,INDEX(techniques[coverage],MATCH(U21,techniques[name],0)),""),"")</f>
        <v/>
      </c>
      <c r="X21" s="65" t="str">
        <f t="array" ref="X21">IF(W21&lt;&gt;"",IF(INDEX(techniques[coverage],MATCH(W21,techniques[name],0))&gt;0,INDEX(techniques[coverage],MATCH(W21,techniques[name],0)),""),"")</f>
        <v/>
      </c>
      <c r="Y21" s="42"/>
      <c r="Z21" s="65" t="str">
        <f t="array" ref="Z21">IF(Y21&lt;&gt;"",IF(INDEX(techniques[coverage],MATCH(Y21,techniques[name],0))&gt;0,INDEX(techniques[coverage],MATCH(Y21,techniques[name],0)),""),"")</f>
        <v/>
      </c>
      <c r="AB21" s="65" t="str">
        <f t="array" ref="AB21">IF(AA21&lt;&gt;"",IF(INDEX(techniques[coverage],MATCH(AA21,techniques[name],0))&gt;0,INDEX(techniques[coverage],MATCH(AA21,techniques[name],0)),""),"")</f>
        <v/>
      </c>
      <c r="AC21" s="43" t="s">
        <v>1121</v>
      </c>
      <c r="AD21" s="65" t="str">
        <f t="array" ref="AD21">IF(AC21&lt;&gt;"",IF(INDEX(techniques[coverage],MATCH(AC21,techniques[name],0))&gt;0,INDEX(techniques[coverage],MATCH(AC21,techniques[name],0)),""),"")</f>
        <v/>
      </c>
    </row>
    <row r="22" spans="1:30" ht="33.75" x14ac:dyDescent="0.2">
      <c r="A22" s="47"/>
      <c r="B22" s="65" t="str">
        <f t="array" ref="B22">IF(A22&lt;&gt;"",IF(INDEX(techniques[coverage],MATCH(A22,techniques[name],0))&gt;0,INDEX(techniques[coverage],MATCH(A22,techniques[name],0)),""),"")</f>
        <v/>
      </c>
      <c r="D22" s="65" t="str">
        <f t="array" ref="D22">IF(C22&lt;&gt;"",IF(INDEX(techniques[coverage],MATCH(C22,techniques[name],0))&gt;0,INDEX(techniques[coverage],MATCH(C22,techniques[name],0)),""),"")</f>
        <v/>
      </c>
      <c r="E22" s="43"/>
      <c r="F22" s="65" t="str">
        <f t="array" ref="F22">IF(E22&lt;&gt;"",IF(INDEX(techniques[coverage],MATCH(E22,techniques[name],0))&gt;0,INDEX(techniques[coverage],MATCH(E22,techniques[name],0)),""),"")</f>
        <v/>
      </c>
      <c r="H22" s="65" t="str">
        <f t="array" ref="H22">IF(G22&lt;&gt;"",IF(INDEX(techniques[coverage],MATCH(G22,techniques[name],0))&gt;0,INDEX(techniques[coverage],MATCH(G22,techniques[name],0)),""),"")</f>
        <v/>
      </c>
      <c r="I22" s="43" t="s">
        <v>218</v>
      </c>
      <c r="J22" s="65" t="str">
        <f t="array" ref="J22">IF(I22&lt;&gt;"",IF(INDEX(techniques[coverage],MATCH(I22,techniques[name],0))&gt;0,INDEX(techniques[coverage],MATCH(I22,techniques[name],0)),""),"")</f>
        <v/>
      </c>
      <c r="K22" s="43"/>
      <c r="L22" s="65" t="str">
        <f t="array" ref="L22">IF(K22&lt;&gt;"",IF(INDEX(techniques[coverage],MATCH(K22,techniques[name],0))&gt;0,INDEX(techniques[coverage],MATCH(K22,techniques[name],0)),""),"")</f>
        <v/>
      </c>
      <c r="M22" s="43" t="s">
        <v>354</v>
      </c>
      <c r="N22" s="65" t="str">
        <f t="array" ref="N22">IF(M22&lt;&gt;"",IF(INDEX(techniques[coverage],MATCH(M22,techniques[name],0))&gt;0,INDEX(techniques[coverage],MATCH(M22,techniques[name],0)),""),"")</f>
        <v/>
      </c>
      <c r="P22" s="65" t="str">
        <f t="array" ref="P22">IF(O22&lt;&gt;"",IF(INDEX(techniques[coverage],MATCH(O22,techniques[name],0))&gt;0,INDEX(techniques[coverage],MATCH(O22,techniques[name],0)),""),"")</f>
        <v/>
      </c>
      <c r="Q22" s="43" t="s">
        <v>393</v>
      </c>
      <c r="R22" s="65" t="str">
        <f t="array" ref="R22">IF(Q22&lt;&gt;"",IF(INDEX(techniques[coverage],MATCH(Q22,techniques[name],0))&gt;0,INDEX(techniques[coverage],MATCH(Q22,techniques[name],0)),""),"")</f>
        <v/>
      </c>
      <c r="T22" s="65" t="str">
        <f t="array" ref="T22">IF(S22&lt;&gt;"",IF(INDEX(techniques[coverage],MATCH(S22,techniques[name],0))&gt;0,INDEX(techniques[coverage],MATCH(S22,techniques[name],0)),""),"")</f>
        <v/>
      </c>
      <c r="V22" s="65" t="str">
        <f t="array" ref="V22">IF(U22&lt;&gt;"",IF(INDEX(techniques[coverage],MATCH(U22,techniques[name],0))&gt;0,INDEX(techniques[coverage],MATCH(U22,techniques[name],0)),""),"")</f>
        <v/>
      </c>
      <c r="W22" s="43"/>
      <c r="X22" s="65" t="str">
        <f t="array" ref="X22">IF(W22&lt;&gt;"",IF(INDEX(techniques[coverage],MATCH(W22,techniques[name],0))&gt;0,INDEX(techniques[coverage],MATCH(W22,techniques[name],0)),""),"")</f>
        <v/>
      </c>
      <c r="Y22" s="42"/>
      <c r="Z22" s="65" t="str">
        <f t="array" ref="Z22">IF(Y22&lt;&gt;"",IF(INDEX(techniques[coverage],MATCH(Y22,techniques[name],0))&gt;0,INDEX(techniques[coverage],MATCH(Y22,techniques[name],0)),""),"")</f>
        <v/>
      </c>
      <c r="AB22" s="65" t="str">
        <f t="array" ref="AB22">IF(AA22&lt;&gt;"",IF(INDEX(techniques[coverage],MATCH(AA22,techniques[name],0))&gt;0,INDEX(techniques[coverage],MATCH(AA22,techniques[name],0)),""),"")</f>
        <v/>
      </c>
      <c r="AC22" s="43" t="s">
        <v>1123</v>
      </c>
      <c r="AD22" s="65" t="str">
        <f t="array" ref="AD22">IF(AC22&lt;&gt;"",IF(INDEX(techniques[coverage],MATCH(AC22,techniques[name],0))&gt;0,INDEX(techniques[coverage],MATCH(AC22,techniques[name],0)),""),"")</f>
        <v/>
      </c>
    </row>
    <row r="23" spans="1:30" ht="22.5" x14ac:dyDescent="0.2">
      <c r="A23" s="66"/>
      <c r="B23" s="65" t="str">
        <f t="array" ref="B23">IF(A23&lt;&gt;"",IF(INDEX(techniques[coverage],MATCH(A23,techniques[name],0))&gt;0,INDEX(techniques[coverage],MATCH(A23,techniques[name],0)),""),"")</f>
        <v/>
      </c>
      <c r="C23" s="43"/>
      <c r="D23" s="65" t="str">
        <f t="array" ref="D23">IF(C23&lt;&gt;"",IF(INDEX(techniques[coverage],MATCH(C23,techniques[name],0))&gt;0,INDEX(techniques[coverage],MATCH(C23,techniques[name],0)),""),"")</f>
        <v/>
      </c>
      <c r="E23" s="43"/>
      <c r="F23" s="65" t="str">
        <f t="array" ref="F23">IF(E23&lt;&gt;"",IF(INDEX(techniques[coverage],MATCH(E23,techniques[name],0))&gt;0,INDEX(techniques[coverage],MATCH(E23,techniques[name],0)),""),"")</f>
        <v/>
      </c>
      <c r="H23" s="65" t="str">
        <f t="array" ref="H23">IF(G23&lt;&gt;"",IF(INDEX(techniques[coverage],MATCH(G23,techniques[name],0))&gt;0,INDEX(techniques[coverage],MATCH(G23,techniques[name],0)),""),"")</f>
        <v/>
      </c>
      <c r="I23" s="36" t="s">
        <v>477</v>
      </c>
      <c r="J23" s="65" t="str">
        <f t="array" ref="J23">IF(I23&lt;&gt;"",IF(INDEX(techniques[coverage],MATCH(I23,techniques[name],0))&gt;0,INDEX(techniques[coverage],MATCH(I23,techniques[name],0)),""),"")</f>
        <v/>
      </c>
      <c r="K23" s="43"/>
      <c r="L23" s="65" t="str">
        <f t="array" ref="L23">IF(K23&lt;&gt;"",IF(INDEX(techniques[coverage],MATCH(K23,techniques[name],0))&gt;0,INDEX(techniques[coverage],MATCH(K23,techniques[name],0)),""),"")</f>
        <v/>
      </c>
      <c r="M23" s="43" t="s">
        <v>378</v>
      </c>
      <c r="N23" s="65" t="str">
        <f t="array" ref="N23">IF(M23&lt;&gt;"",IF(INDEX(techniques[coverage],MATCH(M23,techniques[name],0))&gt;0,INDEX(techniques[coverage],MATCH(M23,techniques[name],0)),""),"")</f>
        <v/>
      </c>
      <c r="P23" s="65" t="str">
        <f t="array" ref="P23">IF(O23&lt;&gt;"",IF(INDEX(techniques[coverage],MATCH(O23,techniques[name],0))&gt;0,INDEX(techniques[coverage],MATCH(O23,techniques[name],0)),""),"")</f>
        <v/>
      </c>
      <c r="Q23" s="43" t="s">
        <v>579</v>
      </c>
      <c r="R23" s="65" t="str">
        <f t="array" ref="R23">IF(Q23&lt;&gt;"",IF(INDEX(techniques[coverage],MATCH(Q23,techniques[name],0))&gt;0,INDEX(techniques[coverage],MATCH(Q23,techniques[name],0)),""),"")</f>
        <v/>
      </c>
      <c r="S23" s="43"/>
      <c r="T23" s="65" t="str">
        <f t="array" ref="T23">IF(S23&lt;&gt;"",IF(INDEX(techniques[coverage],MATCH(S23,techniques[name],0))&gt;0,INDEX(techniques[coverage],MATCH(S23,techniques[name],0)),""),"")</f>
        <v/>
      </c>
      <c r="U23" s="43"/>
      <c r="V23" s="65" t="str">
        <f t="array" ref="V23">IF(U23&lt;&gt;"",IF(INDEX(techniques[coverage],MATCH(U23,techniques[name],0))&gt;0,INDEX(techniques[coverage],MATCH(U23,techniques[name],0)),""),"")</f>
        <v/>
      </c>
      <c r="W23" s="43"/>
      <c r="X23" s="65" t="str">
        <f t="array" ref="X23">IF(W23&lt;&gt;"",IF(INDEX(techniques[coverage],MATCH(W23,techniques[name],0))&gt;0,INDEX(techniques[coverage],MATCH(W23,techniques[name],0)),""),"")</f>
        <v/>
      </c>
      <c r="Y23" s="42"/>
      <c r="Z23" s="65" t="str">
        <f t="array" ref="Z23">IF(Y23&lt;&gt;"",IF(INDEX(techniques[coverage],MATCH(Y23,techniques[name],0))&gt;0,INDEX(techniques[coverage],MATCH(Y23,techniques[name],0)),""),"")</f>
        <v/>
      </c>
      <c r="AA23" s="43"/>
      <c r="AB23" s="65" t="str">
        <f t="array" ref="AB23">IF(AA23&lt;&gt;"",IF(INDEX(techniques[coverage],MATCH(AA23,techniques[name],0))&gt;0,INDEX(techniques[coverage],MATCH(AA23,techniques[name],0)),""),"")</f>
        <v/>
      </c>
      <c r="AC23" s="43" t="s">
        <v>1125</v>
      </c>
      <c r="AD23" s="65" t="str">
        <f t="array" ref="AD23">IF(AC23&lt;&gt;"",IF(INDEX(techniques[coverage],MATCH(AC23,techniques[name],0))&gt;0,INDEX(techniques[coverage],MATCH(AC23,techniques[name],0)),""),"")</f>
        <v/>
      </c>
    </row>
    <row r="24" spans="1:30" ht="22.5" x14ac:dyDescent="0.2">
      <c r="A24" s="47"/>
      <c r="B24" s="65" t="str">
        <f t="array" ref="B24">IF(A24&lt;&gt;"",IF(INDEX(techniques[coverage],MATCH(A24,techniques[name],0))&gt;0,INDEX(techniques[coverage],MATCH(A24,techniques[name],0)),""),"")</f>
        <v/>
      </c>
      <c r="C24" s="43"/>
      <c r="D24" s="65" t="str">
        <f t="array" ref="D24">IF(C24&lt;&gt;"",IF(INDEX(techniques[coverage],MATCH(C24,techniques[name],0))&gt;0,INDEX(techniques[coverage],MATCH(C24,techniques[name],0)),""),"")</f>
        <v/>
      </c>
      <c r="E24" s="43"/>
      <c r="F24" s="65" t="str">
        <f t="array" ref="F24">IF(E24&lt;&gt;"",IF(INDEX(techniques[coverage],MATCH(E24,techniques[name],0))&gt;0,INDEX(techniques[coverage],MATCH(E24,techniques[name],0)),""),"")</f>
        <v/>
      </c>
      <c r="H24" s="65" t="str">
        <f t="array" ref="H24">IF(G24&lt;&gt;"",IF(INDEX(techniques[coverage],MATCH(G24,techniques[name],0))&gt;0,INDEX(techniques[coverage],MATCH(G24,techniques[name],0)),""),"")</f>
        <v/>
      </c>
      <c r="J24" s="65" t="str">
        <f t="array" ref="J24">IF(I24&lt;&gt;"",IF(INDEX(techniques[coverage],MATCH(I24,techniques[name],0))&gt;0,INDEX(techniques[coverage],MATCH(I24,techniques[name],0)),""),"")</f>
        <v/>
      </c>
      <c r="K24" s="43"/>
      <c r="L24" s="65" t="str">
        <f t="array" ref="L24">IF(K24&lt;&gt;"",IF(INDEX(techniques[coverage],MATCH(K24,techniques[name],0))&gt;0,INDEX(techniques[coverage],MATCH(K24,techniques[name],0)),""),"")</f>
        <v/>
      </c>
      <c r="M24" s="43" t="s">
        <v>380</v>
      </c>
      <c r="N24" s="65" t="str">
        <f t="array" ref="N24">IF(M24&lt;&gt;"",IF(INDEX(techniques[coverage],MATCH(M24,techniques[name],0))&gt;0,INDEX(techniques[coverage],MATCH(M24,techniques[name],0)),""),"")</f>
        <v/>
      </c>
      <c r="P24" s="65" t="str">
        <f t="array" ref="P24">IF(O24&lt;&gt;"",IF(INDEX(techniques[coverage],MATCH(O24,techniques[name],0))&gt;0,INDEX(techniques[coverage],MATCH(O24,techniques[name],0)),""),"")</f>
        <v/>
      </c>
      <c r="Q24" s="43" t="s">
        <v>583</v>
      </c>
      <c r="R24" s="65" t="str">
        <f t="array" ref="R24">IF(Q24&lt;&gt;"",IF(INDEX(techniques[coverage],MATCH(Q24,techniques[name],0))&gt;0,INDEX(techniques[coverage],MATCH(Q24,techniques[name],0)),""),"")</f>
        <v/>
      </c>
      <c r="T24" s="65" t="str">
        <f t="array" ref="T24">IF(S24&lt;&gt;"",IF(INDEX(techniques[coverage],MATCH(S24,techniques[name],0))&gt;0,INDEX(techniques[coverage],MATCH(S24,techniques[name],0)),""),"")</f>
        <v/>
      </c>
      <c r="U24" s="43"/>
      <c r="V24" s="65" t="str">
        <f t="array" ref="V24">IF(U24&lt;&gt;"",IF(INDEX(techniques[coverage],MATCH(U24,techniques[name],0))&gt;0,INDEX(techniques[coverage],MATCH(U24,techniques[name],0)),""),"")</f>
        <v/>
      </c>
      <c r="W24" s="43"/>
      <c r="X24" s="65" t="str">
        <f t="array" ref="X24">IF(W24&lt;&gt;"",IF(INDEX(techniques[coverage],MATCH(W24,techniques[name],0))&gt;0,INDEX(techniques[coverage],MATCH(W24,techniques[name],0)),""),"")</f>
        <v/>
      </c>
      <c r="Y24" s="42"/>
      <c r="Z24" s="65" t="str">
        <f t="array" ref="Z24">IF(Y24&lt;&gt;"",IF(INDEX(techniques[coverage],MATCH(Y24,techniques[name],0))&gt;0,INDEX(techniques[coverage],MATCH(Y24,techniques[name],0)),""),"")</f>
        <v/>
      </c>
      <c r="AB24" s="65" t="str">
        <f t="array" ref="AB24">IF(AA24&lt;&gt;"",IF(INDEX(techniques[coverage],MATCH(AA24,techniques[name],0))&gt;0,INDEX(techniques[coverage],MATCH(AA24,techniques[name],0)),""),"")</f>
        <v/>
      </c>
      <c r="AC24" s="43" t="s">
        <v>1127</v>
      </c>
      <c r="AD24" s="65" t="str">
        <f t="array" ref="AD24">IF(AC24&lt;&gt;"",IF(INDEX(techniques[coverage],MATCH(AC24,techniques[name],0))&gt;0,INDEX(techniques[coverage],MATCH(AC24,techniques[name],0)),""),"")</f>
        <v/>
      </c>
    </row>
    <row r="25" spans="1:30" ht="33.75" x14ac:dyDescent="0.2">
      <c r="A25" s="47"/>
      <c r="B25" s="65" t="str">
        <f t="array" ref="B25">IF(A25&lt;&gt;"",IF(INDEX(techniques[coverage],MATCH(A25,techniques[name],0))&gt;0,INDEX(techniques[coverage],MATCH(A25,techniques[name],0)),""),"")</f>
        <v/>
      </c>
      <c r="C25" s="43"/>
      <c r="D25" s="65" t="str">
        <f t="array" ref="D25">IF(C25&lt;&gt;"",IF(INDEX(techniques[coverage],MATCH(C25,techniques[name],0))&gt;0,INDEX(techniques[coverage],MATCH(C25,techniques[name],0)),""),"")</f>
        <v/>
      </c>
      <c r="E25" s="43"/>
      <c r="F25" s="65" t="str">
        <f t="array" ref="F25">IF(E25&lt;&gt;"",IF(INDEX(techniques[coverage],MATCH(E25,techniques[name],0))&gt;0,INDEX(techniques[coverage],MATCH(E25,techniques[name],0)),""),"")</f>
        <v/>
      </c>
      <c r="H25" s="65" t="str">
        <f t="array" ref="H25">IF(G25&lt;&gt;"",IF(INDEX(techniques[coverage],MATCH(G25,techniques[name],0))&gt;0,INDEX(techniques[coverage],MATCH(G25,techniques[name],0)),""),"")</f>
        <v/>
      </c>
      <c r="J25" s="65" t="str">
        <f t="array" ref="J25">IF(I25&lt;&gt;"",IF(INDEX(techniques[coverage],MATCH(I25,techniques[name],0))&gt;0,INDEX(techniques[coverage],MATCH(I25,techniques[name],0)),""),"")</f>
        <v/>
      </c>
      <c r="K25" s="43"/>
      <c r="L25" s="65" t="str">
        <f t="array" ref="L25">IF(K25&lt;&gt;"",IF(INDEX(techniques[coverage],MATCH(K25,techniques[name],0))&gt;0,INDEX(techniques[coverage],MATCH(K25,techniques[name],0)),""),"")</f>
        <v/>
      </c>
      <c r="M25" s="43" t="s">
        <v>382</v>
      </c>
      <c r="N25" s="65" t="str">
        <f t="array" ref="N25">IF(M25&lt;&gt;"",IF(INDEX(techniques[coverage],MATCH(M25,techniques[name],0))&gt;0,INDEX(techniques[coverage],MATCH(M25,techniques[name],0)),""),"")</f>
        <v/>
      </c>
      <c r="P25" s="65" t="str">
        <f t="array" ref="P25">IF(O25&lt;&gt;"",IF(INDEX(techniques[coverage],MATCH(O25,techniques[name],0))&gt;0,INDEX(techniques[coverage],MATCH(O25,techniques[name],0)),""),"")</f>
        <v/>
      </c>
      <c r="Q25" s="43" t="s">
        <v>585</v>
      </c>
      <c r="R25" s="65" t="str">
        <f t="array" ref="R25">IF(Q25&lt;&gt;"",IF(INDEX(techniques[coverage],MATCH(Q25,techniques[name],0))&gt;0,INDEX(techniques[coverage],MATCH(Q25,techniques[name],0)),""),"")</f>
        <v/>
      </c>
      <c r="S25" s="42"/>
      <c r="T25" s="65" t="str">
        <f t="array" ref="T25">IF(S25&lt;&gt;"",IF(INDEX(techniques[coverage],MATCH(S25,techniques[name],0))&gt;0,INDEX(techniques[coverage],MATCH(S25,techniques[name],0)),""),"")</f>
        <v/>
      </c>
      <c r="V25" s="65" t="str">
        <f t="array" ref="V25">IF(U25&lt;&gt;"",IF(INDEX(techniques[coverage],MATCH(U25,techniques[name],0))&gt;0,INDEX(techniques[coverage],MATCH(U25,techniques[name],0)),""),"")</f>
        <v/>
      </c>
      <c r="X25" s="65" t="str">
        <f t="array" ref="X25">IF(W25&lt;&gt;"",IF(INDEX(techniques[coverage],MATCH(W25,techniques[name],0))&gt;0,INDEX(techniques[coverage],MATCH(W25,techniques[name],0)),""),"")</f>
        <v/>
      </c>
      <c r="Y25" s="42"/>
      <c r="Z25" s="65" t="str">
        <f t="array" ref="Z25">IF(Y25&lt;&gt;"",IF(INDEX(techniques[coverage],MATCH(Y25,techniques[name],0))&gt;0,INDEX(techniques[coverage],MATCH(Y25,techniques[name],0)),""),"")</f>
        <v/>
      </c>
      <c r="AA25" s="43"/>
      <c r="AB25" s="65" t="str">
        <f t="array" ref="AB25">IF(AA25&lt;&gt;"",IF(INDEX(techniques[coverage],MATCH(AA25,techniques[name],0))&gt;0,INDEX(techniques[coverage],MATCH(AA25,techniques[name],0)),""),"")</f>
        <v/>
      </c>
      <c r="AC25" s="43" t="s">
        <v>1129</v>
      </c>
      <c r="AD25" s="65" t="str">
        <f t="array" ref="AD25">IF(AC25&lt;&gt;"",IF(INDEX(techniques[coverage],MATCH(AC25,techniques[name],0))&gt;0,INDEX(techniques[coverage],MATCH(AC25,techniques[name],0)),""),"")</f>
        <v/>
      </c>
    </row>
    <row r="26" spans="1:30" ht="22.5" x14ac:dyDescent="0.2">
      <c r="A26" s="66"/>
      <c r="B26" s="65" t="str">
        <f t="array" ref="B26">IF(A26&lt;&gt;"",IF(INDEX(techniques[coverage],MATCH(A26,techniques[name],0))&gt;0,INDEX(techniques[coverage],MATCH(A26,techniques[name],0)),""),"")</f>
        <v/>
      </c>
      <c r="C26" s="43"/>
      <c r="D26" s="65" t="str">
        <f t="array" ref="D26">IF(C26&lt;&gt;"",IF(INDEX(techniques[coverage],MATCH(C26,techniques[name],0))&gt;0,INDEX(techniques[coverage],MATCH(C26,techniques[name],0)),""),"")</f>
        <v/>
      </c>
      <c r="E26" s="43"/>
      <c r="F26" s="65" t="str">
        <f t="array" ref="F26">IF(E26&lt;&gt;"",IF(INDEX(techniques[coverage],MATCH(E26,techniques[name],0))&gt;0,INDEX(techniques[coverage],MATCH(E26,techniques[name],0)),""),"")</f>
        <v/>
      </c>
      <c r="H26" s="65" t="str">
        <f t="array" ref="H26">IF(G26&lt;&gt;"",IF(INDEX(techniques[coverage],MATCH(G26,techniques[name],0))&gt;0,INDEX(techniques[coverage],MATCH(G26,techniques[name],0)),""),"")</f>
        <v/>
      </c>
      <c r="J26" s="65" t="str">
        <f t="array" ref="J26">IF(I26&lt;&gt;"",IF(INDEX(techniques[coverage],MATCH(I26,techniques[name],0))&gt;0,INDEX(techniques[coverage],MATCH(I26,techniques[name],0)),""),"")</f>
        <v/>
      </c>
      <c r="K26" s="43"/>
      <c r="L26" s="65" t="str">
        <f t="array" ref="L26">IF(K26&lt;&gt;"",IF(INDEX(techniques[coverage],MATCH(K26,techniques[name],0))&gt;0,INDEX(techniques[coverage],MATCH(K26,techniques[name],0)),""),"")</f>
        <v/>
      </c>
      <c r="M26" s="43" t="s">
        <v>388</v>
      </c>
      <c r="N26" s="65" t="str">
        <f t="array" ref="N26">IF(M26&lt;&gt;"",IF(INDEX(techniques[coverage],MATCH(M26,techniques[name],0))&gt;0,INDEX(techniques[coverage],MATCH(M26,techniques[name],0)),""),"")</f>
        <v/>
      </c>
      <c r="P26" s="65" t="str">
        <f t="array" ref="P26">IF(O26&lt;&gt;"",IF(INDEX(techniques[coverage],MATCH(O26,techniques[name],0))&gt;0,INDEX(techniques[coverage],MATCH(O26,techniques[name],0)),""),"")</f>
        <v/>
      </c>
      <c r="Q26" s="43" t="s">
        <v>587</v>
      </c>
      <c r="R26" s="65" t="str">
        <f t="array" ref="R26">IF(Q26&lt;&gt;"",IF(INDEX(techniques[coverage],MATCH(Q26,techniques[name],0))&gt;0,INDEX(techniques[coverage],MATCH(Q26,techniques[name],0)),""),"")</f>
        <v/>
      </c>
      <c r="S26" s="42"/>
      <c r="T26" s="65" t="str">
        <f t="array" ref="T26">IF(S26&lt;&gt;"",IF(INDEX(techniques[coverage],MATCH(S26,techniques[name],0))&gt;0,INDEX(techniques[coverage],MATCH(S26,techniques[name],0)),""),"")</f>
        <v/>
      </c>
      <c r="U26" s="43"/>
      <c r="V26" s="65" t="str">
        <f t="array" ref="V26">IF(U26&lt;&gt;"",IF(INDEX(techniques[coverage],MATCH(U26,techniques[name],0))&gt;0,INDEX(techniques[coverage],MATCH(U26,techniques[name],0)),""),"")</f>
        <v/>
      </c>
      <c r="X26" s="65" t="str">
        <f t="array" ref="X26">IF(W26&lt;&gt;"",IF(INDEX(techniques[coverage],MATCH(W26,techniques[name],0))&gt;0,INDEX(techniques[coverage],MATCH(W26,techniques[name],0)),""),"")</f>
        <v/>
      </c>
      <c r="Y26" s="42"/>
      <c r="Z26" s="65" t="str">
        <f t="array" ref="Z26">IF(Y26&lt;&gt;"",IF(INDEX(techniques[coverage],MATCH(Y26,techniques[name],0))&gt;0,INDEX(techniques[coverage],MATCH(Y26,techniques[name],0)),""),"")</f>
        <v/>
      </c>
      <c r="AA26" s="43"/>
      <c r="AB26" s="65" t="str">
        <f t="array" ref="AB26">IF(AA26&lt;&gt;"",IF(INDEX(techniques[coverage],MATCH(AA26,techniques[name],0))&gt;0,INDEX(techniques[coverage],MATCH(AA26,techniques[name],0)),""),"")</f>
        <v/>
      </c>
      <c r="AC26" s="43" t="s">
        <v>1131</v>
      </c>
      <c r="AD26" s="65" t="str">
        <f t="array" ref="AD26">IF(AC26&lt;&gt;"",IF(INDEX(techniques[coverage],MATCH(AC26,techniques[name],0))&gt;0,INDEX(techniques[coverage],MATCH(AC26,techniques[name],0)),""),"")</f>
        <v/>
      </c>
    </row>
    <row r="27" spans="1:30" ht="22.5" x14ac:dyDescent="0.2">
      <c r="A27" s="66"/>
      <c r="B27" s="65" t="str">
        <f t="array" ref="B27">IF(A27&lt;&gt;"",IF(INDEX(techniques[coverage],MATCH(A27,techniques[name],0))&gt;0,INDEX(techniques[coverage],MATCH(A27,techniques[name],0)),""),"")</f>
        <v/>
      </c>
      <c r="D27" s="65" t="str">
        <f t="array" ref="D27">IF(C27&lt;&gt;"",IF(INDEX(techniques[coverage],MATCH(C27,techniques[name],0))&gt;0,INDEX(techniques[coverage],MATCH(C27,techniques[name],0)),""),"")</f>
        <v/>
      </c>
      <c r="E27" s="43"/>
      <c r="F27" s="65" t="str">
        <f t="array" ref="F27">IF(E27&lt;&gt;"",IF(INDEX(techniques[coverage],MATCH(E27,techniques[name],0))&gt;0,INDEX(techniques[coverage],MATCH(E27,techniques[name],0)),""),"")</f>
        <v/>
      </c>
      <c r="H27" s="65" t="str">
        <f t="array" ref="H27">IF(G27&lt;&gt;"",IF(INDEX(techniques[coverage],MATCH(G27,techniques[name],0))&gt;0,INDEX(techniques[coverage],MATCH(G27,techniques[name],0)),""),"")</f>
        <v/>
      </c>
      <c r="J27" s="65" t="str">
        <f t="array" ref="J27">IF(I27&lt;&gt;"",IF(INDEX(techniques[coverage],MATCH(I27,techniques[name],0))&gt;0,INDEX(techniques[coverage],MATCH(I27,techniques[name],0)),""),"")</f>
        <v/>
      </c>
      <c r="K27" s="43"/>
      <c r="L27" s="65" t="str">
        <f t="array" ref="L27">IF(K27&lt;&gt;"",IF(INDEX(techniques[coverage],MATCH(K27,techniques[name],0))&gt;0,INDEX(techniques[coverage],MATCH(K27,techniques[name],0)),""),"")</f>
        <v/>
      </c>
      <c r="M27" s="43" t="s">
        <v>1424</v>
      </c>
      <c r="N27" s="65" t="str">
        <f t="array" ref="N27">IF(M27&lt;&gt;"",IF(INDEX(techniques[coverage],MATCH(M27,techniques[name],0))&gt;0,INDEX(techniques[coverage],MATCH(M27,techniques[name],0)),""),"")</f>
        <v/>
      </c>
      <c r="P27" s="65" t="str">
        <f t="array" ref="P27">IF(O27&lt;&gt;"",IF(INDEX(techniques[coverage],MATCH(O27,techniques[name],0))&gt;0,INDEX(techniques[coverage],MATCH(O27,techniques[name],0)),""),"")</f>
        <v/>
      </c>
      <c r="Q27" s="37" t="s">
        <v>1442</v>
      </c>
      <c r="R27" s="65" t="str">
        <f t="array" ref="R27">IF(Q27&lt;&gt;"",IF(INDEX(techniques[coverage],MATCH(Q27,techniques[name],0))&gt;0,INDEX(techniques[coverage],MATCH(Q27,techniques[name],0)),""),"")</f>
        <v/>
      </c>
      <c r="S27" s="42"/>
      <c r="T27" s="65" t="str">
        <f t="array" ref="T27">IF(S27&lt;&gt;"",IF(INDEX(techniques[coverage],MATCH(S27,techniques[name],0))&gt;0,INDEX(techniques[coverage],MATCH(S27,techniques[name],0)),""),"")</f>
        <v/>
      </c>
      <c r="U27" s="43"/>
      <c r="V27" s="65" t="str">
        <f t="array" ref="V27">IF(U27&lt;&gt;"",IF(INDEX(techniques[coverage],MATCH(U27,techniques[name],0))&gt;0,INDEX(techniques[coverage],MATCH(U27,techniques[name],0)),""),"")</f>
        <v/>
      </c>
      <c r="X27" s="65" t="str">
        <f t="array" ref="X27">IF(W27&lt;&gt;"",IF(INDEX(techniques[coverage],MATCH(W27,techniques[name],0))&gt;0,INDEX(techniques[coverage],MATCH(W27,techniques[name],0)),""),"")</f>
        <v/>
      </c>
      <c r="Y27" s="42"/>
      <c r="Z27" s="65" t="str">
        <f t="array" ref="Z27">IF(Y27&lt;&gt;"",IF(INDEX(techniques[coverage],MATCH(Y27,techniques[name],0))&gt;0,INDEX(techniques[coverage],MATCH(Y27,techniques[name],0)),""),"")</f>
        <v/>
      </c>
      <c r="AA27" s="43"/>
      <c r="AB27" s="65" t="str">
        <f t="array" ref="AB27">IF(AA27&lt;&gt;"",IF(INDEX(techniques[coverage],MATCH(AA27,techniques[name],0))&gt;0,INDEX(techniques[coverage],MATCH(AA27,techniques[name],0)),""),"")</f>
        <v/>
      </c>
      <c r="AC27" s="43" t="s">
        <v>1133</v>
      </c>
      <c r="AD27" s="65" t="str">
        <f t="array" ref="AD27">IF(AC27&lt;&gt;"",IF(INDEX(techniques[coverage],MATCH(AC27,techniques[name],0))&gt;0,INDEX(techniques[coverage],MATCH(AC27,techniques[name],0)),""),"")</f>
        <v/>
      </c>
    </row>
    <row r="28" spans="1:30" ht="22.5" x14ac:dyDescent="0.2">
      <c r="A28" s="66"/>
      <c r="B28" s="65" t="str">
        <f t="array" ref="B28">IF(A28&lt;&gt;"",IF(INDEX(techniques[coverage],MATCH(A28,techniques[name],0))&gt;0,INDEX(techniques[coverage],MATCH(A28,techniques[name],0)),""),"")</f>
        <v/>
      </c>
      <c r="C28" s="43"/>
      <c r="D28" s="65" t="str">
        <f t="array" ref="D28">IF(C28&lt;&gt;"",IF(INDEX(techniques[coverage],MATCH(C28,techniques[name],0))&gt;0,INDEX(techniques[coverage],MATCH(C28,techniques[name],0)),""),"")</f>
        <v/>
      </c>
      <c r="E28" s="43"/>
      <c r="F28" s="65" t="str">
        <f t="array" ref="F28">IF(E28&lt;&gt;"",IF(INDEX(techniques[coverage],MATCH(E28,techniques[name],0))&gt;0,INDEX(techniques[coverage],MATCH(E28,techniques[name],0)),""),"")</f>
        <v/>
      </c>
      <c r="G28" s="43"/>
      <c r="H28" s="65" t="str">
        <f t="array" ref="H28">IF(G28&lt;&gt;"",IF(INDEX(techniques[coverage],MATCH(G28,techniques[name],0))&gt;0,INDEX(techniques[coverage],MATCH(G28,techniques[name],0)),""),"")</f>
        <v/>
      </c>
      <c r="J28" s="65" t="str">
        <f t="array" ref="J28">IF(I28&lt;&gt;"",IF(INDEX(techniques[coverage],MATCH(I28,techniques[name],0))&gt;0,INDEX(techniques[coverage],MATCH(I28,techniques[name],0)),""),"")</f>
        <v/>
      </c>
      <c r="L28" s="65" t="str">
        <f t="array" ref="L28">IF(K28&lt;&gt;"",IF(INDEX(techniques[coverage],MATCH(K28,techniques[name],0))&gt;0,INDEX(techniques[coverage],MATCH(K28,techniques[name],0)),""),"")</f>
        <v/>
      </c>
      <c r="M28" s="43" t="s">
        <v>393</v>
      </c>
      <c r="N28" s="65" t="str">
        <f t="array" ref="N28">IF(M28&lt;&gt;"",IF(INDEX(techniques[coverage],MATCH(M28,techniques[name],0))&gt;0,INDEX(techniques[coverage],MATCH(M28,techniques[name],0)),""),"")</f>
        <v/>
      </c>
      <c r="P28" s="65" t="str">
        <f t="array" ref="P28">IF(O28&lt;&gt;"",IF(INDEX(techniques[coverage],MATCH(O28,techniques[name],0))&gt;0,INDEX(techniques[coverage],MATCH(O28,techniques[name],0)),""),"")</f>
        <v/>
      </c>
      <c r="Q28" s="37" t="s">
        <v>1444</v>
      </c>
      <c r="R28" s="65" t="str">
        <f t="array" ref="R28">IF(Q28&lt;&gt;"",IF(INDEX(techniques[coverage],MATCH(Q28,techniques[name],0))&gt;0,INDEX(techniques[coverage],MATCH(Q28,techniques[name],0)),""),"")</f>
        <v/>
      </c>
      <c r="S28" s="42"/>
      <c r="T28" s="65" t="str">
        <f t="array" ref="T28">IF(S28&lt;&gt;"",IF(INDEX(techniques[coverage],MATCH(S28,techniques[name],0))&gt;0,INDEX(techniques[coverage],MATCH(S28,techniques[name],0)),""),"")</f>
        <v/>
      </c>
      <c r="V28" s="65" t="str">
        <f t="array" ref="V28">IF(U28&lt;&gt;"",IF(INDEX(techniques[coverage],MATCH(U28,techniques[name],0))&gt;0,INDEX(techniques[coverage],MATCH(U28,techniques[name],0)),""),"")</f>
        <v/>
      </c>
      <c r="W28" s="43"/>
      <c r="X28" s="65" t="str">
        <f t="array" ref="X28">IF(W28&lt;&gt;"",IF(INDEX(techniques[coverage],MATCH(W28,techniques[name],0))&gt;0,INDEX(techniques[coverage],MATCH(W28,techniques[name],0)),""),"")</f>
        <v/>
      </c>
      <c r="Y28" s="42"/>
      <c r="Z28" s="65" t="str">
        <f t="array" ref="Z28">IF(Y28&lt;&gt;"",IF(INDEX(techniques[coverage],MATCH(Y28,techniques[name],0))&gt;0,INDEX(techniques[coverage],MATCH(Y28,techniques[name],0)),""),"")</f>
        <v/>
      </c>
      <c r="AA28" s="42"/>
      <c r="AB28" s="65" t="str">
        <f t="array" ref="AB28">IF(AA28&lt;&gt;"",IF(INDEX(techniques[coverage],MATCH(AA28,techniques[name],0))&gt;0,INDEX(techniques[coverage],MATCH(AA28,techniques[name],0)),""),"")</f>
        <v/>
      </c>
      <c r="AC28" s="43" t="s">
        <v>1135</v>
      </c>
      <c r="AD28" s="65" t="str">
        <f t="array" ref="AD28">IF(AC28&lt;&gt;"",IF(INDEX(techniques[coverage],MATCH(AC28,techniques[name],0))&gt;0,INDEX(techniques[coverage],MATCH(AC28,techniques[name],0)),""),"")</f>
        <v/>
      </c>
    </row>
    <row r="29" spans="1:30" ht="22.5" x14ac:dyDescent="0.2">
      <c r="A29" s="66"/>
      <c r="B29" s="65" t="str">
        <f t="array" ref="B29">IF(A29&lt;&gt;"",IF(INDEX(techniques[coverage],MATCH(A29,techniques[name],0))&gt;0,INDEX(techniques[coverage],MATCH(A29,techniques[name],0)),""),"")</f>
        <v/>
      </c>
      <c r="C29" s="43"/>
      <c r="D29" s="65" t="str">
        <f t="array" ref="D29">IF(C29&lt;&gt;"",IF(INDEX(techniques[coverage],MATCH(C29,techniques[name],0))&gt;0,INDEX(techniques[coverage],MATCH(C29,techniques[name],0)),""),"")</f>
        <v/>
      </c>
      <c r="E29" s="43"/>
      <c r="F29" s="65" t="str">
        <f t="array" ref="F29">IF(E29&lt;&gt;"",IF(INDEX(techniques[coverage],MATCH(E29,techniques[name],0))&gt;0,INDEX(techniques[coverage],MATCH(E29,techniques[name],0)),""),"")</f>
        <v/>
      </c>
      <c r="G29" s="43"/>
      <c r="H29" s="65" t="str">
        <f t="array" ref="H29">IF(G29&lt;&gt;"",IF(INDEX(techniques[coverage],MATCH(G29,techniques[name],0))&gt;0,INDEX(techniques[coverage],MATCH(G29,techniques[name],0)),""),"")</f>
        <v/>
      </c>
      <c r="J29" s="65" t="str">
        <f t="array" ref="J29">IF(I29&lt;&gt;"",IF(INDEX(techniques[coverage],MATCH(I29,techniques[name],0))&gt;0,INDEX(techniques[coverage],MATCH(I29,techniques[name],0)),""),"")</f>
        <v/>
      </c>
      <c r="L29" s="65" t="str">
        <f t="array" ref="L29">IF(K29&lt;&gt;"",IF(INDEX(techniques[coverage],MATCH(K29,techniques[name],0))&gt;0,INDEX(techniques[coverage],MATCH(K29,techniques[name],0)),""),"")</f>
        <v/>
      </c>
      <c r="M29" s="43" t="s">
        <v>401</v>
      </c>
      <c r="N29" s="65" t="str">
        <f t="array" ref="N29">IF(M29&lt;&gt;"",IF(INDEX(techniques[coverage],MATCH(M29,techniques[name],0))&gt;0,INDEX(techniques[coverage],MATCH(M29,techniques[name],0)),""),"")</f>
        <v/>
      </c>
      <c r="P29" s="65" t="str">
        <f t="array" ref="P29">IF(O29&lt;&gt;"",IF(INDEX(techniques[coverage],MATCH(O29,techniques[name],0))&gt;0,INDEX(techniques[coverage],MATCH(O29,techniques[name],0)),""),"")</f>
        <v/>
      </c>
      <c r="Q29" s="37" t="s">
        <v>1845</v>
      </c>
      <c r="R29" s="65" t="str">
        <f t="array" ref="R29">IF(Q29&lt;&gt;"",IF(INDEX(techniques[coverage],MATCH(Q29,techniques[name],0))&gt;0,INDEX(techniques[coverage],MATCH(Q29,techniques[name],0)),""),"")</f>
        <v/>
      </c>
      <c r="S29" s="42"/>
      <c r="T29" s="65" t="str">
        <f t="array" ref="T29">IF(S29&lt;&gt;"",IF(INDEX(techniques[coverage],MATCH(S29,techniques[name],0))&gt;0,INDEX(techniques[coverage],MATCH(S29,techniques[name],0)),""),"")</f>
        <v/>
      </c>
      <c r="V29" s="65" t="str">
        <f t="array" ref="V29">IF(U29&lt;&gt;"",IF(INDEX(techniques[coverage],MATCH(U29,techniques[name],0))&gt;0,INDEX(techniques[coverage],MATCH(U29,techniques[name],0)),""),"")</f>
        <v/>
      </c>
      <c r="W29" s="43"/>
      <c r="X29" s="65" t="str">
        <f t="array" ref="X29">IF(W29&lt;&gt;"",IF(INDEX(techniques[coverage],MATCH(W29,techniques[name],0))&gt;0,INDEX(techniques[coverage],MATCH(W29,techniques[name],0)),""),"")</f>
        <v/>
      </c>
      <c r="Y29" s="42"/>
      <c r="Z29" s="65" t="str">
        <f t="array" ref="Z29">IF(Y29&lt;&gt;"",IF(INDEX(techniques[coverage],MATCH(Y29,techniques[name],0))&gt;0,INDEX(techniques[coverage],MATCH(Y29,techniques[name],0)),""),"")</f>
        <v/>
      </c>
      <c r="AA29" s="42"/>
      <c r="AB29" s="65" t="str">
        <f t="array" ref="AB29">IF(AA29&lt;&gt;"",IF(INDEX(techniques[coverage],MATCH(AA29,techniques[name],0))&gt;0,INDEX(techniques[coverage],MATCH(AA29,techniques[name],0)),""),"")</f>
        <v/>
      </c>
      <c r="AC29" s="43" t="s">
        <v>1137</v>
      </c>
      <c r="AD29" s="65" t="str">
        <f t="array" ref="AD29">IF(AC29&lt;&gt;"",IF(INDEX(techniques[coverage],MATCH(AC29,techniques[name],0))&gt;0,INDEX(techniques[coverage],MATCH(AC29,techniques[name],0)),""),"")</f>
        <v/>
      </c>
    </row>
    <row r="30" spans="1:30" ht="22.5" x14ac:dyDescent="0.2">
      <c r="A30" s="66"/>
      <c r="B30" s="65" t="str">
        <f t="array" ref="B30">IF(A30&lt;&gt;"",IF(INDEX(techniques[coverage],MATCH(A30,techniques[name],0))&gt;0,INDEX(techniques[coverage],MATCH(A30,techniques[name],0)),""),"")</f>
        <v/>
      </c>
      <c r="C30" s="43"/>
      <c r="D30" s="65" t="str">
        <f t="array" ref="D30">IF(C30&lt;&gt;"",IF(INDEX(techniques[coverage],MATCH(C30,techniques[name],0))&gt;0,INDEX(techniques[coverage],MATCH(C30,techniques[name],0)),""),"")</f>
        <v/>
      </c>
      <c r="E30" s="43"/>
      <c r="F30" s="65" t="str">
        <f t="array" ref="F30">IF(E30&lt;&gt;"",IF(INDEX(techniques[coverage],MATCH(E30,techniques[name],0))&gt;0,INDEX(techniques[coverage],MATCH(E30,techniques[name],0)),""),"")</f>
        <v/>
      </c>
      <c r="H30" s="65" t="str">
        <f t="array" ref="H30">IF(G30&lt;&gt;"",IF(INDEX(techniques[coverage],MATCH(G30,techniques[name],0))&gt;0,INDEX(techniques[coverage],MATCH(G30,techniques[name],0)),""),"")</f>
        <v/>
      </c>
      <c r="J30" s="65" t="str">
        <f t="array" ref="J30">IF(I30&lt;&gt;"",IF(INDEX(techniques[coverage],MATCH(I30,techniques[name],0))&gt;0,INDEX(techniques[coverage],MATCH(I30,techniques[name],0)),""),"")</f>
        <v/>
      </c>
      <c r="K30" s="43"/>
      <c r="L30" s="65" t="str">
        <f t="array" ref="L30">IF(K30&lt;&gt;"",IF(INDEX(techniques[coverage],MATCH(K30,techniques[name],0))&gt;0,INDEX(techniques[coverage],MATCH(K30,techniques[name],0)),""),"")</f>
        <v/>
      </c>
      <c r="M30" s="43" t="s">
        <v>403</v>
      </c>
      <c r="N30" s="65" t="str">
        <f t="array" ref="N30">IF(M30&lt;&gt;"",IF(INDEX(techniques[coverage],MATCH(M30,techniques[name],0))&gt;0,INDEX(techniques[coverage],MATCH(M30,techniques[name],0)),""),"")</f>
        <v/>
      </c>
      <c r="P30" s="65" t="str">
        <f t="array" ref="P30">IF(O30&lt;&gt;"",IF(INDEX(techniques[coverage],MATCH(O30,techniques[name],0))&gt;0,INDEX(techniques[coverage],MATCH(O30,techniques[name],0)),""),"")</f>
        <v/>
      </c>
      <c r="Q30" s="37" t="s">
        <v>1847</v>
      </c>
      <c r="R30" s="65" t="str">
        <f t="array" ref="R30">IF(Q30&lt;&gt;"",IF(INDEX(techniques[coverage],MATCH(Q30,techniques[name],0))&gt;0,INDEX(techniques[coverage],MATCH(Q30,techniques[name],0)),""),"")</f>
        <v/>
      </c>
      <c r="S30" s="42"/>
      <c r="T30" s="65" t="str">
        <f t="array" ref="T30">IF(S30&lt;&gt;"",IF(INDEX(techniques[coverage],MATCH(S30,techniques[name],0))&gt;0,INDEX(techniques[coverage],MATCH(S30,techniques[name],0)),""),"")</f>
        <v/>
      </c>
      <c r="V30" s="65" t="str">
        <f t="array" ref="V30">IF(U30&lt;&gt;"",IF(INDEX(techniques[coverage],MATCH(U30,techniques[name],0))&gt;0,INDEX(techniques[coverage],MATCH(U30,techniques[name],0)),""),"")</f>
        <v/>
      </c>
      <c r="X30" s="65" t="str">
        <f t="array" ref="X30">IF(W30&lt;&gt;"",IF(INDEX(techniques[coverage],MATCH(W30,techniques[name],0))&gt;0,INDEX(techniques[coverage],MATCH(W30,techniques[name],0)),""),"")</f>
        <v/>
      </c>
      <c r="Y30" s="42"/>
      <c r="Z30" s="65" t="str">
        <f t="array" ref="Z30">IF(Y30&lt;&gt;"",IF(INDEX(techniques[coverage],MATCH(Y30,techniques[name],0))&gt;0,INDEX(techniques[coverage],MATCH(Y30,techniques[name],0)),""),"")</f>
        <v/>
      </c>
      <c r="AA30" s="42"/>
      <c r="AB30" s="65" t="str">
        <f t="array" ref="AB30">IF(AA30&lt;&gt;"",IF(INDEX(techniques[coverage],MATCH(AA30,techniques[name],0))&gt;0,INDEX(techniques[coverage],MATCH(AA30,techniques[name],0)),""),"")</f>
        <v/>
      </c>
      <c r="AC30" s="43" t="s">
        <v>1139</v>
      </c>
      <c r="AD30" s="65" t="str">
        <f t="array" ref="AD30">IF(AC30&lt;&gt;"",IF(INDEX(techniques[coverage],MATCH(AC30,techniques[name],0))&gt;0,INDEX(techniques[coverage],MATCH(AC30,techniques[name],0)),""),"")</f>
        <v/>
      </c>
    </row>
    <row r="31" spans="1:30" ht="22.5" x14ac:dyDescent="0.2">
      <c r="A31" s="47"/>
      <c r="B31" s="65" t="str">
        <f t="array" ref="B31">IF(A31&lt;&gt;"",IF(INDEX(techniques[coverage],MATCH(A31,techniques[name],0))&gt;0,INDEX(techniques[coverage],MATCH(A31,techniques[name],0)),""),"")</f>
        <v/>
      </c>
      <c r="C31" s="43"/>
      <c r="D31" s="65" t="str">
        <f t="array" ref="D31">IF(C31&lt;&gt;"",IF(INDEX(techniques[coverage],MATCH(C31,techniques[name],0))&gt;0,INDEX(techniques[coverage],MATCH(C31,techniques[name],0)),""),"")</f>
        <v/>
      </c>
      <c r="E31" s="43"/>
      <c r="F31" s="65" t="str">
        <f t="array" ref="F31">IF(E31&lt;&gt;"",IF(INDEX(techniques[coverage],MATCH(E31,techniques[name],0))&gt;0,INDEX(techniques[coverage],MATCH(E31,techniques[name],0)),""),"")</f>
        <v/>
      </c>
      <c r="H31" s="65" t="str">
        <f t="array" ref="H31">IF(G31&lt;&gt;"",IF(INDEX(techniques[coverage],MATCH(G31,techniques[name],0))&gt;0,INDEX(techniques[coverage],MATCH(G31,techniques[name],0)),""),"")</f>
        <v/>
      </c>
      <c r="J31" s="65" t="str">
        <f t="array" ref="J31">IF(I31&lt;&gt;"",IF(INDEX(techniques[coverage],MATCH(I31,techniques[name],0))&gt;0,INDEX(techniques[coverage],MATCH(I31,techniques[name],0)),""),"")</f>
        <v/>
      </c>
      <c r="K31" s="43"/>
      <c r="L31" s="65" t="str">
        <f t="array" ref="L31">IF(K31&lt;&gt;"",IF(INDEX(techniques[coverage],MATCH(K31,techniques[name],0))&gt;0,INDEX(techniques[coverage],MATCH(K31,techniques[name],0)),""),"")</f>
        <v/>
      </c>
      <c r="M31" s="43" t="s">
        <v>415</v>
      </c>
      <c r="N31" s="65" t="str">
        <f t="array" ref="N31">IF(M31&lt;&gt;"",IF(INDEX(techniques[coverage],MATCH(M31,techniques[name],0))&gt;0,INDEX(techniques[coverage],MATCH(M31,techniques[name],0)),""),"")</f>
        <v/>
      </c>
      <c r="P31" s="65" t="str">
        <f t="array" ref="P31">IF(O31&lt;&gt;"",IF(INDEX(techniques[coverage],MATCH(O31,techniques[name],0))&gt;0,INDEX(techniques[coverage],MATCH(O31,techniques[name],0)),""),"")</f>
        <v/>
      </c>
      <c r="R31" s="65" t="str">
        <f t="array" ref="R31">IF(Q31&lt;&gt;"",IF(INDEX(techniques[coverage],MATCH(Q31,techniques[name],0))&gt;0,INDEX(techniques[coverage],MATCH(Q31,techniques[name],0)),""),"")</f>
        <v/>
      </c>
      <c r="S31" s="42"/>
      <c r="T31" s="65" t="str">
        <f t="array" ref="T31">IF(S31&lt;&gt;"",IF(INDEX(techniques[coverage],MATCH(S31,techniques[name],0))&gt;0,INDEX(techniques[coverage],MATCH(S31,techniques[name],0)),""),"")</f>
        <v/>
      </c>
      <c r="V31" s="65" t="str">
        <f t="array" ref="V31">IF(U31&lt;&gt;"",IF(INDEX(techniques[coverage],MATCH(U31,techniques[name],0))&gt;0,INDEX(techniques[coverage],MATCH(U31,techniques[name],0)),""),"")</f>
        <v/>
      </c>
      <c r="X31" s="65" t="str">
        <f t="array" ref="X31">IF(W31&lt;&gt;"",IF(INDEX(techniques[coverage],MATCH(W31,techniques[name],0))&gt;0,INDEX(techniques[coverage],MATCH(W31,techniques[name],0)),""),"")</f>
        <v/>
      </c>
      <c r="Y31" s="42"/>
      <c r="Z31" s="65" t="str">
        <f t="array" ref="Z31">IF(Y31&lt;&gt;"",IF(INDEX(techniques[coverage],MATCH(Y31,techniques[name],0))&gt;0,INDEX(techniques[coverage],MATCH(Y31,techniques[name],0)),""),"")</f>
        <v/>
      </c>
      <c r="AA31" s="42"/>
      <c r="AB31" s="65" t="str">
        <f t="array" ref="AB31">IF(AA31&lt;&gt;"",IF(INDEX(techniques[coverage],MATCH(AA31,techniques[name],0))&gt;0,INDEX(techniques[coverage],MATCH(AA31,techniques[name],0)),""),"")</f>
        <v/>
      </c>
      <c r="AC31" s="43" t="s">
        <v>1141</v>
      </c>
      <c r="AD31" s="65" t="str">
        <f t="array" ref="AD31">IF(AC31&lt;&gt;"",IF(INDEX(techniques[coverage],MATCH(AC31,techniques[name],0))&gt;0,INDEX(techniques[coverage],MATCH(AC31,techniques[name],0)),""),"")</f>
        <v/>
      </c>
    </row>
    <row r="32" spans="1:30" ht="33.75" x14ac:dyDescent="0.2">
      <c r="A32" s="47"/>
      <c r="B32" s="65" t="str">
        <f t="array" ref="B32">IF(A32&lt;&gt;"",IF(INDEX(techniques[coverage],MATCH(A32,techniques[name],0))&gt;0,INDEX(techniques[coverage],MATCH(A32,techniques[name],0)),""),"")</f>
        <v/>
      </c>
      <c r="C32" s="43"/>
      <c r="D32" s="65" t="str">
        <f t="array" ref="D32">IF(C32&lt;&gt;"",IF(INDEX(techniques[coverage],MATCH(C32,techniques[name],0))&gt;0,INDEX(techniques[coverage],MATCH(C32,techniques[name],0)),""),"")</f>
        <v/>
      </c>
      <c r="E32" s="43"/>
      <c r="F32" s="65" t="str">
        <f t="array" ref="F32">IF(E32&lt;&gt;"",IF(INDEX(techniques[coverage],MATCH(E32,techniques[name],0))&gt;0,INDEX(techniques[coverage],MATCH(E32,techniques[name],0)),""),"")</f>
        <v/>
      </c>
      <c r="G32" s="43"/>
      <c r="H32" s="65" t="str">
        <f t="array" ref="H32">IF(G32&lt;&gt;"",IF(INDEX(techniques[coverage],MATCH(G32,techniques[name],0))&gt;0,INDEX(techniques[coverage],MATCH(G32,techniques[name],0)),""),"")</f>
        <v/>
      </c>
      <c r="J32" s="65" t="str">
        <f t="array" ref="J32">IF(I32&lt;&gt;"",IF(INDEX(techniques[coverage],MATCH(I32,techniques[name],0))&gt;0,INDEX(techniques[coverage],MATCH(I32,techniques[name],0)),""),"")</f>
        <v/>
      </c>
      <c r="K32" s="43"/>
      <c r="L32" s="65" t="str">
        <f t="array" ref="L32">IF(K32&lt;&gt;"",IF(INDEX(techniques[coverage],MATCH(K32,techniques[name],0))&gt;0,INDEX(techniques[coverage],MATCH(K32,techniques[name],0)),""),"")</f>
        <v/>
      </c>
      <c r="M32" s="43" t="s">
        <v>425</v>
      </c>
      <c r="N32" s="65" t="str">
        <f t="array" ref="N32">IF(M32&lt;&gt;"",IF(INDEX(techniques[coverage],MATCH(M32,techniques[name],0))&gt;0,INDEX(techniques[coverage],MATCH(M32,techniques[name],0)),""),"")</f>
        <v/>
      </c>
      <c r="O32" s="43"/>
      <c r="P32" s="65" t="str">
        <f t="array" ref="P32">IF(O32&lt;&gt;"",IF(INDEX(techniques[coverage],MATCH(O32,techniques[name],0))&gt;0,INDEX(techniques[coverage],MATCH(O32,techniques[name],0)),""),"")</f>
        <v/>
      </c>
      <c r="R32" s="65" t="str">
        <f t="array" ref="R32">IF(Q32&lt;&gt;"",IF(INDEX(techniques[coverage],MATCH(Q32,techniques[name],0))&gt;0,INDEX(techniques[coverage],MATCH(Q32,techniques[name],0)),""),"")</f>
        <v/>
      </c>
      <c r="S32" s="42"/>
      <c r="T32" s="65" t="str">
        <f t="array" ref="T32">IF(S32&lt;&gt;"",IF(INDEX(techniques[coverage],MATCH(S32,techniques[name],0))&gt;0,INDEX(techniques[coverage],MATCH(S32,techniques[name],0)),""),"")</f>
        <v/>
      </c>
      <c r="V32" s="65" t="str">
        <f t="array" ref="V32">IF(U32&lt;&gt;"",IF(INDEX(techniques[coverage],MATCH(U32,techniques[name],0))&gt;0,INDEX(techniques[coverage],MATCH(U32,techniques[name],0)),""),"")</f>
        <v/>
      </c>
      <c r="X32" s="65" t="str">
        <f t="array" ref="X32">IF(W32&lt;&gt;"",IF(INDEX(techniques[coverage],MATCH(W32,techniques[name],0))&gt;0,INDEX(techniques[coverage],MATCH(W32,techniques[name],0)),""),"")</f>
        <v/>
      </c>
      <c r="Y32" s="42"/>
      <c r="Z32" s="65" t="str">
        <f t="array" ref="Z32">IF(Y32&lt;&gt;"",IF(INDEX(techniques[coverage],MATCH(Y32,techniques[name],0))&gt;0,INDEX(techniques[coverage],MATCH(Y32,techniques[name],0)),""),"")</f>
        <v/>
      </c>
      <c r="AA32" s="42"/>
      <c r="AB32" s="65" t="str">
        <f t="array" ref="AB32">IF(AA32&lt;&gt;"",IF(INDEX(techniques[coverage],MATCH(AA32,techniques[name],0))&gt;0,INDEX(techniques[coverage],MATCH(AA32,techniques[name],0)),""),"")</f>
        <v/>
      </c>
      <c r="AC32" s="43" t="s">
        <v>1143</v>
      </c>
      <c r="AD32" s="65" t="str">
        <f t="array" ref="AD32">IF(AC32&lt;&gt;"",IF(INDEX(techniques[coverage],MATCH(AC32,techniques[name],0))&gt;0,INDEX(techniques[coverage],MATCH(AC32,techniques[name],0)),""),"")</f>
        <v/>
      </c>
    </row>
    <row r="33" spans="1:30" ht="22.5" x14ac:dyDescent="0.2">
      <c r="A33" s="47"/>
      <c r="B33" s="65" t="str">
        <f t="array" ref="B33">IF(A33&lt;&gt;"",IF(INDEX(techniques[coverage],MATCH(A33,techniques[name],0))&gt;0,INDEX(techniques[coverage],MATCH(A33,techniques[name],0)),""),"")</f>
        <v/>
      </c>
      <c r="C33" s="43"/>
      <c r="D33" s="65" t="str">
        <f t="array" ref="D33">IF(C33&lt;&gt;"",IF(INDEX(techniques[coverage],MATCH(C33,techniques[name],0))&gt;0,INDEX(techniques[coverage],MATCH(C33,techniques[name],0)),""),"")</f>
        <v/>
      </c>
      <c r="E33" s="43"/>
      <c r="F33" s="65" t="str">
        <f t="array" ref="F33">IF(E33&lt;&gt;"",IF(INDEX(techniques[coverage],MATCH(E33,techniques[name],0))&gt;0,INDEX(techniques[coverage],MATCH(E33,techniques[name],0)),""),"")</f>
        <v/>
      </c>
      <c r="H33" s="65" t="str">
        <f t="array" ref="H33">IF(G33&lt;&gt;"",IF(INDEX(techniques[coverage],MATCH(G33,techniques[name],0))&gt;0,INDEX(techniques[coverage],MATCH(G33,techniques[name],0)),""),"")</f>
        <v/>
      </c>
      <c r="J33" s="65" t="str">
        <f t="array" ref="J33">IF(I33&lt;&gt;"",IF(INDEX(techniques[coverage],MATCH(I33,techniques[name],0))&gt;0,INDEX(techniques[coverage],MATCH(I33,techniques[name],0)),""),"")</f>
        <v/>
      </c>
      <c r="K33" s="43"/>
      <c r="L33" s="65" t="str">
        <f t="array" ref="L33">IF(K33&lt;&gt;"",IF(INDEX(techniques[coverage],MATCH(K33,techniques[name],0))&gt;0,INDEX(techniques[coverage],MATCH(K33,techniques[name],0)),""),"")</f>
        <v/>
      </c>
      <c r="M33" s="43" t="s">
        <v>435</v>
      </c>
      <c r="N33" s="65" t="str">
        <f t="array" ref="N33">IF(M33&lt;&gt;"",IF(INDEX(techniques[coverage],MATCH(M33,techniques[name],0))&gt;0,INDEX(techniques[coverage],MATCH(M33,techniques[name],0)),""),"")</f>
        <v/>
      </c>
      <c r="O33" s="43"/>
      <c r="P33" s="65" t="str">
        <f t="array" ref="P33">IF(O33&lt;&gt;"",IF(INDEX(techniques[coverage],MATCH(O33,techniques[name],0))&gt;0,INDEX(techniques[coverage],MATCH(O33,techniques[name],0)),""),"")</f>
        <v/>
      </c>
      <c r="R33" s="65" t="str">
        <f t="array" ref="R33">IF(Q33&lt;&gt;"",IF(INDEX(techniques[coverage],MATCH(Q33,techniques[name],0))&gt;0,INDEX(techniques[coverage],MATCH(Q33,techniques[name],0)),""),"")</f>
        <v/>
      </c>
      <c r="S33" s="42"/>
      <c r="T33" s="65" t="str">
        <f t="array" ref="T33">IF(S33&lt;&gt;"",IF(INDEX(techniques[coverage],MATCH(S33,techniques[name],0))&gt;0,INDEX(techniques[coverage],MATCH(S33,techniques[name],0)),""),"")</f>
        <v/>
      </c>
      <c r="V33" s="65" t="str">
        <f t="array" ref="V33">IF(U33&lt;&gt;"",IF(INDEX(techniques[coverage],MATCH(U33,techniques[name],0))&gt;0,INDEX(techniques[coverage],MATCH(U33,techniques[name],0)),""),"")</f>
        <v/>
      </c>
      <c r="X33" s="65" t="str">
        <f t="array" ref="X33">IF(W33&lt;&gt;"",IF(INDEX(techniques[coverage],MATCH(W33,techniques[name],0))&gt;0,INDEX(techniques[coverage],MATCH(W33,techniques[name],0)),""),"")</f>
        <v/>
      </c>
      <c r="Y33" s="42"/>
      <c r="Z33" s="65" t="str">
        <f t="array" ref="Z33">IF(Y33&lt;&gt;"",IF(INDEX(techniques[coverage],MATCH(Y33,techniques[name],0))&gt;0,INDEX(techniques[coverage],MATCH(Y33,techniques[name],0)),""),"")</f>
        <v/>
      </c>
      <c r="AA33" s="42"/>
      <c r="AB33" s="65" t="str">
        <f t="array" ref="AB33">IF(AA33&lt;&gt;"",IF(INDEX(techniques[coverage],MATCH(AA33,techniques[name],0))&gt;0,INDEX(techniques[coverage],MATCH(AA33,techniques[name],0)),""),"")</f>
        <v/>
      </c>
      <c r="AC33" s="43" t="s">
        <v>1145</v>
      </c>
      <c r="AD33" s="65" t="str">
        <f t="array" ref="AD33">IF(AC33&lt;&gt;"",IF(INDEX(techniques[coverage],MATCH(AC33,techniques[name],0))&gt;0,INDEX(techniques[coverage],MATCH(AC33,techniques[name],0)),""),"")</f>
        <v/>
      </c>
    </row>
    <row r="34" spans="1:30" ht="33.75" x14ac:dyDescent="0.2">
      <c r="A34" s="47"/>
      <c r="B34" s="65" t="str">
        <f t="array" ref="B34">IF(A34&lt;&gt;"",IF(INDEX(techniques[coverage],MATCH(A34,techniques[name],0))&gt;0,INDEX(techniques[coverage],MATCH(A34,techniques[name],0)),""),"")</f>
        <v/>
      </c>
      <c r="C34" s="43"/>
      <c r="D34" s="65" t="str">
        <f t="array" ref="D34">IF(C34&lt;&gt;"",IF(INDEX(techniques[coverage],MATCH(C34,techniques[name],0))&gt;0,INDEX(techniques[coverage],MATCH(C34,techniques[name],0)),""),"")</f>
        <v/>
      </c>
      <c r="E34" s="43"/>
      <c r="F34" s="65" t="str">
        <f t="array" ref="F34">IF(E34&lt;&gt;"",IF(INDEX(techniques[coverage],MATCH(E34,techniques[name],0))&gt;0,INDEX(techniques[coverage],MATCH(E34,techniques[name],0)),""),"")</f>
        <v/>
      </c>
      <c r="G34" s="43"/>
      <c r="H34" s="65" t="str">
        <f t="array" ref="H34">IF(G34&lt;&gt;"",IF(INDEX(techniques[coverage],MATCH(G34,techniques[name],0))&gt;0,INDEX(techniques[coverage],MATCH(G34,techniques[name],0)),""),"")</f>
        <v/>
      </c>
      <c r="J34" s="65" t="str">
        <f t="array" ref="J34">IF(I34&lt;&gt;"",IF(INDEX(techniques[coverage],MATCH(I34,techniques[name],0))&gt;0,INDEX(techniques[coverage],MATCH(I34,techniques[name],0)),""),"")</f>
        <v/>
      </c>
      <c r="L34" s="65" t="str">
        <f t="array" ref="L34">IF(K34&lt;&gt;"",IF(INDEX(techniques[coverage],MATCH(K34,techniques[name],0))&gt;0,INDEX(techniques[coverage],MATCH(K34,techniques[name],0)),""),"")</f>
        <v/>
      </c>
      <c r="M34" s="43" t="s">
        <v>218</v>
      </c>
      <c r="N34" s="65" t="str">
        <f t="array" ref="N34">IF(M34&lt;&gt;"",IF(INDEX(techniques[coverage],MATCH(M34,techniques[name],0))&gt;0,INDEX(techniques[coverage],MATCH(M34,techniques[name],0)),""),"")</f>
        <v/>
      </c>
      <c r="P34" s="65" t="str">
        <f t="array" ref="P34">IF(O34&lt;&gt;"",IF(INDEX(techniques[coverage],MATCH(O34,techniques[name],0))&gt;0,INDEX(techniques[coverage],MATCH(O34,techniques[name],0)),""),"")</f>
        <v/>
      </c>
      <c r="R34" s="65" t="str">
        <f t="array" ref="R34">IF(Q34&lt;&gt;"",IF(INDEX(techniques[coverage],MATCH(Q34,techniques[name],0))&gt;0,INDEX(techniques[coverage],MATCH(Q34,techniques[name],0)),""),"")</f>
        <v/>
      </c>
      <c r="S34" s="42"/>
      <c r="T34" s="65" t="str">
        <f t="array" ref="T34">IF(S34&lt;&gt;"",IF(INDEX(techniques[coverage],MATCH(S34,techniques[name],0))&gt;0,INDEX(techniques[coverage],MATCH(S34,techniques[name],0)),""),"")</f>
        <v/>
      </c>
      <c r="V34" s="65" t="str">
        <f t="array" ref="V34">IF(U34&lt;&gt;"",IF(INDEX(techniques[coverage],MATCH(U34,techniques[name],0))&gt;0,INDEX(techniques[coverage],MATCH(U34,techniques[name],0)),""),"")</f>
        <v/>
      </c>
      <c r="X34" s="65" t="str">
        <f t="array" ref="X34">IF(W34&lt;&gt;"",IF(INDEX(techniques[coverage],MATCH(W34,techniques[name],0))&gt;0,INDEX(techniques[coverage],MATCH(W34,techniques[name],0)),""),"")</f>
        <v/>
      </c>
      <c r="Y34" s="42"/>
      <c r="Z34" s="65" t="str">
        <f t="array" ref="Z34">IF(Y34&lt;&gt;"",IF(INDEX(techniques[coverage],MATCH(Y34,techniques[name],0))&gt;0,INDEX(techniques[coverage],MATCH(Y34,techniques[name],0)),""),"")</f>
        <v/>
      </c>
      <c r="AA34" s="42"/>
      <c r="AB34" s="65" t="str">
        <f t="array" ref="AB34">IF(AA34&lt;&gt;"",IF(INDEX(techniques[coverage],MATCH(AA34,techniques[name],0))&gt;0,INDEX(techniques[coverage],MATCH(AA34,techniques[name],0)),""),"")</f>
        <v/>
      </c>
      <c r="AC34" s="43" t="s">
        <v>1147</v>
      </c>
      <c r="AD34" s="65" t="str">
        <f t="array" ref="AD34">IF(AC34&lt;&gt;"",IF(INDEX(techniques[coverage],MATCH(AC34,techniques[name],0))&gt;0,INDEX(techniques[coverage],MATCH(AC34,techniques[name],0)),""),"")</f>
        <v/>
      </c>
    </row>
    <row r="35" spans="1:30" x14ac:dyDescent="0.2">
      <c r="A35" s="47"/>
      <c r="B35" s="65" t="str">
        <f t="array" ref="B35">IF(A35&lt;&gt;"",IF(INDEX(techniques[coverage],MATCH(A35,techniques[name],0))&gt;0,INDEX(techniques[coverage],MATCH(A35,techniques[name],0)),""),"")</f>
        <v/>
      </c>
      <c r="C35" s="43"/>
      <c r="D35" s="65" t="str">
        <f t="array" ref="D35">IF(C35&lt;&gt;"",IF(INDEX(techniques[coverage],MATCH(C35,techniques[name],0))&gt;0,INDEX(techniques[coverage],MATCH(C35,techniques[name],0)),""),"")</f>
        <v/>
      </c>
      <c r="E35" s="43"/>
      <c r="F35" s="65" t="str">
        <f t="array" ref="F35">IF(E35&lt;&gt;"",IF(INDEX(techniques[coverage],MATCH(E35,techniques[name],0))&gt;0,INDEX(techniques[coverage],MATCH(E35,techniques[name],0)),""),"")</f>
        <v/>
      </c>
      <c r="G35" s="43"/>
      <c r="H35" s="65" t="str">
        <f t="array" ref="H35">IF(G35&lt;&gt;"",IF(INDEX(techniques[coverage],MATCH(G35,techniques[name],0))&gt;0,INDEX(techniques[coverage],MATCH(G35,techniques[name],0)),""),"")</f>
        <v/>
      </c>
      <c r="J35" s="65" t="str">
        <f t="array" ref="J35">IF(I35&lt;&gt;"",IF(INDEX(techniques[coverage],MATCH(I35,techniques[name],0))&gt;0,INDEX(techniques[coverage],MATCH(I35,techniques[name],0)),""),"")</f>
        <v/>
      </c>
      <c r="L35" s="65" t="str">
        <f t="array" ref="L35">IF(K35&lt;&gt;"",IF(INDEX(techniques[coverage],MATCH(K35,techniques[name],0))&gt;0,INDEX(techniques[coverage],MATCH(K35,techniques[name],0)),""),"")</f>
        <v/>
      </c>
      <c r="M35" s="43" t="s">
        <v>445</v>
      </c>
      <c r="N35" s="65" t="str">
        <f t="array" ref="N35">IF(M35&lt;&gt;"",IF(INDEX(techniques[coverage],MATCH(M35,techniques[name],0))&gt;0,INDEX(techniques[coverage],MATCH(M35,techniques[name],0)),""),"")</f>
        <v/>
      </c>
      <c r="P35" s="65" t="str">
        <f t="array" ref="P35">IF(O35&lt;&gt;"",IF(INDEX(techniques[coverage],MATCH(O35,techniques[name],0))&gt;0,INDEX(techniques[coverage],MATCH(O35,techniques[name],0)),""),"")</f>
        <v/>
      </c>
      <c r="R35" s="65" t="str">
        <f t="array" ref="R35">IF(Q35&lt;&gt;"",IF(INDEX(techniques[coverage],MATCH(Q35,techniques[name],0))&gt;0,INDEX(techniques[coverage],MATCH(Q35,techniques[name],0)),""),"")</f>
        <v/>
      </c>
      <c r="S35" s="42"/>
      <c r="T35" s="65" t="str">
        <f t="array" ref="T35">IF(S35&lt;&gt;"",IF(INDEX(techniques[coverage],MATCH(S35,techniques[name],0))&gt;0,INDEX(techniques[coverage],MATCH(S35,techniques[name],0)),""),"")</f>
        <v/>
      </c>
      <c r="V35" s="65" t="str">
        <f t="array" ref="V35">IF(U35&lt;&gt;"",IF(INDEX(techniques[coverage],MATCH(U35,techniques[name],0))&gt;0,INDEX(techniques[coverage],MATCH(U35,techniques[name],0)),""),"")</f>
        <v/>
      </c>
      <c r="X35" s="65" t="str">
        <f t="array" ref="X35">IF(W35&lt;&gt;"",IF(INDEX(techniques[coverage],MATCH(W35,techniques[name],0))&gt;0,INDEX(techniques[coverage],MATCH(W35,techniques[name],0)),""),"")</f>
        <v/>
      </c>
      <c r="Y35" s="42"/>
      <c r="Z35" s="65" t="str">
        <f t="array" ref="Z35">IF(Y35&lt;&gt;"",IF(INDEX(techniques[coverage],MATCH(Y35,techniques[name],0))&gt;0,INDEX(techniques[coverage],MATCH(Y35,techniques[name],0)),""),"")</f>
        <v/>
      </c>
      <c r="AA35" s="42"/>
      <c r="AB35" s="65" t="str">
        <f t="array" ref="AB35">IF(AA35&lt;&gt;"",IF(INDEX(techniques[coverage],MATCH(AA35,techniques[name],0))&gt;0,INDEX(techniques[coverage],MATCH(AA35,techniques[name],0)),""),"")</f>
        <v/>
      </c>
      <c r="AC35" s="43" t="s">
        <v>1149</v>
      </c>
      <c r="AD35" s="65" t="str">
        <f t="array" ref="AD35">IF(AC35&lt;&gt;"",IF(INDEX(techniques[coverage],MATCH(AC35,techniques[name],0))&gt;0,INDEX(techniques[coverage],MATCH(AC35,techniques[name],0)),""),"")</f>
        <v/>
      </c>
    </row>
    <row r="36" spans="1:30" x14ac:dyDescent="0.2">
      <c r="A36" s="47"/>
      <c r="B36" s="65" t="str">
        <f t="array" ref="B36">IF(A36&lt;&gt;"",IF(INDEX(techniques[coverage],MATCH(A36,techniques[name],0))&gt;0,INDEX(techniques[coverage],MATCH(A36,techniques[name],0)),""),"")</f>
        <v/>
      </c>
      <c r="C36" s="43"/>
      <c r="D36" s="65" t="str">
        <f t="array" ref="D36">IF(C36&lt;&gt;"",IF(INDEX(techniques[coverage],MATCH(C36,techniques[name],0))&gt;0,INDEX(techniques[coverage],MATCH(C36,techniques[name],0)),""),"")</f>
        <v/>
      </c>
      <c r="E36" s="43"/>
      <c r="F36" s="65" t="str">
        <f t="array" ref="F36">IF(E36&lt;&gt;"",IF(INDEX(techniques[coverage],MATCH(E36,techniques[name],0))&gt;0,INDEX(techniques[coverage],MATCH(E36,techniques[name],0)),""),"")</f>
        <v/>
      </c>
      <c r="G36" s="42"/>
      <c r="H36" s="65" t="str">
        <f t="array" ref="H36">IF(G36&lt;&gt;"",IF(INDEX(techniques[coverage],MATCH(G36,techniques[name],0))&gt;0,INDEX(techniques[coverage],MATCH(G36,techniques[name],0)),""),"")</f>
        <v/>
      </c>
      <c r="J36" s="65" t="str">
        <f t="array" ref="J36">IF(I36&lt;&gt;"",IF(INDEX(techniques[coverage],MATCH(I36,techniques[name],0))&gt;0,INDEX(techniques[coverage],MATCH(I36,techniques[name],0)),""),"")</f>
        <v/>
      </c>
      <c r="L36" s="65" t="str">
        <f t="array" ref="L36">IF(K36&lt;&gt;"",IF(INDEX(techniques[coverage],MATCH(K36,techniques[name],0))&gt;0,INDEX(techniques[coverage],MATCH(K36,techniques[name],0)),""),"")</f>
        <v/>
      </c>
      <c r="M36" s="43" t="s">
        <v>461</v>
      </c>
      <c r="N36" s="65" t="str">
        <f t="array" ref="N36">IF(M36&lt;&gt;"",IF(INDEX(techniques[coverage],MATCH(M36,techniques[name],0))&gt;0,INDEX(techniques[coverage],MATCH(M36,techniques[name],0)),""),"")</f>
        <v/>
      </c>
      <c r="P36" s="65" t="str">
        <f t="array" ref="P36">IF(O36&lt;&gt;"",IF(INDEX(techniques[coverage],MATCH(O36,techniques[name],0))&gt;0,INDEX(techniques[coverage],MATCH(O36,techniques[name],0)),""),"")</f>
        <v/>
      </c>
      <c r="R36" s="65" t="str">
        <f t="array" ref="R36">IF(Q36&lt;&gt;"",IF(INDEX(techniques[coverage],MATCH(Q36,techniques[name],0))&gt;0,INDEX(techniques[coverage],MATCH(Q36,techniques[name],0)),""),"")</f>
        <v/>
      </c>
      <c r="S36" s="42"/>
      <c r="T36" s="65" t="str">
        <f t="array" ref="T36">IF(S36&lt;&gt;"",IF(INDEX(techniques[coverage],MATCH(S36,techniques[name],0))&gt;0,INDEX(techniques[coverage],MATCH(S36,techniques[name],0)),""),"")</f>
        <v/>
      </c>
      <c r="V36" s="65" t="str">
        <f t="array" ref="V36">IF(U36&lt;&gt;"",IF(INDEX(techniques[coverage],MATCH(U36,techniques[name],0))&gt;0,INDEX(techniques[coverage],MATCH(U36,techniques[name],0)),""),"")</f>
        <v/>
      </c>
      <c r="X36" s="65" t="str">
        <f t="array" ref="X36">IF(W36&lt;&gt;"",IF(INDEX(techniques[coverage],MATCH(W36,techniques[name],0))&gt;0,INDEX(techniques[coverage],MATCH(W36,techniques[name],0)),""),"")</f>
        <v/>
      </c>
      <c r="Y36" s="42"/>
      <c r="Z36" s="65" t="str">
        <f t="array" ref="Z36">IF(Y36&lt;&gt;"",IF(INDEX(techniques[coverage],MATCH(Y36,techniques[name],0))&gt;0,INDEX(techniques[coverage],MATCH(Y36,techniques[name],0)),""),"")</f>
        <v/>
      </c>
      <c r="AA36" s="42"/>
      <c r="AB36" s="65" t="str">
        <f t="array" ref="AB36">IF(AA36&lt;&gt;"",IF(INDEX(techniques[coverage],MATCH(AA36,techniques[name],0))&gt;0,INDEX(techniques[coverage],MATCH(AA36,techniques[name],0)),""),"")</f>
        <v/>
      </c>
      <c r="AC36" s="43" t="s">
        <v>1151</v>
      </c>
      <c r="AD36" s="65" t="str">
        <f t="array" ref="AD36">IF(AC36&lt;&gt;"",IF(INDEX(techniques[coverage],MATCH(AC36,techniques[name],0))&gt;0,INDEX(techniques[coverage],MATCH(AC36,techniques[name],0)),""),"")</f>
        <v/>
      </c>
    </row>
    <row r="37" spans="1:30" ht="22.5" x14ac:dyDescent="0.2">
      <c r="A37" s="47"/>
      <c r="B37" s="65" t="str">
        <f t="array" ref="B37">IF(A37&lt;&gt;"",IF(INDEX(techniques[coverage],MATCH(A37,techniques[name],0))&gt;0,INDEX(techniques[coverage],MATCH(A37,techniques[name],0)),""),"")</f>
        <v/>
      </c>
      <c r="C37" s="43"/>
      <c r="D37" s="65" t="str">
        <f t="array" ref="D37">IF(C37&lt;&gt;"",IF(INDEX(techniques[coverage],MATCH(C37,techniques[name],0))&gt;0,INDEX(techniques[coverage],MATCH(C37,techniques[name],0)),""),"")</f>
        <v/>
      </c>
      <c r="E37" s="43"/>
      <c r="F37" s="65" t="str">
        <f t="array" ref="F37">IF(E37&lt;&gt;"",IF(INDEX(techniques[coverage],MATCH(E37,techniques[name],0))&gt;0,INDEX(techniques[coverage],MATCH(E37,techniques[name],0)),""),"")</f>
        <v/>
      </c>
      <c r="G37" s="42"/>
      <c r="H37" s="65" t="str">
        <f t="array" ref="H37">IF(G37&lt;&gt;"",IF(INDEX(techniques[coverage],MATCH(G37,techniques[name],0))&gt;0,INDEX(techniques[coverage],MATCH(G37,techniques[name],0)),""),"")</f>
        <v/>
      </c>
      <c r="J37" s="65" t="str">
        <f t="array" ref="J37">IF(I37&lt;&gt;"",IF(INDEX(techniques[coverage],MATCH(I37,techniques[name],0))&gt;0,INDEX(techniques[coverage],MATCH(I37,techniques[name],0)),""),"")</f>
        <v/>
      </c>
      <c r="L37" s="65" t="str">
        <f t="array" ref="L37">IF(K37&lt;&gt;"",IF(INDEX(techniques[coverage],MATCH(K37,techniques[name],0))&gt;0,INDEX(techniques[coverage],MATCH(K37,techniques[name],0)),""),"")</f>
        <v/>
      </c>
      <c r="M37" s="43" t="s">
        <v>477</v>
      </c>
      <c r="N37" s="65" t="str">
        <f t="array" ref="N37">IF(M37&lt;&gt;"",IF(INDEX(techniques[coverage],MATCH(M37,techniques[name],0))&gt;0,INDEX(techniques[coverage],MATCH(M37,techniques[name],0)),""),"")</f>
        <v/>
      </c>
      <c r="P37" s="65" t="str">
        <f t="array" ref="P37">IF(O37&lt;&gt;"",IF(INDEX(techniques[coverage],MATCH(O37,techniques[name],0))&gt;0,INDEX(techniques[coverage],MATCH(O37,techniques[name],0)),""),"")</f>
        <v/>
      </c>
      <c r="R37" s="65" t="str">
        <f t="array" ref="R37">IF(Q37&lt;&gt;"",IF(INDEX(techniques[coverage],MATCH(Q37,techniques[name],0))&gt;0,INDEX(techniques[coverage],MATCH(Q37,techniques[name],0)),""),"")</f>
        <v/>
      </c>
      <c r="S37" s="42"/>
      <c r="T37" s="65" t="str">
        <f t="array" ref="T37">IF(S37&lt;&gt;"",IF(INDEX(techniques[coverage],MATCH(S37,techniques[name],0))&gt;0,INDEX(techniques[coverage],MATCH(S37,techniques[name],0)),""),"")</f>
        <v/>
      </c>
      <c r="U37" s="42"/>
      <c r="V37" s="65" t="str">
        <f t="array" ref="V37">IF(U37&lt;&gt;"",IF(INDEX(techniques[coverage],MATCH(U37,techniques[name],0))&gt;0,INDEX(techniques[coverage],MATCH(U37,techniques[name],0)),""),"")</f>
        <v/>
      </c>
      <c r="X37" s="65" t="str">
        <f t="array" ref="X37">IF(W37&lt;&gt;"",IF(INDEX(techniques[coverage],MATCH(W37,techniques[name],0))&gt;0,INDEX(techniques[coverage],MATCH(W37,techniques[name],0)),""),"")</f>
        <v/>
      </c>
      <c r="Y37" s="42"/>
      <c r="Z37" s="65" t="str">
        <f t="array" ref="Z37">IF(Y37&lt;&gt;"",IF(INDEX(techniques[coverage],MATCH(Y37,techniques[name],0))&gt;0,INDEX(techniques[coverage],MATCH(Y37,techniques[name],0)),""),"")</f>
        <v/>
      </c>
      <c r="AA37" s="42"/>
      <c r="AB37" s="65" t="str">
        <f t="array" ref="AB37">IF(AA37&lt;&gt;"",IF(INDEX(techniques[coverage],MATCH(AA37,techniques[name],0))&gt;0,INDEX(techniques[coverage],MATCH(AA37,techniques[name],0)),""),"")</f>
        <v/>
      </c>
      <c r="AC37" s="43" t="s">
        <v>1153</v>
      </c>
      <c r="AD37" s="65" t="str">
        <f t="array" ref="AD37">IF(AC37&lt;&gt;"",IF(INDEX(techniques[coverage],MATCH(AC37,techniques[name],0))&gt;0,INDEX(techniques[coverage],MATCH(AC37,techniques[name],0)),""),"")</f>
        <v/>
      </c>
    </row>
    <row r="38" spans="1:30" ht="22.5" x14ac:dyDescent="0.2">
      <c r="A38" s="47"/>
      <c r="B38" s="65" t="str">
        <f t="array" ref="B38">IF(A38&lt;&gt;"",IF(INDEX(techniques[coverage],MATCH(A38,techniques[name],0))&gt;0,INDEX(techniques[coverage],MATCH(A38,techniques[name],0)),""),"")</f>
        <v/>
      </c>
      <c r="C38" s="43"/>
      <c r="D38" s="65" t="str">
        <f t="array" ref="D38">IF(C38&lt;&gt;"",IF(INDEX(techniques[coverage],MATCH(C38,techniques[name],0))&gt;0,INDEX(techniques[coverage],MATCH(C38,techniques[name],0)),""),"")</f>
        <v/>
      </c>
      <c r="E38" s="43"/>
      <c r="F38" s="65" t="str">
        <f t="array" ref="F38">IF(E38&lt;&gt;"",IF(INDEX(techniques[coverage],MATCH(E38,techniques[name],0))&gt;0,INDEX(techniques[coverage],MATCH(E38,techniques[name],0)),""),"")</f>
        <v/>
      </c>
      <c r="G38" s="42"/>
      <c r="H38" s="65" t="str">
        <f t="array" ref="H38">IF(G38&lt;&gt;"",IF(INDEX(techniques[coverage],MATCH(G38,techniques[name],0))&gt;0,INDEX(techniques[coverage],MATCH(G38,techniques[name],0)),""),"")</f>
        <v/>
      </c>
      <c r="J38" s="65" t="str">
        <f t="array" ref="J38">IF(I38&lt;&gt;"",IF(INDEX(techniques[coverage],MATCH(I38,techniques[name],0))&gt;0,INDEX(techniques[coverage],MATCH(I38,techniques[name],0)),""),"")</f>
        <v/>
      </c>
      <c r="L38" s="65" t="str">
        <f t="array" ref="L38">IF(K38&lt;&gt;"",IF(INDEX(techniques[coverage],MATCH(K38,techniques[name],0))&gt;0,INDEX(techniques[coverage],MATCH(K38,techniques[name],0)),""),"")</f>
        <v/>
      </c>
      <c r="M38" s="43" t="s">
        <v>500</v>
      </c>
      <c r="N38" s="65" t="str">
        <f t="array" ref="N38">IF(M38&lt;&gt;"",IF(INDEX(techniques[coverage],MATCH(M38,techniques[name],0))&gt;0,INDEX(techniques[coverage],MATCH(M38,techniques[name],0)),""),"")</f>
        <v/>
      </c>
      <c r="P38" s="65" t="str">
        <f t="array" ref="P38">IF(O38&lt;&gt;"",IF(INDEX(techniques[coverage],MATCH(O38,techniques[name],0))&gt;0,INDEX(techniques[coverage],MATCH(O38,techniques[name],0)),""),"")</f>
        <v/>
      </c>
      <c r="Q38" s="42"/>
      <c r="R38" s="65" t="str">
        <f t="array" ref="R38">IF(Q38&lt;&gt;"",IF(INDEX(techniques[coverage],MATCH(Q38,techniques[name],0))&gt;0,INDEX(techniques[coverage],MATCH(Q38,techniques[name],0)),""),"")</f>
        <v/>
      </c>
      <c r="S38" s="42"/>
      <c r="T38" s="65" t="str">
        <f t="array" ref="T38">IF(S38&lt;&gt;"",IF(INDEX(techniques[coverage],MATCH(S38,techniques[name],0))&gt;0,INDEX(techniques[coverage],MATCH(S38,techniques[name],0)),""),"")</f>
        <v/>
      </c>
      <c r="U38" s="42"/>
      <c r="V38" s="65" t="str">
        <f t="array" ref="V38">IF(U38&lt;&gt;"",IF(INDEX(techniques[coverage],MATCH(U38,techniques[name],0))&gt;0,INDEX(techniques[coverage],MATCH(U38,techniques[name],0)),""),"")</f>
        <v/>
      </c>
      <c r="X38" s="65" t="str">
        <f t="array" ref="X38">IF(W38&lt;&gt;"",IF(INDEX(techniques[coverage],MATCH(W38,techniques[name],0))&gt;0,INDEX(techniques[coverage],MATCH(W38,techniques[name],0)),""),"")</f>
        <v/>
      </c>
      <c r="Y38" s="42"/>
      <c r="Z38" s="65" t="str">
        <f t="array" ref="Z38">IF(Y38&lt;&gt;"",IF(INDEX(techniques[coverage],MATCH(Y38,techniques[name],0))&gt;0,INDEX(techniques[coverage],MATCH(Y38,techniques[name],0)),""),"")</f>
        <v/>
      </c>
      <c r="AA38" s="42"/>
      <c r="AB38" s="65" t="str">
        <f t="array" ref="AB38">IF(AA38&lt;&gt;"",IF(INDEX(techniques[coverage],MATCH(AA38,techniques[name],0))&gt;0,INDEX(techniques[coverage],MATCH(AA38,techniques[name],0)),""),"")</f>
        <v/>
      </c>
      <c r="AC38" s="43" t="s">
        <v>1155</v>
      </c>
      <c r="AD38" s="65" t="str">
        <f t="array" ref="AD38">IF(AC38&lt;&gt;"",IF(INDEX(techniques[coverage],MATCH(AC38,techniques[name],0))&gt;0,INDEX(techniques[coverage],MATCH(AC38,techniques[name],0)),""),"")</f>
        <v/>
      </c>
    </row>
    <row r="39" spans="1:30" ht="22.5" x14ac:dyDescent="0.2">
      <c r="A39" s="47"/>
      <c r="B39" s="65" t="str">
        <f t="array" ref="B39">IF(A39&lt;&gt;"",IF(INDEX(techniques[coverage],MATCH(A39,techniques[name],0))&gt;0,INDEX(techniques[coverage],MATCH(A39,techniques[name],0)),""),"")</f>
        <v/>
      </c>
      <c r="C39" s="43"/>
      <c r="D39" s="65" t="str">
        <f t="array" ref="D39">IF(C39&lt;&gt;"",IF(INDEX(techniques[coverage],MATCH(C39,techniques[name],0))&gt;0,INDEX(techniques[coverage],MATCH(C39,techniques[name],0)),""),"")</f>
        <v/>
      </c>
      <c r="E39" s="43"/>
      <c r="F39" s="65" t="str">
        <f t="array" ref="F39">IF(E39&lt;&gt;"",IF(INDEX(techniques[coverage],MATCH(E39,techniques[name],0))&gt;0,INDEX(techniques[coverage],MATCH(E39,techniques[name],0)),""),"")</f>
        <v/>
      </c>
      <c r="G39" s="42"/>
      <c r="H39" s="65" t="str">
        <f t="array" ref="H39">IF(G39&lt;&gt;"",IF(INDEX(techniques[coverage],MATCH(G39,techniques[name],0))&gt;0,INDEX(techniques[coverage],MATCH(G39,techniques[name],0)),""),"")</f>
        <v/>
      </c>
      <c r="J39" s="65" t="str">
        <f t="array" ref="J39">IF(I39&lt;&gt;"",IF(INDEX(techniques[coverage],MATCH(I39,techniques[name],0))&gt;0,INDEX(techniques[coverage],MATCH(I39,techniques[name],0)),""),"")</f>
        <v/>
      </c>
      <c r="L39" s="65" t="str">
        <f t="array" ref="L39">IF(K39&lt;&gt;"",IF(INDEX(techniques[coverage],MATCH(K39,techniques[name],0))&gt;0,INDEX(techniques[coverage],MATCH(K39,techniques[name],0)),""),"")</f>
        <v/>
      </c>
      <c r="M39" s="43" t="s">
        <v>510</v>
      </c>
      <c r="N39" s="65" t="str">
        <f t="array" ref="N39">IF(M39&lt;&gt;"",IF(INDEX(techniques[coverage],MATCH(M39,techniques[name],0))&gt;0,INDEX(techniques[coverage],MATCH(M39,techniques[name],0)),""),"")</f>
        <v/>
      </c>
      <c r="P39" s="65" t="str">
        <f t="array" ref="P39">IF(O39&lt;&gt;"",IF(INDEX(techniques[coverage],MATCH(O39,techniques[name],0))&gt;0,INDEX(techniques[coverage],MATCH(O39,techniques[name],0)),""),"")</f>
        <v/>
      </c>
      <c r="Q39" s="42"/>
      <c r="R39" s="65" t="str">
        <f t="array" ref="R39">IF(Q39&lt;&gt;"",IF(INDEX(techniques[coverage],MATCH(Q39,techniques[name],0))&gt;0,INDEX(techniques[coverage],MATCH(Q39,techniques[name],0)),""),"")</f>
        <v/>
      </c>
      <c r="S39" s="42"/>
      <c r="T39" s="65" t="str">
        <f t="array" ref="T39">IF(S39&lt;&gt;"",IF(INDEX(techniques[coverage],MATCH(S39,techniques[name],0))&gt;0,INDEX(techniques[coverage],MATCH(S39,techniques[name],0)),""),"")</f>
        <v/>
      </c>
      <c r="U39" s="42"/>
      <c r="V39" s="65" t="str">
        <f t="array" ref="V39">IF(U39&lt;&gt;"",IF(INDEX(techniques[coverage],MATCH(U39,techniques[name],0))&gt;0,INDEX(techniques[coverage],MATCH(U39,techniques[name],0)),""),"")</f>
        <v/>
      </c>
      <c r="X39" s="65" t="str">
        <f t="array" ref="X39">IF(W39&lt;&gt;"",IF(INDEX(techniques[coverage],MATCH(W39,techniques[name],0))&gt;0,INDEX(techniques[coverage],MATCH(W39,techniques[name],0)),""),"")</f>
        <v/>
      </c>
      <c r="Y39" s="42"/>
      <c r="Z39" s="65" t="str">
        <f t="array" ref="Z39">IF(Y39&lt;&gt;"",IF(INDEX(techniques[coverage],MATCH(Y39,techniques[name],0))&gt;0,INDEX(techniques[coverage],MATCH(Y39,techniques[name],0)),""),"")</f>
        <v/>
      </c>
      <c r="AA39" s="42"/>
      <c r="AB39" s="65" t="str">
        <f t="array" ref="AB39">IF(AA39&lt;&gt;"",IF(INDEX(techniques[coverage],MATCH(AA39,techniques[name],0))&gt;0,INDEX(techniques[coverage],MATCH(AA39,techniques[name],0)),""),"")</f>
        <v/>
      </c>
      <c r="AC39" s="43" t="s">
        <v>1157</v>
      </c>
      <c r="AD39" s="65" t="str">
        <f t="array" ref="AD39">IF(AC39&lt;&gt;"",IF(INDEX(techniques[coverage],MATCH(AC39,techniques[name],0))&gt;0,INDEX(techniques[coverage],MATCH(AC39,techniques[name],0)),""),"")</f>
        <v/>
      </c>
    </row>
    <row r="40" spans="1:30" ht="22.5" x14ac:dyDescent="0.2">
      <c r="A40" s="47"/>
      <c r="B40" s="65" t="str">
        <f t="array" ref="B40">IF(A40&lt;&gt;"",IF(INDEX(techniques[coverage],MATCH(A40,techniques[name],0))&gt;0,INDEX(techniques[coverage],MATCH(A40,techniques[name],0)),""),"")</f>
        <v/>
      </c>
      <c r="C40" s="43"/>
      <c r="D40" s="65" t="str">
        <f t="array" ref="D40">IF(C40&lt;&gt;"",IF(INDEX(techniques[coverage],MATCH(C40,techniques[name],0))&gt;0,INDEX(techniques[coverage],MATCH(C40,techniques[name],0)),""),"")</f>
        <v/>
      </c>
      <c r="E40" s="43"/>
      <c r="F40" s="65" t="str">
        <f t="array" ref="F40">IF(E40&lt;&gt;"",IF(INDEX(techniques[coverage],MATCH(E40,techniques[name],0))&gt;0,INDEX(techniques[coverage],MATCH(E40,techniques[name],0)),""),"")</f>
        <v/>
      </c>
      <c r="G40" s="42"/>
      <c r="H40" s="65" t="str">
        <f t="array" ref="H40">IF(G40&lt;&gt;"",IF(INDEX(techniques[coverage],MATCH(G40,techniques[name],0))&gt;0,INDEX(techniques[coverage],MATCH(G40,techniques[name],0)),""),"")</f>
        <v/>
      </c>
      <c r="J40" s="65" t="str">
        <f t="array" ref="J40">IF(I40&lt;&gt;"",IF(INDEX(techniques[coverage],MATCH(I40,techniques[name],0))&gt;0,INDEX(techniques[coverage],MATCH(I40,techniques[name],0)),""),"")</f>
        <v/>
      </c>
      <c r="L40" s="65" t="str">
        <f t="array" ref="L40">IF(K40&lt;&gt;"",IF(INDEX(techniques[coverage],MATCH(K40,techniques[name],0))&gt;0,INDEX(techniques[coverage],MATCH(K40,techniques[name],0)),""),"")</f>
        <v/>
      </c>
      <c r="M40" s="43" t="s">
        <v>514</v>
      </c>
      <c r="N40" s="65" t="str">
        <f t="array" ref="N40">IF(M40&lt;&gt;"",IF(INDEX(techniques[coverage],MATCH(M40,techniques[name],0))&gt;0,INDEX(techniques[coverage],MATCH(M40,techniques[name],0)),""),"")</f>
        <v/>
      </c>
      <c r="P40" s="65" t="str">
        <f t="array" ref="P40">IF(O40&lt;&gt;"",IF(INDEX(techniques[coverage],MATCH(O40,techniques[name],0))&gt;0,INDEX(techniques[coverage],MATCH(O40,techniques[name],0)),""),"")</f>
        <v/>
      </c>
      <c r="Q40" s="42"/>
      <c r="R40" s="65" t="str">
        <f t="array" ref="R40">IF(Q40&lt;&gt;"",IF(INDEX(techniques[coverage],MATCH(Q40,techniques[name],0))&gt;0,INDEX(techniques[coverage],MATCH(Q40,techniques[name],0)),""),"")</f>
        <v/>
      </c>
      <c r="S40" s="42"/>
      <c r="T40" s="65" t="str">
        <f t="array" ref="T40">IF(S40&lt;&gt;"",IF(INDEX(techniques[coverage],MATCH(S40,techniques[name],0))&gt;0,INDEX(techniques[coverage],MATCH(S40,techniques[name],0)),""),"")</f>
        <v/>
      </c>
      <c r="U40" s="42"/>
      <c r="V40" s="65" t="str">
        <f t="array" ref="V40">IF(U40&lt;&gt;"",IF(INDEX(techniques[coverage],MATCH(U40,techniques[name],0))&gt;0,INDEX(techniques[coverage],MATCH(U40,techniques[name],0)),""),"")</f>
        <v/>
      </c>
      <c r="W40" s="43"/>
      <c r="X40" s="65" t="str">
        <f t="array" ref="X40">IF(W40&lt;&gt;"",IF(INDEX(techniques[coverage],MATCH(W40,techniques[name],0))&gt;0,INDEX(techniques[coverage],MATCH(W40,techniques[name],0)),""),"")</f>
        <v/>
      </c>
      <c r="Y40" s="42"/>
      <c r="Z40" s="65" t="str">
        <f t="array" ref="Z40">IF(Y40&lt;&gt;"",IF(INDEX(techniques[coverage],MATCH(Y40,techniques[name],0))&gt;0,INDEX(techniques[coverage],MATCH(Y40,techniques[name],0)),""),"")</f>
        <v/>
      </c>
      <c r="AA40" s="42"/>
      <c r="AB40" s="65" t="str">
        <f t="array" ref="AB40">IF(AA40&lt;&gt;"",IF(INDEX(techniques[coverage],MATCH(AA40,techniques[name],0))&gt;0,INDEX(techniques[coverage],MATCH(AA40,techniques[name],0)),""),"")</f>
        <v/>
      </c>
      <c r="AC40" s="43" t="s">
        <v>1159</v>
      </c>
      <c r="AD40" s="65" t="str">
        <f t="array" ref="AD40">IF(AC40&lt;&gt;"",IF(INDEX(techniques[coverage],MATCH(AC40,techniques[name],0))&gt;0,INDEX(techniques[coverage],MATCH(AC40,techniques[name],0)),""),"")</f>
        <v/>
      </c>
    </row>
    <row r="41" spans="1:30" ht="22.5" x14ac:dyDescent="0.2">
      <c r="A41" s="47"/>
      <c r="B41" s="65" t="str">
        <f t="array" ref="B41">IF(A41&lt;&gt;"",IF(INDEX(techniques[coverage],MATCH(A41,techniques[name],0))&gt;0,INDEX(techniques[coverage],MATCH(A41,techniques[name],0)),""),"")</f>
        <v/>
      </c>
      <c r="C41" s="43"/>
      <c r="D41" s="65" t="str">
        <f t="array" ref="D41">IF(C41&lt;&gt;"",IF(INDEX(techniques[coverage],MATCH(C41,techniques[name],0))&gt;0,INDEX(techniques[coverage],MATCH(C41,techniques[name],0)),""),"")</f>
        <v/>
      </c>
      <c r="E41" s="43"/>
      <c r="F41" s="65" t="str">
        <f t="array" ref="F41">IF(E41&lt;&gt;"",IF(INDEX(techniques[coverage],MATCH(E41,techniques[name],0))&gt;0,INDEX(techniques[coverage],MATCH(E41,techniques[name],0)),""),"")</f>
        <v/>
      </c>
      <c r="G41" s="42"/>
      <c r="H41" s="65" t="str">
        <f t="array" ref="H41">IF(G41&lt;&gt;"",IF(INDEX(techniques[coverage],MATCH(G41,techniques[name],0))&gt;0,INDEX(techniques[coverage],MATCH(G41,techniques[name],0)),""),"")</f>
        <v/>
      </c>
      <c r="J41" s="65" t="str">
        <f t="array" ref="J41">IF(I41&lt;&gt;"",IF(INDEX(techniques[coverage],MATCH(I41,techniques[name],0))&gt;0,INDEX(techniques[coverage],MATCH(I41,techniques[name],0)),""),"")</f>
        <v/>
      </c>
      <c r="L41" s="65" t="str">
        <f t="array" ref="L41">IF(K41&lt;&gt;"",IF(INDEX(techniques[coverage],MATCH(K41,techniques[name],0))&gt;0,INDEX(techniques[coverage],MATCH(K41,techniques[name],0)),""),"")</f>
        <v/>
      </c>
      <c r="M41" s="43" t="s">
        <v>520</v>
      </c>
      <c r="N41" s="65" t="str">
        <f t="array" ref="N41">IF(M41&lt;&gt;"",IF(INDEX(techniques[coverage],MATCH(M41,techniques[name],0))&gt;0,INDEX(techniques[coverage],MATCH(M41,techniques[name],0)),""),"")</f>
        <v/>
      </c>
      <c r="O41" s="43"/>
      <c r="P41" s="65" t="str">
        <f t="array" ref="P41">IF(O41&lt;&gt;"",IF(INDEX(techniques[coverage],MATCH(O41,techniques[name],0))&gt;0,INDEX(techniques[coverage],MATCH(O41,techniques[name],0)),""),"")</f>
        <v/>
      </c>
      <c r="Q41" s="42"/>
      <c r="R41" s="65" t="str">
        <f t="array" ref="R41">IF(Q41&lt;&gt;"",IF(INDEX(techniques[coverage],MATCH(Q41,techniques[name],0))&gt;0,INDEX(techniques[coverage],MATCH(Q41,techniques[name],0)),""),"")</f>
        <v/>
      </c>
      <c r="S41" s="42"/>
      <c r="T41" s="65" t="str">
        <f t="array" ref="T41">IF(S41&lt;&gt;"",IF(INDEX(techniques[coverage],MATCH(S41,techniques[name],0))&gt;0,INDEX(techniques[coverage],MATCH(S41,techniques[name],0)),""),"")</f>
        <v/>
      </c>
      <c r="U41" s="42"/>
      <c r="V41" s="65" t="str">
        <f t="array" ref="V41">IF(U41&lt;&gt;"",IF(INDEX(techniques[coverage],MATCH(U41,techniques[name],0))&gt;0,INDEX(techniques[coverage],MATCH(U41,techniques[name],0)),""),"")</f>
        <v/>
      </c>
      <c r="W41" s="43"/>
      <c r="X41" s="65" t="str">
        <f t="array" ref="X41">IF(W41&lt;&gt;"",IF(INDEX(techniques[coverage],MATCH(W41,techniques[name],0))&gt;0,INDEX(techniques[coverage],MATCH(W41,techniques[name],0)),""),"")</f>
        <v/>
      </c>
      <c r="Y41" s="42"/>
      <c r="Z41" s="65" t="str">
        <f t="array" ref="Z41">IF(Y41&lt;&gt;"",IF(INDEX(techniques[coverage],MATCH(Y41,techniques[name],0))&gt;0,INDEX(techniques[coverage],MATCH(Y41,techniques[name],0)),""),"")</f>
        <v/>
      </c>
      <c r="AA41" s="42"/>
      <c r="AB41" s="65" t="str">
        <f t="array" ref="AB41">IF(AA41&lt;&gt;"",IF(INDEX(techniques[coverage],MATCH(AA41,techniques[name],0))&gt;0,INDEX(techniques[coverage],MATCH(AA41,techniques[name],0)),""),"")</f>
        <v/>
      </c>
      <c r="AC41" s="43" t="s">
        <v>1161</v>
      </c>
      <c r="AD41" s="65" t="str">
        <f t="array" ref="AD41">IF(AC41&lt;&gt;"",IF(INDEX(techniques[coverage],MATCH(AC41,techniques[name],0))&gt;0,INDEX(techniques[coverage],MATCH(AC41,techniques[name],0)),""),"")</f>
        <v/>
      </c>
    </row>
    <row r="42" spans="1:30" x14ac:dyDescent="0.2">
      <c r="A42" s="47"/>
      <c r="B42" s="65" t="str">
        <f t="array" ref="B42">IF(A42&lt;&gt;"",IF(INDEX(techniques[coverage],MATCH(A42,techniques[name],0))&gt;0,INDEX(techniques[coverage],MATCH(A42,techniques[name],0)),""),"")</f>
        <v/>
      </c>
      <c r="C42" s="43"/>
      <c r="D42" s="65" t="str">
        <f t="array" ref="D42">IF(C42&lt;&gt;"",IF(INDEX(techniques[coverage],MATCH(C42,techniques[name],0))&gt;0,INDEX(techniques[coverage],MATCH(C42,techniques[name],0)),""),"")</f>
        <v/>
      </c>
      <c r="E42" s="43"/>
      <c r="F42" s="65" t="str">
        <f t="array" ref="F42">IF(E42&lt;&gt;"",IF(INDEX(techniques[coverage],MATCH(E42,techniques[name],0))&gt;0,INDEX(techniques[coverage],MATCH(E42,techniques[name],0)),""),"")</f>
        <v/>
      </c>
      <c r="G42" s="42"/>
      <c r="H42" s="65" t="str">
        <f t="array" ref="H42">IF(G42&lt;&gt;"",IF(INDEX(techniques[coverage],MATCH(G42,techniques[name],0))&gt;0,INDEX(techniques[coverage],MATCH(G42,techniques[name],0)),""),"")</f>
        <v/>
      </c>
      <c r="J42" s="65" t="str">
        <f t="array" ref="J42">IF(I42&lt;&gt;"",IF(INDEX(techniques[coverage],MATCH(I42,techniques[name],0))&gt;0,INDEX(techniques[coverage],MATCH(I42,techniques[name],0)),""),"")</f>
        <v/>
      </c>
      <c r="K42" s="43"/>
      <c r="L42" s="65" t="str">
        <f t="array" ref="L42">IF(K42&lt;&gt;"",IF(INDEX(techniques[coverage],MATCH(K42,techniques[name],0))&gt;0,INDEX(techniques[coverage],MATCH(K42,techniques[name],0)),""),"")</f>
        <v/>
      </c>
      <c r="M42" s="81" t="s">
        <v>1436</v>
      </c>
      <c r="N42" s="65" t="str">
        <f t="array" ref="N42">IF(M42&lt;&gt;"",IF(INDEX(techniques[coverage],MATCH(M42,techniques[name],0))&gt;0,INDEX(techniques[coverage],MATCH(M42,techniques[name],0)),""),"")</f>
        <v/>
      </c>
      <c r="O42" s="43"/>
      <c r="P42" s="65" t="str">
        <f t="array" ref="P42">IF(O42&lt;&gt;"",IF(INDEX(techniques[coverage],MATCH(O42,techniques[name],0))&gt;0,INDEX(techniques[coverage],MATCH(O42,techniques[name],0)),""),"")</f>
        <v/>
      </c>
      <c r="Q42" s="42"/>
      <c r="R42" s="65" t="str">
        <f t="array" ref="R42">IF(Q42&lt;&gt;"",IF(INDEX(techniques[coverage],MATCH(Q42,techniques[name],0))&gt;0,INDEX(techniques[coverage],MATCH(Q42,techniques[name],0)),""),"")</f>
        <v/>
      </c>
      <c r="S42" s="42"/>
      <c r="T42" s="65" t="str">
        <f t="array" ref="T42">IF(S42&lt;&gt;"",IF(INDEX(techniques[coverage],MATCH(S42,techniques[name],0))&gt;0,INDEX(techniques[coverage],MATCH(S42,techniques[name],0)),""),"")</f>
        <v/>
      </c>
      <c r="U42" s="42"/>
      <c r="V42" s="65" t="str">
        <f t="array" ref="V42">IF(U42&lt;&gt;"",IF(INDEX(techniques[coverage],MATCH(U42,techniques[name],0))&gt;0,INDEX(techniques[coverage],MATCH(U42,techniques[name],0)),""),"")</f>
        <v/>
      </c>
      <c r="W42" s="42"/>
      <c r="X42" s="65" t="str">
        <f t="array" ref="X42">IF(W42&lt;&gt;"",IF(INDEX(techniques[coverage],MATCH(W42,techniques[name],0))&gt;0,INDEX(techniques[coverage],MATCH(W42,techniques[name],0)),""),"")</f>
        <v/>
      </c>
      <c r="Y42" s="42"/>
      <c r="Z42" s="65" t="str">
        <f t="array" ref="Z42">IF(Y42&lt;&gt;"",IF(INDEX(techniques[coverage],MATCH(Y42,techniques[name],0))&gt;0,INDEX(techniques[coverage],MATCH(Y42,techniques[name],0)),""),"")</f>
        <v/>
      </c>
      <c r="AA42" s="42"/>
      <c r="AB42" s="65" t="str">
        <f t="array" ref="AB42">IF(AA42&lt;&gt;"",IF(INDEX(techniques[coverage],MATCH(AA42,techniques[name],0))&gt;0,INDEX(techniques[coverage],MATCH(AA42,techniques[name],0)),""),"")</f>
        <v/>
      </c>
      <c r="AC42" s="43" t="s">
        <v>1163</v>
      </c>
      <c r="AD42" s="65" t="str">
        <f t="array" ref="AD42">IF(AC42&lt;&gt;"",IF(INDEX(techniques[coverage],MATCH(AC42,techniques[name],0))&gt;0,INDEX(techniques[coverage],MATCH(AC42,techniques[name],0)),""),"")</f>
        <v/>
      </c>
    </row>
    <row r="43" spans="1:30" x14ac:dyDescent="0.2">
      <c r="A43" s="48"/>
      <c r="B43" s="65" t="str">
        <f t="array" ref="B43">IF(A43&lt;&gt;"",IF(INDEX(techniques[coverage],MATCH(A43,techniques[name],0))&gt;0,INDEX(techniques[coverage],MATCH(A43,techniques[name],0)),""),"")</f>
        <v/>
      </c>
      <c r="C43" s="43"/>
      <c r="D43" s="65" t="str">
        <f t="array" ref="D43">IF(C43&lt;&gt;"",IF(INDEX(techniques[coverage],MATCH(C43,techniques[name],0))&gt;0,INDEX(techniques[coverage],MATCH(C43,techniques[name],0)),""),"")</f>
        <v/>
      </c>
      <c r="E43" s="43"/>
      <c r="F43" s="65" t="str">
        <f t="array" ref="F43">IF(E43&lt;&gt;"",IF(INDEX(techniques[coverage],MATCH(E43,techniques[name],0))&gt;0,INDEX(techniques[coverage],MATCH(E43,techniques[name],0)),""),"")</f>
        <v/>
      </c>
      <c r="G43" s="42"/>
      <c r="H43" s="65" t="str">
        <f t="array" ref="H43">IF(G43&lt;&gt;"",IF(INDEX(techniques[coverage],MATCH(G43,techniques[name],0))&gt;0,INDEX(techniques[coverage],MATCH(G43,techniques[name],0)),""),"")</f>
        <v/>
      </c>
      <c r="J43" s="65" t="str">
        <f t="array" ref="J43">IF(I43&lt;&gt;"",IF(INDEX(techniques[coverage],MATCH(I43,techniques[name],0))&gt;0,INDEX(techniques[coverage],MATCH(I43,techniques[name],0)),""),"")</f>
        <v/>
      </c>
      <c r="K43" s="43"/>
      <c r="L43" s="65" t="str">
        <f t="array" ref="L43">IF(K43&lt;&gt;"",IF(INDEX(techniques[coverage],MATCH(K43,techniques[name],0))&gt;0,INDEX(techniques[coverage],MATCH(K43,techniques[name],0)),""),"")</f>
        <v/>
      </c>
      <c r="M43" s="81" t="s">
        <v>1438</v>
      </c>
      <c r="N43" s="65" t="str">
        <f t="array" ref="N43">IF(M43&lt;&gt;"",IF(INDEX(techniques[coverage],MATCH(M43,techniques[name],0))&gt;0,INDEX(techniques[coverage],MATCH(M43,techniques[name],0)),""),"")</f>
        <v/>
      </c>
      <c r="P43" s="65" t="str">
        <f t="array" ref="P43">IF(O43&lt;&gt;"",IF(INDEX(techniques[coverage],MATCH(O43,techniques[name],0))&gt;0,INDEX(techniques[coverage],MATCH(O43,techniques[name],0)),""),"")</f>
        <v/>
      </c>
      <c r="Q43" s="42"/>
      <c r="R43" s="65" t="str">
        <f t="array" ref="R43">IF(Q43&lt;&gt;"",IF(INDEX(techniques[coverage],MATCH(Q43,techniques[name],0))&gt;0,INDEX(techniques[coverage],MATCH(Q43,techniques[name],0)),""),"")</f>
        <v/>
      </c>
      <c r="S43" s="42"/>
      <c r="T43" s="65" t="str">
        <f t="array" ref="T43">IF(S43&lt;&gt;"",IF(INDEX(techniques[coverage],MATCH(S43,techniques[name],0))&gt;0,INDEX(techniques[coverage],MATCH(S43,techniques[name],0)),""),"")</f>
        <v/>
      </c>
      <c r="U43" s="42"/>
      <c r="V43" s="65" t="str">
        <f t="array" ref="V43">IF(U43&lt;&gt;"",IF(INDEX(techniques[coverage],MATCH(U43,techniques[name],0))&gt;0,INDEX(techniques[coverage],MATCH(U43,techniques[name],0)),""),"")</f>
        <v/>
      </c>
      <c r="W43" s="42"/>
      <c r="X43" s="65" t="str">
        <f t="array" ref="X43">IF(W43&lt;&gt;"",IF(INDEX(techniques[coverage],MATCH(W43,techniques[name],0))&gt;0,INDEX(techniques[coverage],MATCH(W43,techniques[name],0)),""),"")</f>
        <v/>
      </c>
      <c r="Y43" s="42"/>
      <c r="Z43" s="65" t="str">
        <f t="array" ref="Z43">IF(Y43&lt;&gt;"",IF(INDEX(techniques[coverage],MATCH(Y43,techniques[name],0))&gt;0,INDEX(techniques[coverage],MATCH(Y43,techniques[name],0)),""),"")</f>
        <v/>
      </c>
      <c r="AA43" s="42"/>
      <c r="AB43" s="65" t="str">
        <f t="array" ref="AB43">IF(AA43&lt;&gt;"",IF(INDEX(techniques[coverage],MATCH(AA43,techniques[name],0))&gt;0,INDEX(techniques[coverage],MATCH(AA43,techniques[name],0)),""),"")</f>
        <v/>
      </c>
      <c r="AC43" s="43" t="s">
        <v>1165</v>
      </c>
      <c r="AD43" s="65" t="str">
        <f t="array" ref="AD43">IF(AC43&lt;&gt;"",IF(INDEX(techniques[coverage],MATCH(AC43,techniques[name],0))&gt;0,INDEX(techniques[coverage],MATCH(AC43,techniques[name],0)),""),"")</f>
        <v/>
      </c>
    </row>
    <row r="44" spans="1:30" ht="22.5" x14ac:dyDescent="0.2">
      <c r="A44" s="48"/>
      <c r="B44" s="65" t="str">
        <f t="array" ref="B44">IF(A44&lt;&gt;"",IF(INDEX(techniques[coverage],MATCH(A44,techniques[name],0))&gt;0,INDEX(techniques[coverage],MATCH(A44,techniques[name],0)),""),"")</f>
        <v/>
      </c>
      <c r="C44" s="43"/>
      <c r="D44" s="65" t="str">
        <f t="array" ref="D44">IF(C44&lt;&gt;"",IF(INDEX(techniques[coverage],MATCH(C44,techniques[name],0))&gt;0,INDEX(techniques[coverage],MATCH(C44,techniques[name],0)),""),"")</f>
        <v/>
      </c>
      <c r="E44" s="43"/>
      <c r="F44" s="65" t="str">
        <f t="array" ref="F44">IF(E44&lt;&gt;"",IF(INDEX(techniques[coverage],MATCH(E44,techniques[name],0))&gt;0,INDEX(techniques[coverage],MATCH(E44,techniques[name],0)),""),"")</f>
        <v/>
      </c>
      <c r="G44" s="42"/>
      <c r="H44" s="65" t="str">
        <f t="array" ref="H44">IF(G44&lt;&gt;"",IF(INDEX(techniques[coverage],MATCH(G44,techniques[name],0))&gt;0,INDEX(techniques[coverage],MATCH(G44,techniques[name],0)),""),"")</f>
        <v/>
      </c>
      <c r="J44" s="65" t="str">
        <f t="array" ref="J44">IF(I44&lt;&gt;"",IF(INDEX(techniques[coverage],MATCH(I44,techniques[name],0))&gt;0,INDEX(techniques[coverage],MATCH(I44,techniques[name],0)),""),"")</f>
        <v/>
      </c>
      <c r="L44" s="65" t="str">
        <f t="array" ref="L44">IF(K44&lt;&gt;"",IF(INDEX(techniques[coverage],MATCH(K44,techniques[name],0))&gt;0,INDEX(techniques[coverage],MATCH(K44,techniques[name],0)),""),"")</f>
        <v/>
      </c>
      <c r="M44" s="81" t="s">
        <v>1841</v>
      </c>
      <c r="N44" s="65" t="str">
        <f t="array" ref="N44">IF(M44&lt;&gt;"",IF(INDEX(techniques[coverage],MATCH(M44,techniques[name],0))&gt;0,INDEX(techniques[coverage],MATCH(M44,techniques[name],0)),""),"")</f>
        <v/>
      </c>
      <c r="P44" s="65" t="str">
        <f t="array" ref="P44">IF(O44&lt;&gt;"",IF(INDEX(techniques[coverage],MATCH(O44,techniques[name],0))&gt;0,INDEX(techniques[coverage],MATCH(O44,techniques[name],0)),""),"")</f>
        <v/>
      </c>
      <c r="Q44" s="42"/>
      <c r="R44" s="65" t="str">
        <f t="array" ref="R44">IF(Q44&lt;&gt;"",IF(INDEX(techniques[coverage],MATCH(Q44,techniques[name],0))&gt;0,INDEX(techniques[coverage],MATCH(Q44,techniques[name],0)),""),"")</f>
        <v/>
      </c>
      <c r="S44" s="42"/>
      <c r="T44" s="65" t="str">
        <f t="array" ref="T44">IF(S44&lt;&gt;"",IF(INDEX(techniques[coverage],MATCH(S44,techniques[name],0))&gt;0,INDEX(techniques[coverage],MATCH(S44,techniques[name],0)),""),"")</f>
        <v/>
      </c>
      <c r="U44" s="42"/>
      <c r="V44" s="65" t="str">
        <f t="array" ref="V44">IF(U44&lt;&gt;"",IF(INDEX(techniques[coverage],MATCH(U44,techniques[name],0))&gt;0,INDEX(techniques[coverage],MATCH(U44,techniques[name],0)),""),"")</f>
        <v/>
      </c>
      <c r="W44" s="42"/>
      <c r="X44" s="65" t="str">
        <f t="array" ref="X44">IF(W44&lt;&gt;"",IF(INDEX(techniques[coverage],MATCH(W44,techniques[name],0))&gt;0,INDEX(techniques[coverage],MATCH(W44,techniques[name],0)),""),"")</f>
        <v/>
      </c>
      <c r="Y44" s="42"/>
      <c r="Z44" s="65" t="str">
        <f t="array" ref="Z44">IF(Y44&lt;&gt;"",IF(INDEX(techniques[coverage],MATCH(Y44,techniques[name],0))&gt;0,INDEX(techniques[coverage],MATCH(Y44,techniques[name],0)),""),"")</f>
        <v/>
      </c>
      <c r="AA44" s="42"/>
      <c r="AB44" s="65" t="str">
        <f t="array" ref="AB44">IF(AA44&lt;&gt;"",IF(INDEX(techniques[coverage],MATCH(AA44,techniques[name],0))&gt;0,INDEX(techniques[coverage],MATCH(AA44,techniques[name],0)),""),"")</f>
        <v/>
      </c>
      <c r="AC44" s="43" t="s">
        <v>1167</v>
      </c>
      <c r="AD44" s="65" t="str">
        <f t="array" ref="AD44">IF(AC44&lt;&gt;"",IF(INDEX(techniques[coverage],MATCH(AC44,techniques[name],0))&gt;0,INDEX(techniques[coverage],MATCH(AC44,techniques[name],0)),""),"")</f>
        <v/>
      </c>
    </row>
    <row r="45" spans="1:30" ht="22.5" x14ac:dyDescent="0.2">
      <c r="A45" s="48"/>
      <c r="B45" s="65" t="str">
        <f t="array" ref="B45">IF(A45&lt;&gt;"",IF(INDEX(techniques[coverage],MATCH(A45,techniques[name],0))&gt;0,INDEX(techniques[coverage],MATCH(A45,techniques[name],0)),""),"")</f>
        <v/>
      </c>
      <c r="C45" s="43"/>
      <c r="D45" s="65" t="str">
        <f t="array" ref="D45">IF(C45&lt;&gt;"",IF(INDEX(techniques[coverage],MATCH(C45,techniques[name],0))&gt;0,INDEX(techniques[coverage],MATCH(C45,techniques[name],0)),""),"")</f>
        <v/>
      </c>
      <c r="E45" s="43"/>
      <c r="F45" s="65" t="str">
        <f t="array" ref="F45">IF(E45&lt;&gt;"",IF(INDEX(techniques[coverage],MATCH(E45,techniques[name],0))&gt;0,INDEX(techniques[coverage],MATCH(E45,techniques[name],0)),""),"")</f>
        <v/>
      </c>
      <c r="G45" s="42"/>
      <c r="H45" s="65" t="str">
        <f t="array" ref="H45">IF(G45&lt;&gt;"",IF(INDEX(techniques[coverage],MATCH(G45,techniques[name],0))&gt;0,INDEX(techniques[coverage],MATCH(G45,techniques[name],0)),""),"")</f>
        <v/>
      </c>
      <c r="J45" s="65" t="str">
        <f t="array" ref="J45">IF(I45&lt;&gt;"",IF(INDEX(techniques[coverage],MATCH(I45,techniques[name],0))&gt;0,INDEX(techniques[coverage],MATCH(I45,techniques[name],0)),""),"")</f>
        <v/>
      </c>
      <c r="L45" s="65" t="str">
        <f t="array" ref="L45">IF(K45&lt;&gt;"",IF(INDEX(techniques[coverage],MATCH(K45,techniques[name],0))&gt;0,INDEX(techniques[coverage],MATCH(K45,techniques[name],0)),""),"")</f>
        <v/>
      </c>
      <c r="N45" s="65" t="str">
        <f t="array" ref="N45">IF(M45&lt;&gt;"",IF(INDEX(techniques[coverage],MATCH(M45,techniques[name],0))&gt;0,INDEX(techniques[coverage],MATCH(M45,techniques[name],0)),""),"")</f>
        <v/>
      </c>
      <c r="O45" s="43"/>
      <c r="P45" s="65" t="str">
        <f t="array" ref="P45">IF(O45&lt;&gt;"",IF(INDEX(techniques[coverage],MATCH(O45,techniques[name],0))&gt;0,INDEX(techniques[coverage],MATCH(O45,techniques[name],0)),""),"")</f>
        <v/>
      </c>
      <c r="Q45" s="42"/>
      <c r="R45" s="65" t="str">
        <f t="array" ref="R45">IF(Q45&lt;&gt;"",IF(INDEX(techniques[coverage],MATCH(Q45,techniques[name],0))&gt;0,INDEX(techniques[coverage],MATCH(Q45,techniques[name],0)),""),"")</f>
        <v/>
      </c>
      <c r="S45" s="42"/>
      <c r="T45" s="65" t="str">
        <f t="array" ref="T45">IF(S45&lt;&gt;"",IF(INDEX(techniques[coverage],MATCH(S45,techniques[name],0))&gt;0,INDEX(techniques[coverage],MATCH(S45,techniques[name],0)),""),"")</f>
        <v/>
      </c>
      <c r="U45" s="42"/>
      <c r="V45" s="65" t="str">
        <f t="array" ref="V45">IF(U45&lt;&gt;"",IF(INDEX(techniques[coverage],MATCH(U45,techniques[name],0))&gt;0,INDEX(techniques[coverage],MATCH(U45,techniques[name],0)),""),"")</f>
        <v/>
      </c>
      <c r="W45" s="42"/>
      <c r="X45" s="65" t="str">
        <f t="array" ref="X45">IF(W45&lt;&gt;"",IF(INDEX(techniques[coverage],MATCH(W45,techniques[name],0))&gt;0,INDEX(techniques[coverage],MATCH(W45,techniques[name],0)),""),"")</f>
        <v/>
      </c>
      <c r="Y45" s="42"/>
      <c r="Z45" s="65" t="str">
        <f t="array" ref="Z45">IF(Y45&lt;&gt;"",IF(INDEX(techniques[coverage],MATCH(Y45,techniques[name],0))&gt;0,INDEX(techniques[coverage],MATCH(Y45,techniques[name],0)),""),"")</f>
        <v/>
      </c>
      <c r="AA45" s="42"/>
      <c r="AB45" s="65" t="str">
        <f t="array" ref="AB45">IF(AA45&lt;&gt;"",IF(INDEX(techniques[coverage],MATCH(AA45,techniques[name],0))&gt;0,INDEX(techniques[coverage],MATCH(AA45,techniques[name],0)),""),"")</f>
        <v/>
      </c>
      <c r="AC45" s="43" t="s">
        <v>1169</v>
      </c>
      <c r="AD45" s="65" t="str">
        <f t="array" ref="AD45">IF(AC45&lt;&gt;"",IF(INDEX(techniques[coverage],MATCH(AC45,techniques[name],0))&gt;0,INDEX(techniques[coverage],MATCH(AC45,techniques[name],0)),""),"")</f>
        <v/>
      </c>
    </row>
    <row r="46" spans="1:30" x14ac:dyDescent="0.2">
      <c r="A46" s="48"/>
      <c r="B46" s="65" t="str">
        <f t="array" ref="B46">IF(A46&lt;&gt;"",IF(INDEX(techniques[coverage],MATCH(A46,techniques[name],0))&gt;0,INDEX(techniques[coverage],MATCH(A46,techniques[name],0)),""),"")</f>
        <v/>
      </c>
      <c r="C46" s="43"/>
      <c r="D46" s="65" t="str">
        <f t="array" ref="D46">IF(C46&lt;&gt;"",IF(INDEX(techniques[coverage],MATCH(C46,techniques[name],0))&gt;0,INDEX(techniques[coverage],MATCH(C46,techniques[name],0)),""),"")</f>
        <v/>
      </c>
      <c r="E46" s="43"/>
      <c r="F46" s="65" t="str">
        <f t="array" ref="F46">IF(E46&lt;&gt;"",IF(INDEX(techniques[coverage],MATCH(E46,techniques[name],0))&gt;0,INDEX(techniques[coverage],MATCH(E46,techniques[name],0)),""),"")</f>
        <v/>
      </c>
      <c r="G46" s="42"/>
      <c r="H46" s="65" t="str">
        <f t="array" ref="H46">IF(G46&lt;&gt;"",IF(INDEX(techniques[coverage],MATCH(G46,techniques[name],0))&gt;0,INDEX(techniques[coverage],MATCH(G46,techniques[name],0)),""),"")</f>
        <v/>
      </c>
      <c r="J46" s="65" t="str">
        <f t="array" ref="J46">IF(I46&lt;&gt;"",IF(INDEX(techniques[coverage],MATCH(I46,techniques[name],0))&gt;0,INDEX(techniques[coverage],MATCH(I46,techniques[name],0)),""),"")</f>
        <v/>
      </c>
      <c r="L46" s="65" t="str">
        <f t="array" ref="L46">IF(K46&lt;&gt;"",IF(INDEX(techniques[coverage],MATCH(K46,techniques[name],0))&gt;0,INDEX(techniques[coverage],MATCH(K46,techniques[name],0)),""),"")</f>
        <v/>
      </c>
      <c r="N46" s="65" t="str">
        <f t="array" ref="N46">IF(M46&lt;&gt;"",IF(INDEX(techniques[coverage],MATCH(M46,techniques[name],0))&gt;0,INDEX(techniques[coverage],MATCH(M46,techniques[name],0)),""),"")</f>
        <v/>
      </c>
      <c r="P46" s="65" t="str">
        <f t="array" ref="P46">IF(O46&lt;&gt;"",IF(INDEX(techniques[coverage],MATCH(O46,techniques[name],0))&gt;0,INDEX(techniques[coverage],MATCH(O46,techniques[name],0)),""),"")</f>
        <v/>
      </c>
      <c r="Q46" s="42"/>
      <c r="R46" s="65" t="str">
        <f t="array" ref="R46">IF(Q46&lt;&gt;"",IF(INDEX(techniques[coverage],MATCH(Q46,techniques[name],0))&gt;0,INDEX(techniques[coverage],MATCH(Q46,techniques[name],0)),""),"")</f>
        <v/>
      </c>
      <c r="S46" s="42"/>
      <c r="T46" s="65" t="str">
        <f t="array" ref="T46">IF(S46&lt;&gt;"",IF(INDEX(techniques[coverage],MATCH(S46,techniques[name],0))&gt;0,INDEX(techniques[coverage],MATCH(S46,techniques[name],0)),""),"")</f>
        <v/>
      </c>
      <c r="U46" s="42"/>
      <c r="V46" s="65" t="str">
        <f t="array" ref="V46">IF(U46&lt;&gt;"",IF(INDEX(techniques[coverage],MATCH(U46,techniques[name],0))&gt;0,INDEX(techniques[coverage],MATCH(U46,techniques[name],0)),""),"")</f>
        <v/>
      </c>
      <c r="W46" s="42"/>
      <c r="X46" s="65" t="str">
        <f t="array" ref="X46">IF(W46&lt;&gt;"",IF(INDEX(techniques[coverage],MATCH(W46,techniques[name],0))&gt;0,INDEX(techniques[coverage],MATCH(W46,techniques[name],0)),""),"")</f>
        <v/>
      </c>
      <c r="Y46" s="42"/>
      <c r="Z46" s="65" t="str">
        <f t="array" ref="Z46">IF(Y46&lt;&gt;"",IF(INDEX(techniques[coverage],MATCH(Y46,techniques[name],0))&gt;0,INDEX(techniques[coverage],MATCH(Y46,techniques[name],0)),""),"")</f>
        <v/>
      </c>
      <c r="AA46" s="42"/>
      <c r="AB46" s="65" t="str">
        <f t="array" ref="AB46">IF(AA46&lt;&gt;"",IF(INDEX(techniques[coverage],MATCH(AA46,techniques[name],0))&gt;0,INDEX(techniques[coverage],MATCH(AA46,techniques[name],0)),""),"")</f>
        <v/>
      </c>
      <c r="AC46" s="43" t="s">
        <v>1171</v>
      </c>
      <c r="AD46" s="65" t="str">
        <f t="array" ref="AD46">IF(AC46&lt;&gt;"",IF(INDEX(techniques[coverage],MATCH(AC46,techniques[name],0))&gt;0,INDEX(techniques[coverage],MATCH(AC46,techniques[name],0)),""),"")</f>
        <v/>
      </c>
    </row>
    <row r="47" spans="1:30" x14ac:dyDescent="0.2">
      <c r="A47" s="48"/>
      <c r="B47" s="65" t="str">
        <f t="array" ref="B47">IF(A47&lt;&gt;"",IF(INDEX(techniques[coverage],MATCH(A47,techniques[name],0))&gt;0,INDEX(techniques[coverage],MATCH(A47,techniques[name],0)),""),"")</f>
        <v/>
      </c>
      <c r="C47" s="43"/>
      <c r="D47" s="65" t="str">
        <f t="array" ref="D47">IF(C47&lt;&gt;"",IF(INDEX(techniques[coverage],MATCH(C47,techniques[name],0))&gt;0,INDEX(techniques[coverage],MATCH(C47,techniques[name],0)),""),"")</f>
        <v/>
      </c>
      <c r="E47" s="43"/>
      <c r="F47" s="65" t="str">
        <f t="array" ref="F47">IF(E47&lt;&gt;"",IF(INDEX(techniques[coverage],MATCH(E47,techniques[name],0))&gt;0,INDEX(techniques[coverage],MATCH(E47,techniques[name],0)),""),"")</f>
        <v/>
      </c>
      <c r="G47" s="42"/>
      <c r="H47" s="65" t="str">
        <f t="array" ref="H47">IF(G47&lt;&gt;"",IF(INDEX(techniques[coverage],MATCH(G47,techniques[name],0))&gt;0,INDEX(techniques[coverage],MATCH(G47,techniques[name],0)),""),"")</f>
        <v/>
      </c>
      <c r="J47" s="65" t="str">
        <f t="array" ref="J47">IF(I47&lt;&gt;"",IF(INDEX(techniques[coverage],MATCH(I47,techniques[name],0))&gt;0,INDEX(techniques[coverage],MATCH(I47,techniques[name],0)),""),"")</f>
        <v/>
      </c>
      <c r="L47" s="65" t="str">
        <f t="array" ref="L47">IF(K47&lt;&gt;"",IF(INDEX(techniques[coverage],MATCH(K47,techniques[name],0))&gt;0,INDEX(techniques[coverage],MATCH(K47,techniques[name],0)),""),"")</f>
        <v/>
      </c>
      <c r="M47" s="43"/>
      <c r="N47" s="65" t="str">
        <f t="array" ref="N47">IF(M47&lt;&gt;"",IF(INDEX(techniques[coverage],MATCH(M47,techniques[name],0))&gt;0,INDEX(techniques[coverage],MATCH(M47,techniques[name],0)),""),"")</f>
        <v/>
      </c>
      <c r="O47" s="43"/>
      <c r="P47" s="65" t="str">
        <f t="array" ref="P47">IF(O47&lt;&gt;"",IF(INDEX(techniques[coverage],MATCH(O47,techniques[name],0))&gt;0,INDEX(techniques[coverage],MATCH(O47,techniques[name],0)),""),"")</f>
        <v/>
      </c>
      <c r="Q47" s="42"/>
      <c r="R47" s="65" t="str">
        <f t="array" ref="R47">IF(Q47&lt;&gt;"",IF(INDEX(techniques[coverage],MATCH(Q47,techniques[name],0))&gt;0,INDEX(techniques[coverage],MATCH(Q47,techniques[name],0)),""),"")</f>
        <v/>
      </c>
      <c r="S47" s="42"/>
      <c r="T47" s="65" t="str">
        <f t="array" ref="T47">IF(S47&lt;&gt;"",IF(INDEX(techniques[coverage],MATCH(S47,techniques[name],0))&gt;0,INDEX(techniques[coverage],MATCH(S47,techniques[name],0)),""),"")</f>
        <v/>
      </c>
      <c r="U47" s="42"/>
      <c r="V47" s="65" t="str">
        <f t="array" ref="V47">IF(U47&lt;&gt;"",IF(INDEX(techniques[coverage],MATCH(U47,techniques[name],0))&gt;0,INDEX(techniques[coverage],MATCH(U47,techniques[name],0)),""),"")</f>
        <v/>
      </c>
      <c r="W47" s="42"/>
      <c r="X47" s="65" t="str">
        <f t="array" ref="X47">IF(W47&lt;&gt;"",IF(INDEX(techniques[coverage],MATCH(W47,techniques[name],0))&gt;0,INDEX(techniques[coverage],MATCH(W47,techniques[name],0)),""),"")</f>
        <v/>
      </c>
      <c r="Y47" s="42"/>
      <c r="Z47" s="65" t="str">
        <f t="array" ref="Z47">IF(Y47&lt;&gt;"",IF(INDEX(techniques[coverage],MATCH(Y47,techniques[name],0))&gt;0,INDEX(techniques[coverage],MATCH(Y47,techniques[name],0)),""),"")</f>
        <v/>
      </c>
      <c r="AA47" s="42"/>
      <c r="AB47" s="65" t="str">
        <f t="array" ref="AB47">IF(AA47&lt;&gt;"",IF(INDEX(techniques[coverage],MATCH(AA47,techniques[name],0))&gt;0,INDEX(techniques[coverage],MATCH(AA47,techniques[name],0)),""),"")</f>
        <v/>
      </c>
      <c r="AC47" s="43" t="s">
        <v>1173</v>
      </c>
      <c r="AD47" s="65" t="str">
        <f t="array" ref="AD47">IF(AC47&lt;&gt;"",IF(INDEX(techniques[coverage],MATCH(AC47,techniques[name],0))&gt;0,INDEX(techniques[coverage],MATCH(AC47,techniques[name],0)),""),"")</f>
        <v/>
      </c>
    </row>
    <row r="48" spans="1:30" ht="22.5" x14ac:dyDescent="0.2">
      <c r="A48" s="48"/>
      <c r="B48" s="65" t="str">
        <f t="array" ref="B48">IF(A48&lt;&gt;"",IF(INDEX(techniques[coverage],MATCH(A48,techniques[name],0))&gt;0,INDEX(techniques[coverage],MATCH(A48,techniques[name],0)),""),"")</f>
        <v/>
      </c>
      <c r="C48" s="43"/>
      <c r="D48" s="65" t="str">
        <f t="array" ref="D48">IF(C48&lt;&gt;"",IF(INDEX(techniques[coverage],MATCH(C48,techniques[name],0))&gt;0,INDEX(techniques[coverage],MATCH(C48,techniques[name],0)),""),"")</f>
        <v/>
      </c>
      <c r="E48" s="43"/>
      <c r="F48" s="65" t="str">
        <f t="array" ref="F48">IF(E48&lt;&gt;"",IF(INDEX(techniques[coverage],MATCH(E48,techniques[name],0))&gt;0,INDEX(techniques[coverage],MATCH(E48,techniques[name],0)),""),"")</f>
        <v/>
      </c>
      <c r="G48" s="42"/>
      <c r="H48" s="65" t="str">
        <f t="array" ref="H48">IF(G48&lt;&gt;"",IF(INDEX(techniques[coverage],MATCH(G48,techniques[name],0))&gt;0,INDEX(techniques[coverage],MATCH(G48,techniques[name],0)),""),"")</f>
        <v/>
      </c>
      <c r="J48" s="65" t="str">
        <f t="array" ref="J48">IF(I48&lt;&gt;"",IF(INDEX(techniques[coverage],MATCH(I48,techniques[name],0))&gt;0,INDEX(techniques[coverage],MATCH(I48,techniques[name],0)),""),"")</f>
        <v/>
      </c>
      <c r="L48" s="65" t="str">
        <f t="array" ref="L48">IF(K48&lt;&gt;"",IF(INDEX(techniques[coverage],MATCH(K48,techniques[name],0))&gt;0,INDEX(techniques[coverage],MATCH(K48,techniques[name],0)),""),"")</f>
        <v/>
      </c>
      <c r="M48" s="43"/>
      <c r="N48" s="65" t="str">
        <f t="array" ref="N48">IF(M48&lt;&gt;"",IF(INDEX(techniques[coverage],MATCH(M48,techniques[name],0))&gt;0,INDEX(techniques[coverage],MATCH(M48,techniques[name],0)),""),"")</f>
        <v/>
      </c>
      <c r="O48" s="43"/>
      <c r="P48" s="65" t="str">
        <f t="array" ref="P48">IF(O48&lt;&gt;"",IF(INDEX(techniques[coverage],MATCH(O48,techniques[name],0))&gt;0,INDEX(techniques[coverage],MATCH(O48,techniques[name],0)),""),"")</f>
        <v/>
      </c>
      <c r="Q48" s="42"/>
      <c r="R48" s="65" t="str">
        <f t="array" ref="R48">IF(Q48&lt;&gt;"",IF(INDEX(techniques[coverage],MATCH(Q48,techniques[name],0))&gt;0,INDEX(techniques[coverage],MATCH(Q48,techniques[name],0)),""),"")</f>
        <v/>
      </c>
      <c r="S48" s="42"/>
      <c r="T48" s="65" t="str">
        <f t="array" ref="T48">IF(S48&lt;&gt;"",IF(INDEX(techniques[coverage],MATCH(S48,techniques[name],0))&gt;0,INDEX(techniques[coverage],MATCH(S48,techniques[name],0)),""),"")</f>
        <v/>
      </c>
      <c r="U48" s="42"/>
      <c r="V48" s="65" t="str">
        <f t="array" ref="V48">IF(U48&lt;&gt;"",IF(INDEX(techniques[coverage],MATCH(U48,techniques[name],0))&gt;0,INDEX(techniques[coverage],MATCH(U48,techniques[name],0)),""),"")</f>
        <v/>
      </c>
      <c r="W48" s="42"/>
      <c r="X48" s="65" t="str">
        <f t="array" ref="X48">IF(W48&lt;&gt;"",IF(INDEX(techniques[coverage],MATCH(W48,techniques[name],0))&gt;0,INDEX(techniques[coverage],MATCH(W48,techniques[name],0)),""),"")</f>
        <v/>
      </c>
      <c r="Y48" s="42"/>
      <c r="Z48" s="65" t="str">
        <f t="array" ref="Z48">IF(Y48&lt;&gt;"",IF(INDEX(techniques[coverage],MATCH(Y48,techniques[name],0))&gt;0,INDEX(techniques[coverage],MATCH(Y48,techniques[name],0)),""),"")</f>
        <v/>
      </c>
      <c r="AA48" s="42"/>
      <c r="AB48" s="65" t="str">
        <f t="array" ref="AB48">IF(AA48&lt;&gt;"",IF(INDEX(techniques[coverage],MATCH(AA48,techniques[name],0))&gt;0,INDEX(techniques[coverage],MATCH(AA48,techniques[name],0)),""),"")</f>
        <v/>
      </c>
      <c r="AC48" s="43" t="s">
        <v>1175</v>
      </c>
      <c r="AD48" s="65" t="str">
        <f t="array" ref="AD48">IF(AC48&lt;&gt;"",IF(INDEX(techniques[coverage],MATCH(AC48,techniques[name],0))&gt;0,INDEX(techniques[coverage],MATCH(AC48,techniques[name],0)),""),"")</f>
        <v/>
      </c>
    </row>
    <row r="49" spans="1:30" x14ac:dyDescent="0.2">
      <c r="A49" s="48"/>
      <c r="B49" s="65" t="str">
        <f t="array" ref="B49">IF(A49&lt;&gt;"",IF(INDEX(techniques[coverage],MATCH(A49,techniques[name],0))&gt;0,INDEX(techniques[coverage],MATCH(A49,techniques[name],0)),""),"")</f>
        <v/>
      </c>
      <c r="C49" s="43"/>
      <c r="D49" s="65" t="str">
        <f t="array" ref="D49">IF(C49&lt;&gt;"",IF(INDEX(techniques[coverage],MATCH(C49,techniques[name],0))&gt;0,INDEX(techniques[coverage],MATCH(C49,techniques[name],0)),""),"")</f>
        <v/>
      </c>
      <c r="E49" s="43"/>
      <c r="F49" s="65" t="str">
        <f t="array" ref="F49">IF(E49&lt;&gt;"",IF(INDEX(techniques[coverage],MATCH(E49,techniques[name],0))&gt;0,INDEX(techniques[coverage],MATCH(E49,techniques[name],0)),""),"")</f>
        <v/>
      </c>
      <c r="G49" s="42"/>
      <c r="H49" s="65" t="str">
        <f t="array" ref="H49">IF(G49&lt;&gt;"",IF(INDEX(techniques[coverage],MATCH(G49,techniques[name],0))&gt;0,INDEX(techniques[coverage],MATCH(G49,techniques[name],0)),""),"")</f>
        <v/>
      </c>
      <c r="J49" s="65" t="str">
        <f t="array" ref="J49">IF(I49&lt;&gt;"",IF(INDEX(techniques[coverage],MATCH(I49,techniques[name],0))&gt;0,INDEX(techniques[coverage],MATCH(I49,techniques[name],0)),""),"")</f>
        <v/>
      </c>
      <c r="L49" s="65" t="str">
        <f t="array" ref="L49">IF(K49&lt;&gt;"",IF(INDEX(techniques[coverage],MATCH(K49,techniques[name],0))&gt;0,INDEX(techniques[coverage],MATCH(K49,techniques[name],0)),""),"")</f>
        <v/>
      </c>
      <c r="M49" s="43"/>
      <c r="N49" s="65" t="str">
        <f t="array" ref="N49">IF(M49&lt;&gt;"",IF(INDEX(techniques[coverage],MATCH(M49,techniques[name],0))&gt;0,INDEX(techniques[coverage],MATCH(M49,techniques[name],0)),""),"")</f>
        <v/>
      </c>
      <c r="O49" s="43"/>
      <c r="P49" s="65" t="str">
        <f t="array" ref="P49">IF(O49&lt;&gt;"",IF(INDEX(techniques[coverage],MATCH(O49,techniques[name],0))&gt;0,INDEX(techniques[coverage],MATCH(O49,techniques[name],0)),""),"")</f>
        <v/>
      </c>
      <c r="Q49" s="42"/>
      <c r="R49" s="65" t="str">
        <f t="array" ref="R49">IF(Q49&lt;&gt;"",IF(INDEX(techniques[coverage],MATCH(Q49,techniques[name],0))&gt;0,INDEX(techniques[coverage],MATCH(Q49,techniques[name],0)),""),"")</f>
        <v/>
      </c>
      <c r="S49" s="42"/>
      <c r="T49" s="65" t="str">
        <f t="array" ref="T49">IF(S49&lt;&gt;"",IF(INDEX(techniques[coverage],MATCH(S49,techniques[name],0))&gt;0,INDEX(techniques[coverage],MATCH(S49,techniques[name],0)),""),"")</f>
        <v/>
      </c>
      <c r="U49" s="42"/>
      <c r="V49" s="65" t="str">
        <f t="array" ref="V49">IF(U49&lt;&gt;"",IF(INDEX(techniques[coverage],MATCH(U49,techniques[name],0))&gt;0,INDEX(techniques[coverage],MATCH(U49,techniques[name],0)),""),"")</f>
        <v/>
      </c>
      <c r="W49" s="42"/>
      <c r="X49" s="65" t="str">
        <f t="array" ref="X49">IF(W49&lt;&gt;"",IF(INDEX(techniques[coverage],MATCH(W49,techniques[name],0))&gt;0,INDEX(techniques[coverage],MATCH(W49,techniques[name],0)),""),"")</f>
        <v/>
      </c>
      <c r="Y49" s="42"/>
      <c r="Z49" s="65" t="str">
        <f t="array" ref="Z49">IF(Y49&lt;&gt;"",IF(INDEX(techniques[coverage],MATCH(Y49,techniques[name],0))&gt;0,INDEX(techniques[coverage],MATCH(Y49,techniques[name],0)),""),"")</f>
        <v/>
      </c>
      <c r="AA49" s="42"/>
      <c r="AB49" s="65" t="str">
        <f t="array" ref="AB49">IF(AA49&lt;&gt;"",IF(INDEX(techniques[coverage],MATCH(AA49,techniques[name],0))&gt;0,INDEX(techniques[coverage],MATCH(AA49,techniques[name],0)),""),"")</f>
        <v/>
      </c>
      <c r="AC49" s="43" t="s">
        <v>1177</v>
      </c>
      <c r="AD49" s="65" t="str">
        <f t="array" ref="AD49">IF(AC49&lt;&gt;"",IF(INDEX(techniques[coverage],MATCH(AC49,techniques[name],0))&gt;0,INDEX(techniques[coverage],MATCH(AC49,techniques[name],0)),""),"")</f>
        <v/>
      </c>
    </row>
    <row r="50" spans="1:30" x14ac:dyDescent="0.2">
      <c r="A50" s="48"/>
      <c r="B50" s="65" t="str">
        <f t="array" ref="B50">IF(A50&lt;&gt;"",IF(INDEX(techniques[coverage],MATCH(A50,techniques[name],0))&gt;0,INDEX(techniques[coverage],MATCH(A50,techniques[name],0)),""),"")</f>
        <v/>
      </c>
      <c r="C50" s="43"/>
      <c r="D50" s="65" t="str">
        <f t="array" ref="D50">IF(C50&lt;&gt;"",IF(INDEX(techniques[coverage],MATCH(C50,techniques[name],0))&gt;0,INDEX(techniques[coverage],MATCH(C50,techniques[name],0)),""),"")</f>
        <v/>
      </c>
      <c r="E50" s="43"/>
      <c r="F50" s="65" t="str">
        <f t="array" ref="F50">IF(E50&lt;&gt;"",IF(INDEX(techniques[coverage],MATCH(E50,techniques[name],0))&gt;0,INDEX(techniques[coverage],MATCH(E50,techniques[name],0)),""),"")</f>
        <v/>
      </c>
      <c r="G50" s="42"/>
      <c r="H50" s="65" t="str">
        <f t="array" ref="H50">IF(G50&lt;&gt;"",IF(INDEX(techniques[coverage],MATCH(G50,techniques[name],0))&gt;0,INDEX(techniques[coverage],MATCH(G50,techniques[name],0)),""),"")</f>
        <v/>
      </c>
      <c r="J50" s="65" t="str">
        <f t="array" ref="J50">IF(I50&lt;&gt;"",IF(INDEX(techniques[coverage],MATCH(I50,techniques[name],0))&gt;0,INDEX(techniques[coverage],MATCH(I50,techniques[name],0)),""),"")</f>
        <v/>
      </c>
      <c r="K50" s="43"/>
      <c r="L50" s="65" t="str">
        <f t="array" ref="L50">IF(K50&lt;&gt;"",IF(INDEX(techniques[coverage],MATCH(K50,techniques[name],0))&gt;0,INDEX(techniques[coverage],MATCH(K50,techniques[name],0)),""),"")</f>
        <v/>
      </c>
      <c r="M50" s="43"/>
      <c r="N50" s="65" t="str">
        <f t="array" ref="N50">IF(M50&lt;&gt;"",IF(INDEX(techniques[coverage],MATCH(M50,techniques[name],0))&gt;0,INDEX(techniques[coverage],MATCH(M50,techniques[name],0)),""),"")</f>
        <v/>
      </c>
      <c r="O50" s="43"/>
      <c r="P50" s="65" t="str">
        <f t="array" ref="P50">IF(O50&lt;&gt;"",IF(INDEX(techniques[coverage],MATCH(O50,techniques[name],0))&gt;0,INDEX(techniques[coverage],MATCH(O50,techniques[name],0)),""),"")</f>
        <v/>
      </c>
      <c r="Q50" s="42"/>
      <c r="R50" s="65" t="str">
        <f t="array" ref="R50">IF(Q50&lt;&gt;"",IF(INDEX(techniques[coverage],MATCH(Q50,techniques[name],0))&gt;0,INDEX(techniques[coverage],MATCH(Q50,techniques[name],0)),""),"")</f>
        <v/>
      </c>
      <c r="S50" s="42"/>
      <c r="T50" s="65" t="str">
        <f t="array" ref="T50">IF(S50&lt;&gt;"",IF(INDEX(techniques[coverage],MATCH(S50,techniques[name],0))&gt;0,INDEX(techniques[coverage],MATCH(S50,techniques[name],0)),""),"")</f>
        <v/>
      </c>
      <c r="U50" s="42"/>
      <c r="V50" s="65" t="str">
        <f t="array" ref="V50">IF(U50&lt;&gt;"",IF(INDEX(techniques[coverage],MATCH(U50,techniques[name],0))&gt;0,INDEX(techniques[coverage],MATCH(U50,techniques[name],0)),""),"")</f>
        <v/>
      </c>
      <c r="W50" s="42"/>
      <c r="X50" s="65" t="str">
        <f t="array" ref="X50">IF(W50&lt;&gt;"",IF(INDEX(techniques[coverage],MATCH(W50,techniques[name],0))&gt;0,INDEX(techniques[coverage],MATCH(W50,techniques[name],0)),""),"")</f>
        <v/>
      </c>
      <c r="Y50" s="42"/>
      <c r="Z50" s="65" t="str">
        <f t="array" ref="Z50">IF(Y50&lt;&gt;"",IF(INDEX(techniques[coverage],MATCH(Y50,techniques[name],0))&gt;0,INDEX(techniques[coverage],MATCH(Y50,techniques[name],0)),""),"")</f>
        <v/>
      </c>
      <c r="AA50" s="42"/>
      <c r="AB50" s="65" t="str">
        <f t="array" ref="AB50">IF(AA50&lt;&gt;"",IF(INDEX(techniques[coverage],MATCH(AA50,techniques[name],0))&gt;0,INDEX(techniques[coverage],MATCH(AA50,techniques[name],0)),""),"")</f>
        <v/>
      </c>
      <c r="AC50" s="43" t="s">
        <v>1179</v>
      </c>
      <c r="AD50" s="65" t="str">
        <f t="array" ref="AD50">IF(AC50&lt;&gt;"",IF(INDEX(techniques[coverage],MATCH(AC50,techniques[name],0))&gt;0,INDEX(techniques[coverage],MATCH(AC50,techniques[name],0)),""),"")</f>
        <v/>
      </c>
    </row>
    <row r="51" spans="1:30" x14ac:dyDescent="0.2">
      <c r="A51" s="48"/>
      <c r="B51" s="65" t="str">
        <f t="array" ref="B51">IF(A51&lt;&gt;"",IF(INDEX(techniques[coverage],MATCH(A51,techniques[name],0))&gt;0,INDEX(techniques[coverage],MATCH(A51,techniques[name],0)),""),"")</f>
        <v/>
      </c>
      <c r="C51" s="43"/>
      <c r="D51" s="65" t="str">
        <f t="array" ref="D51">IF(C51&lt;&gt;"",IF(INDEX(techniques[coverage],MATCH(C51,techniques[name],0))&gt;0,INDEX(techniques[coverage],MATCH(C51,techniques[name],0)),""),"")</f>
        <v/>
      </c>
      <c r="E51" s="43"/>
      <c r="F51" s="65" t="str">
        <f t="array" ref="F51">IF(E51&lt;&gt;"",IF(INDEX(techniques[coverage],MATCH(E51,techniques[name],0))&gt;0,INDEX(techniques[coverage],MATCH(E51,techniques[name],0)),""),"")</f>
        <v/>
      </c>
      <c r="G51" s="42"/>
      <c r="H51" s="65" t="str">
        <f t="array" ref="H51">IF(G51&lt;&gt;"",IF(INDEX(techniques[coverage],MATCH(G51,techniques[name],0))&gt;0,INDEX(techniques[coverage],MATCH(G51,techniques[name],0)),""),"")</f>
        <v/>
      </c>
      <c r="J51" s="65" t="str">
        <f t="array" ref="J51">IF(I51&lt;&gt;"",IF(INDEX(techniques[coverage],MATCH(I51,techniques[name],0))&gt;0,INDEX(techniques[coverage],MATCH(I51,techniques[name],0)),""),"")</f>
        <v/>
      </c>
      <c r="K51" s="43"/>
      <c r="L51" s="65" t="str">
        <f t="array" ref="L51">IF(K51&lt;&gt;"",IF(INDEX(techniques[coverage],MATCH(K51,techniques[name],0))&gt;0,INDEX(techniques[coverage],MATCH(K51,techniques[name],0)),""),"")</f>
        <v/>
      </c>
      <c r="M51" s="43"/>
      <c r="N51" s="65" t="str">
        <f t="array" ref="N51">IF(M51&lt;&gt;"",IF(INDEX(techniques[coverage],MATCH(M51,techniques[name],0))&gt;0,INDEX(techniques[coverage],MATCH(M51,techniques[name],0)),""),"")</f>
        <v/>
      </c>
      <c r="O51" s="42"/>
      <c r="P51" s="65" t="str">
        <f t="array" ref="P51">IF(O51&lt;&gt;"",IF(INDEX(techniques[coverage],MATCH(O51,techniques[name],0))&gt;0,INDEX(techniques[coverage],MATCH(O51,techniques[name],0)),""),"")</f>
        <v/>
      </c>
      <c r="Q51" s="42"/>
      <c r="R51" s="65" t="str">
        <f t="array" ref="R51">IF(Q51&lt;&gt;"",IF(INDEX(techniques[coverage],MATCH(Q51,techniques[name],0))&gt;0,INDEX(techniques[coverage],MATCH(Q51,techniques[name],0)),""),"")</f>
        <v/>
      </c>
      <c r="S51" s="42"/>
      <c r="T51" s="65" t="str">
        <f t="array" ref="T51">IF(S51&lt;&gt;"",IF(INDEX(techniques[coverage],MATCH(S51,techniques[name],0))&gt;0,INDEX(techniques[coverage],MATCH(S51,techniques[name],0)),""),"")</f>
        <v/>
      </c>
      <c r="U51" s="42"/>
      <c r="V51" s="65" t="str">
        <f t="array" ref="V51">IF(U51&lt;&gt;"",IF(INDEX(techniques[coverage],MATCH(U51,techniques[name],0))&gt;0,INDEX(techniques[coverage],MATCH(U51,techniques[name],0)),""),"")</f>
        <v/>
      </c>
      <c r="W51" s="42"/>
      <c r="X51" s="65" t="str">
        <f t="array" ref="X51">IF(W51&lt;&gt;"",IF(INDEX(techniques[coverage],MATCH(W51,techniques[name],0))&gt;0,INDEX(techniques[coverage],MATCH(W51,techniques[name],0)),""),"")</f>
        <v/>
      </c>
      <c r="Y51" s="42"/>
      <c r="Z51" s="65" t="str">
        <f t="array" ref="Z51">IF(Y51&lt;&gt;"",IF(INDEX(techniques[coverage],MATCH(Y51,techniques[name],0))&gt;0,INDEX(techniques[coverage],MATCH(Y51,techniques[name],0)),""),"")</f>
        <v/>
      </c>
      <c r="AA51" s="42"/>
      <c r="AB51" s="65" t="str">
        <f t="array" ref="AB51">IF(AA51&lt;&gt;"",IF(INDEX(techniques[coverage],MATCH(AA51,techniques[name],0))&gt;0,INDEX(techniques[coverage],MATCH(AA51,techniques[name],0)),""),"")</f>
        <v/>
      </c>
      <c r="AC51" s="43" t="s">
        <v>1181</v>
      </c>
      <c r="AD51" s="65" t="str">
        <f t="array" ref="AD51">IF(AC51&lt;&gt;"",IF(INDEX(techniques[coverage],MATCH(AC51,techniques[name],0))&gt;0,INDEX(techniques[coverage],MATCH(AC51,techniques[name],0)),""),"")</f>
        <v/>
      </c>
    </row>
    <row r="52" spans="1:30" x14ac:dyDescent="0.2">
      <c r="A52" s="48"/>
      <c r="B52" s="65" t="str">
        <f t="array" ref="B52">IF(A52&lt;&gt;"",IF(INDEX(techniques[coverage],MATCH(A52,techniques[name],0))&gt;0,INDEX(techniques[coverage],MATCH(A52,techniques[name],0)),""),"")</f>
        <v/>
      </c>
      <c r="C52" s="43"/>
      <c r="D52" s="65" t="str">
        <f t="array" ref="D52">IF(C52&lt;&gt;"",IF(INDEX(techniques[coverage],MATCH(C52,techniques[name],0))&gt;0,INDEX(techniques[coverage],MATCH(C52,techniques[name],0)),""),"")</f>
        <v/>
      </c>
      <c r="E52" s="43"/>
      <c r="F52" s="65" t="str">
        <f t="array" ref="F52">IF(E52&lt;&gt;"",IF(INDEX(techniques[coverage],MATCH(E52,techniques[name],0))&gt;0,INDEX(techniques[coverage],MATCH(E52,techniques[name],0)),""),"")</f>
        <v/>
      </c>
      <c r="G52" s="42"/>
      <c r="H52" s="65" t="str">
        <f t="array" ref="H52">IF(G52&lt;&gt;"",IF(INDEX(techniques[coverage],MATCH(G52,techniques[name],0))&gt;0,INDEX(techniques[coverage],MATCH(G52,techniques[name],0)),""),"")</f>
        <v/>
      </c>
      <c r="J52" s="65" t="str">
        <f t="array" ref="J52">IF(I52&lt;&gt;"",IF(INDEX(techniques[coverage],MATCH(I52,techniques[name],0))&gt;0,INDEX(techniques[coverage],MATCH(I52,techniques[name],0)),""),"")</f>
        <v/>
      </c>
      <c r="K52" s="43"/>
      <c r="L52" s="65" t="str">
        <f t="array" ref="L52">IF(K52&lt;&gt;"",IF(INDEX(techniques[coverage],MATCH(K52,techniques[name],0))&gt;0,INDEX(techniques[coverage],MATCH(K52,techniques[name],0)),""),"")</f>
        <v/>
      </c>
      <c r="N52" s="65" t="str">
        <f t="array" ref="N52">IF(M52&lt;&gt;"",IF(INDEX(techniques[coverage],MATCH(M52,techniques[name],0))&gt;0,INDEX(techniques[coverage],MATCH(M52,techniques[name],0)),""),"")</f>
        <v/>
      </c>
      <c r="O52" s="42"/>
      <c r="P52" s="65" t="str">
        <f t="array" ref="P52">IF(O52&lt;&gt;"",IF(INDEX(techniques[coverage],MATCH(O52,techniques[name],0))&gt;0,INDEX(techniques[coverage],MATCH(O52,techniques[name],0)),""),"")</f>
        <v/>
      </c>
      <c r="Q52" s="42"/>
      <c r="R52" s="65" t="str">
        <f t="array" ref="R52">IF(Q52&lt;&gt;"",IF(INDEX(techniques[coverage],MATCH(Q52,techniques[name],0))&gt;0,INDEX(techniques[coverage],MATCH(Q52,techniques[name],0)),""),"")</f>
        <v/>
      </c>
      <c r="S52" s="42"/>
      <c r="T52" s="65" t="str">
        <f t="array" ref="T52">IF(S52&lt;&gt;"",IF(INDEX(techniques[coverage],MATCH(S52,techniques[name],0))&gt;0,INDEX(techniques[coverage],MATCH(S52,techniques[name],0)),""),"")</f>
        <v/>
      </c>
      <c r="U52" s="42"/>
      <c r="V52" s="65" t="str">
        <f t="array" ref="V52">IF(U52&lt;&gt;"",IF(INDEX(techniques[coverage],MATCH(U52,techniques[name],0))&gt;0,INDEX(techniques[coverage],MATCH(U52,techniques[name],0)),""),"")</f>
        <v/>
      </c>
      <c r="W52" s="42"/>
      <c r="X52" s="65" t="str">
        <f t="array" ref="X52">IF(W52&lt;&gt;"",IF(INDEX(techniques[coverage],MATCH(W52,techniques[name],0))&gt;0,INDEX(techniques[coverage],MATCH(W52,techniques[name],0)),""),"")</f>
        <v/>
      </c>
      <c r="Y52" s="42"/>
      <c r="Z52" s="65" t="str">
        <f t="array" ref="Z52">IF(Y52&lt;&gt;"",IF(INDEX(techniques[coverage],MATCH(Y52,techniques[name],0))&gt;0,INDEX(techniques[coverage],MATCH(Y52,techniques[name],0)),""),"")</f>
        <v/>
      </c>
      <c r="AA52" s="42"/>
      <c r="AB52" s="65" t="str">
        <f t="array" ref="AB52">IF(AA52&lt;&gt;"",IF(INDEX(techniques[coverage],MATCH(AA52,techniques[name],0))&gt;0,INDEX(techniques[coverage],MATCH(AA52,techniques[name],0)),""),"")</f>
        <v/>
      </c>
      <c r="AC52" s="43" t="s">
        <v>1183</v>
      </c>
      <c r="AD52" s="65" t="str">
        <f t="array" ref="AD52">IF(AC52&lt;&gt;"",IF(INDEX(techniques[coverage],MATCH(AC52,techniques[name],0))&gt;0,INDEX(techniques[coverage],MATCH(AC52,techniques[name],0)),""),"")</f>
        <v/>
      </c>
    </row>
    <row r="53" spans="1:30" ht="22.5" x14ac:dyDescent="0.2">
      <c r="A53" s="48"/>
      <c r="B53" s="65" t="str">
        <f t="array" ref="B53">IF(A53&lt;&gt;"",IF(INDEX(techniques[coverage],MATCH(A53,techniques[name],0))&gt;0,INDEX(techniques[coverage],MATCH(A53,techniques[name],0)),""),"")</f>
        <v/>
      </c>
      <c r="C53" s="43"/>
      <c r="D53" s="65" t="str">
        <f t="array" ref="D53">IF(C53&lt;&gt;"",IF(INDEX(techniques[coverage],MATCH(C53,techniques[name],0))&gt;0,INDEX(techniques[coverage],MATCH(C53,techniques[name],0)),""),"")</f>
        <v/>
      </c>
      <c r="E53" s="43"/>
      <c r="F53" s="65" t="str">
        <f t="array" ref="F53">IF(E53&lt;&gt;"",IF(INDEX(techniques[coverage],MATCH(E53,techniques[name],0))&gt;0,INDEX(techniques[coverage],MATCH(E53,techniques[name],0)),""),"")</f>
        <v/>
      </c>
      <c r="G53" s="42"/>
      <c r="H53" s="65" t="str">
        <f t="array" ref="H53">IF(G53&lt;&gt;"",IF(INDEX(techniques[coverage],MATCH(G53,techniques[name],0))&gt;0,INDEX(techniques[coverage],MATCH(G53,techniques[name],0)),""),"")</f>
        <v/>
      </c>
      <c r="J53" s="65" t="str">
        <f t="array" ref="J53">IF(I53&lt;&gt;"",IF(INDEX(techniques[coverage],MATCH(I53,techniques[name],0))&gt;0,INDEX(techniques[coverage],MATCH(I53,techniques[name],0)),""),"")</f>
        <v/>
      </c>
      <c r="K53" s="43"/>
      <c r="L53" s="65" t="str">
        <f t="array" ref="L53">IF(K53&lt;&gt;"",IF(INDEX(techniques[coverage],MATCH(K53,techniques[name],0))&gt;0,INDEX(techniques[coverage],MATCH(K53,techniques[name],0)),""),"")</f>
        <v/>
      </c>
      <c r="N53" s="65" t="str">
        <f t="array" ref="N53">IF(M53&lt;&gt;"",IF(INDEX(techniques[coverage],MATCH(M53,techniques[name],0))&gt;0,INDEX(techniques[coverage],MATCH(M53,techniques[name],0)),""),"")</f>
        <v/>
      </c>
      <c r="O53" s="42"/>
      <c r="P53" s="65" t="str">
        <f t="array" ref="P53">IF(O53&lt;&gt;"",IF(INDEX(techniques[coverage],MATCH(O53,techniques[name],0))&gt;0,INDEX(techniques[coverage],MATCH(O53,techniques[name],0)),""),"")</f>
        <v/>
      </c>
      <c r="Q53" s="42"/>
      <c r="R53" s="65" t="str">
        <f t="array" ref="R53">IF(Q53&lt;&gt;"",IF(INDEX(techniques[coverage],MATCH(Q53,techniques[name],0))&gt;0,INDEX(techniques[coverage],MATCH(Q53,techniques[name],0)),""),"")</f>
        <v/>
      </c>
      <c r="S53" s="42"/>
      <c r="T53" s="65" t="str">
        <f t="array" ref="T53">IF(S53&lt;&gt;"",IF(INDEX(techniques[coverage],MATCH(S53,techniques[name],0))&gt;0,INDEX(techniques[coverage],MATCH(S53,techniques[name],0)),""),"")</f>
        <v/>
      </c>
      <c r="U53" s="42"/>
      <c r="V53" s="65" t="str">
        <f t="array" ref="V53">IF(U53&lt;&gt;"",IF(INDEX(techniques[coverage],MATCH(U53,techniques[name],0))&gt;0,INDEX(techniques[coverage],MATCH(U53,techniques[name],0)),""),"")</f>
        <v/>
      </c>
      <c r="W53" s="42"/>
      <c r="X53" s="65" t="str">
        <f t="array" ref="X53">IF(W53&lt;&gt;"",IF(INDEX(techniques[coverage],MATCH(W53,techniques[name],0))&gt;0,INDEX(techniques[coverage],MATCH(W53,techniques[name],0)),""),"")</f>
        <v/>
      </c>
      <c r="Y53" s="42"/>
      <c r="Z53" s="65" t="str">
        <f t="array" ref="Z53">IF(Y53&lt;&gt;"",IF(INDEX(techniques[coverage],MATCH(Y53,techniques[name],0))&gt;0,INDEX(techniques[coverage],MATCH(Y53,techniques[name],0)),""),"")</f>
        <v/>
      </c>
      <c r="AA53" s="42"/>
      <c r="AB53" s="65" t="str">
        <f t="array" ref="AB53">IF(AA53&lt;&gt;"",IF(INDEX(techniques[coverage],MATCH(AA53,techniques[name],0))&gt;0,INDEX(techniques[coverage],MATCH(AA53,techniques[name],0)),""),"")</f>
        <v/>
      </c>
      <c r="AC53" s="43" t="s">
        <v>1185</v>
      </c>
      <c r="AD53" s="65" t="str">
        <f t="array" ref="AD53">IF(AC53&lt;&gt;"",IF(INDEX(techniques[coverage],MATCH(AC53,techniques[name],0))&gt;0,INDEX(techniques[coverage],MATCH(AC53,techniques[name],0)),""),"")</f>
        <v/>
      </c>
    </row>
    <row r="54" spans="1:30" ht="22.5" x14ac:dyDescent="0.2">
      <c r="A54" s="48"/>
      <c r="B54" s="65" t="str">
        <f t="array" ref="B54">IF(A54&lt;&gt;"",IF(INDEX(techniques[coverage],MATCH(A54,techniques[name],0))&gt;0,INDEX(techniques[coverage],MATCH(A54,techniques[name],0)),""),"")</f>
        <v/>
      </c>
      <c r="C54" s="43"/>
      <c r="D54" s="65" t="str">
        <f t="array" ref="D54">IF(C54&lt;&gt;"",IF(INDEX(techniques[coverage],MATCH(C54,techniques[name],0))&gt;0,INDEX(techniques[coverage],MATCH(C54,techniques[name],0)),""),"")</f>
        <v/>
      </c>
      <c r="E54" s="43"/>
      <c r="F54" s="65" t="str">
        <f t="array" ref="F54">IF(E54&lt;&gt;"",IF(INDEX(techniques[coverage],MATCH(E54,techniques[name],0))&gt;0,INDEX(techniques[coverage],MATCH(E54,techniques[name],0)),""),"")</f>
        <v/>
      </c>
      <c r="G54" s="42"/>
      <c r="H54" s="65" t="str">
        <f t="array" ref="H54">IF(G54&lt;&gt;"",IF(INDEX(techniques[coverage],MATCH(G54,techniques[name],0))&gt;0,INDEX(techniques[coverage],MATCH(G54,techniques[name],0)),""),"")</f>
        <v/>
      </c>
      <c r="J54" s="65" t="str">
        <f t="array" ref="J54">IF(I54&lt;&gt;"",IF(INDEX(techniques[coverage],MATCH(I54,techniques[name],0))&gt;0,INDEX(techniques[coverage],MATCH(I54,techniques[name],0)),""),"")</f>
        <v/>
      </c>
      <c r="K54" s="43"/>
      <c r="L54" s="65" t="str">
        <f t="array" ref="L54">IF(K54&lt;&gt;"",IF(INDEX(techniques[coverage],MATCH(K54,techniques[name],0))&gt;0,INDEX(techniques[coverage],MATCH(K54,techniques[name],0)),""),"")</f>
        <v/>
      </c>
      <c r="N54" s="65" t="str">
        <f t="array" ref="N54">IF(M54&lt;&gt;"",IF(INDEX(techniques[coverage],MATCH(M54,techniques[name],0))&gt;0,INDEX(techniques[coverage],MATCH(M54,techniques[name],0)),""),"")</f>
        <v/>
      </c>
      <c r="O54" s="42"/>
      <c r="P54" s="65" t="str">
        <f t="array" ref="P54">IF(O54&lt;&gt;"",IF(INDEX(techniques[coverage],MATCH(O54,techniques[name],0))&gt;0,INDEX(techniques[coverage],MATCH(O54,techniques[name],0)),""),"")</f>
        <v/>
      </c>
      <c r="Q54" s="42"/>
      <c r="R54" s="65" t="str">
        <f t="array" ref="R54">IF(Q54&lt;&gt;"",IF(INDEX(techniques[coverage],MATCH(Q54,techniques[name],0))&gt;0,INDEX(techniques[coverage],MATCH(Q54,techniques[name],0)),""),"")</f>
        <v/>
      </c>
      <c r="S54" s="42"/>
      <c r="T54" s="65" t="str">
        <f t="array" ref="T54">IF(S54&lt;&gt;"",IF(INDEX(techniques[coverage],MATCH(S54,techniques[name],0))&gt;0,INDEX(techniques[coverage],MATCH(S54,techniques[name],0)),""),"")</f>
        <v/>
      </c>
      <c r="U54" s="42"/>
      <c r="V54" s="65" t="str">
        <f t="array" ref="V54">IF(U54&lt;&gt;"",IF(INDEX(techniques[coverage],MATCH(U54,techniques[name],0))&gt;0,INDEX(techniques[coverage],MATCH(U54,techniques[name],0)),""),"")</f>
        <v/>
      </c>
      <c r="W54" s="42"/>
      <c r="X54" s="65" t="str">
        <f t="array" ref="X54">IF(W54&lt;&gt;"",IF(INDEX(techniques[coverage],MATCH(W54,techniques[name],0))&gt;0,INDEX(techniques[coverage],MATCH(W54,techniques[name],0)),""),"")</f>
        <v/>
      </c>
      <c r="Y54" s="42"/>
      <c r="Z54" s="65" t="str">
        <f t="array" ref="Z54">IF(Y54&lt;&gt;"",IF(INDEX(techniques[coverage],MATCH(Y54,techniques[name],0))&gt;0,INDEX(techniques[coverage],MATCH(Y54,techniques[name],0)),""),"")</f>
        <v/>
      </c>
      <c r="AA54" s="42"/>
      <c r="AB54" s="65" t="str">
        <f t="array" ref="AB54">IF(AA54&lt;&gt;"",IF(INDEX(techniques[coverage],MATCH(AA54,techniques[name],0))&gt;0,INDEX(techniques[coverage],MATCH(AA54,techniques[name],0)),""),"")</f>
        <v/>
      </c>
      <c r="AC54" s="43" t="s">
        <v>1187</v>
      </c>
      <c r="AD54" s="65" t="str">
        <f t="array" ref="AD54">IF(AC54&lt;&gt;"",IF(INDEX(techniques[coverage],MATCH(AC54,techniques[name],0))&gt;0,INDEX(techniques[coverage],MATCH(AC54,techniques[name],0)),""),"")</f>
        <v/>
      </c>
    </row>
    <row r="55" spans="1:30" x14ac:dyDescent="0.2">
      <c r="A55" s="48"/>
      <c r="B55" s="65" t="str">
        <f t="array" ref="B55">IF(A55&lt;&gt;"",IF(INDEX(techniques[coverage],MATCH(A55,techniques[name],0))&gt;0,INDEX(techniques[coverage],MATCH(A55,techniques[name],0)),""),"")</f>
        <v/>
      </c>
      <c r="C55" s="43"/>
      <c r="D55" s="65" t="str">
        <f t="array" ref="D55">IF(C55&lt;&gt;"",IF(INDEX(techniques[coverage],MATCH(C55,techniques[name],0))&gt;0,INDEX(techniques[coverage],MATCH(C55,techniques[name],0)),""),"")</f>
        <v/>
      </c>
      <c r="E55" s="43"/>
      <c r="F55" s="65" t="str">
        <f t="array" ref="F55">IF(E55&lt;&gt;"",IF(INDEX(techniques[coverage],MATCH(E55,techniques[name],0))&gt;0,INDEX(techniques[coverage],MATCH(E55,techniques[name],0)),""),"")</f>
        <v/>
      </c>
      <c r="G55" s="42"/>
      <c r="H55" s="65" t="str">
        <f t="array" ref="H55">IF(G55&lt;&gt;"",IF(INDEX(techniques[coverage],MATCH(G55,techniques[name],0))&gt;0,INDEX(techniques[coverage],MATCH(G55,techniques[name],0)),""),"")</f>
        <v/>
      </c>
      <c r="J55" s="65" t="str">
        <f t="array" ref="J55">IF(I55&lt;&gt;"",IF(INDEX(techniques[coverage],MATCH(I55,techniques[name],0))&gt;0,INDEX(techniques[coverage],MATCH(I55,techniques[name],0)),""),"")</f>
        <v/>
      </c>
      <c r="K55" s="43"/>
      <c r="L55" s="65" t="str">
        <f t="array" ref="L55">IF(K55&lt;&gt;"",IF(INDEX(techniques[coverage],MATCH(K55,techniques[name],0))&gt;0,INDEX(techniques[coverage],MATCH(K55,techniques[name],0)),""),"")</f>
        <v/>
      </c>
      <c r="N55" s="65" t="str">
        <f t="array" ref="N55">IF(M55&lt;&gt;"",IF(INDEX(techniques[coverage],MATCH(M55,techniques[name],0))&gt;0,INDEX(techniques[coverage],MATCH(M55,techniques[name],0)),""),"")</f>
        <v/>
      </c>
      <c r="O55" s="42"/>
      <c r="P55" s="65" t="str">
        <f t="array" ref="P55">IF(O55&lt;&gt;"",IF(INDEX(techniques[coverage],MATCH(O55,techniques[name],0))&gt;0,INDEX(techniques[coverage],MATCH(O55,techniques[name],0)),""),"")</f>
        <v/>
      </c>
      <c r="Q55" s="42"/>
      <c r="R55" s="65" t="str">
        <f t="array" ref="R55">IF(Q55&lt;&gt;"",IF(INDEX(techniques[coverage],MATCH(Q55,techniques[name],0))&gt;0,INDEX(techniques[coverage],MATCH(Q55,techniques[name],0)),""),"")</f>
        <v/>
      </c>
      <c r="S55" s="42"/>
      <c r="T55" s="65" t="str">
        <f t="array" ref="T55">IF(S55&lt;&gt;"",IF(INDEX(techniques[coverage],MATCH(S55,techniques[name],0))&gt;0,INDEX(techniques[coverage],MATCH(S55,techniques[name],0)),""),"")</f>
        <v/>
      </c>
      <c r="U55" s="42"/>
      <c r="V55" s="65" t="str">
        <f t="array" ref="V55">IF(U55&lt;&gt;"",IF(INDEX(techniques[coverage],MATCH(U55,techniques[name],0))&gt;0,INDEX(techniques[coverage],MATCH(U55,techniques[name],0)),""),"")</f>
        <v/>
      </c>
      <c r="W55" s="42"/>
      <c r="X55" s="65" t="str">
        <f t="array" ref="X55">IF(W55&lt;&gt;"",IF(INDEX(techniques[coverage],MATCH(W55,techniques[name],0))&gt;0,INDEX(techniques[coverage],MATCH(W55,techniques[name],0)),""),"")</f>
        <v/>
      </c>
      <c r="Y55" s="42"/>
      <c r="Z55" s="65" t="str">
        <f t="array" ref="Z55">IF(Y55&lt;&gt;"",IF(INDEX(techniques[coverage],MATCH(Y55,techniques[name],0))&gt;0,INDEX(techniques[coverage],MATCH(Y55,techniques[name],0)),""),"")</f>
        <v/>
      </c>
      <c r="AA55" s="42"/>
      <c r="AB55" s="65" t="str">
        <f t="array" ref="AB55">IF(AA55&lt;&gt;"",IF(INDEX(techniques[coverage],MATCH(AA55,techniques[name],0))&gt;0,INDEX(techniques[coverage],MATCH(AA55,techniques[name],0)),""),"")</f>
        <v/>
      </c>
      <c r="AC55" s="43" t="s">
        <v>1189</v>
      </c>
      <c r="AD55" s="65" t="str">
        <f t="array" ref="AD55">IF(AC55&lt;&gt;"",IF(INDEX(techniques[coverage],MATCH(AC55,techniques[name],0))&gt;0,INDEX(techniques[coverage],MATCH(AC55,techniques[name],0)),""),"")</f>
        <v/>
      </c>
    </row>
    <row r="56" spans="1:30" ht="22.5" x14ac:dyDescent="0.2">
      <c r="A56" s="48"/>
      <c r="B56" s="65" t="str">
        <f t="array" ref="B56">IF(A56&lt;&gt;"",IF(INDEX(techniques[coverage],MATCH(A56,techniques[name],0))&gt;0,INDEX(techniques[coverage],MATCH(A56,techniques[name],0)),""),"")</f>
        <v/>
      </c>
      <c r="C56" s="43"/>
      <c r="D56" s="65" t="str">
        <f t="array" ref="D56">IF(C56&lt;&gt;"",IF(INDEX(techniques[coverage],MATCH(C56,techniques[name],0))&gt;0,INDEX(techniques[coverage],MATCH(C56,techniques[name],0)),""),"")</f>
        <v/>
      </c>
      <c r="E56" s="43"/>
      <c r="F56" s="65" t="str">
        <f t="array" ref="F56">IF(E56&lt;&gt;"",IF(INDEX(techniques[coverage],MATCH(E56,techniques[name],0))&gt;0,INDEX(techniques[coverage],MATCH(E56,techniques[name],0)),""),"")</f>
        <v/>
      </c>
      <c r="G56" s="42"/>
      <c r="H56" s="65" t="str">
        <f t="array" ref="H56">IF(G56&lt;&gt;"",IF(INDEX(techniques[coverage],MATCH(G56,techniques[name],0))&gt;0,INDEX(techniques[coverage],MATCH(G56,techniques[name],0)),""),"")</f>
        <v/>
      </c>
      <c r="I56" s="43"/>
      <c r="J56" s="65" t="str">
        <f t="array" ref="J56">IF(I56&lt;&gt;"",IF(INDEX(techniques[coverage],MATCH(I56,techniques[name],0))&gt;0,INDEX(techniques[coverage],MATCH(I56,techniques[name],0)),""),"")</f>
        <v/>
      </c>
      <c r="K56" s="43"/>
      <c r="L56" s="65" t="str">
        <f t="array" ref="L56">IF(K56&lt;&gt;"",IF(INDEX(techniques[coverage],MATCH(K56,techniques[name],0))&gt;0,INDEX(techniques[coverage],MATCH(K56,techniques[name],0)),""),"")</f>
        <v/>
      </c>
      <c r="N56" s="65" t="str">
        <f t="array" ref="N56">IF(M56&lt;&gt;"",IF(INDEX(techniques[coverage],MATCH(M56,techniques[name],0))&gt;0,INDEX(techniques[coverage],MATCH(M56,techniques[name],0)),""),"")</f>
        <v/>
      </c>
      <c r="O56" s="42"/>
      <c r="P56" s="65" t="str">
        <f t="array" ref="P56">IF(O56&lt;&gt;"",IF(INDEX(techniques[coverage],MATCH(O56,techniques[name],0))&gt;0,INDEX(techniques[coverage],MATCH(O56,techniques[name],0)),""),"")</f>
        <v/>
      </c>
      <c r="Q56" s="42"/>
      <c r="R56" s="65" t="str">
        <f t="array" ref="R56">IF(Q56&lt;&gt;"",IF(INDEX(techniques[coverage],MATCH(Q56,techniques[name],0))&gt;0,INDEX(techniques[coverage],MATCH(Q56,techniques[name],0)),""),"")</f>
        <v/>
      </c>
      <c r="S56" s="42"/>
      <c r="T56" s="65" t="str">
        <f t="array" ref="T56">IF(S56&lt;&gt;"",IF(INDEX(techniques[coverage],MATCH(S56,techniques[name],0))&gt;0,INDEX(techniques[coverage],MATCH(S56,techniques[name],0)),""),"")</f>
        <v/>
      </c>
      <c r="U56" s="42"/>
      <c r="V56" s="65" t="str">
        <f t="array" ref="V56">IF(U56&lt;&gt;"",IF(INDEX(techniques[coverage],MATCH(U56,techniques[name],0))&gt;0,INDEX(techniques[coverage],MATCH(U56,techniques[name],0)),""),"")</f>
        <v/>
      </c>
      <c r="W56" s="42"/>
      <c r="X56" s="65" t="str">
        <f t="array" ref="X56">IF(W56&lt;&gt;"",IF(INDEX(techniques[coverage],MATCH(W56,techniques[name],0))&gt;0,INDEX(techniques[coverage],MATCH(W56,techniques[name],0)),""),"")</f>
        <v/>
      </c>
      <c r="Y56" s="42"/>
      <c r="Z56" s="65" t="str">
        <f t="array" ref="Z56">IF(Y56&lt;&gt;"",IF(INDEX(techniques[coverage],MATCH(Y56,techniques[name],0))&gt;0,INDEX(techniques[coverage],MATCH(Y56,techniques[name],0)),""),"")</f>
        <v/>
      </c>
      <c r="AA56" s="42"/>
      <c r="AB56" s="65" t="str">
        <f t="array" ref="AB56">IF(AA56&lt;&gt;"",IF(INDEX(techniques[coverage],MATCH(AA56,techniques[name],0))&gt;0,INDEX(techniques[coverage],MATCH(AA56,techniques[name],0)),""),"")</f>
        <v/>
      </c>
      <c r="AC56" s="43" t="s">
        <v>1191</v>
      </c>
      <c r="AD56" s="65" t="str">
        <f t="array" ref="AD56">IF(AC56&lt;&gt;"",IF(INDEX(techniques[coverage],MATCH(AC56,techniques[name],0))&gt;0,INDEX(techniques[coverage],MATCH(AC56,techniques[name],0)),""),"")</f>
        <v/>
      </c>
    </row>
    <row r="57" spans="1:30" ht="22.5" x14ac:dyDescent="0.2">
      <c r="A57" s="48"/>
      <c r="B57" s="65" t="str">
        <f t="array" ref="B57">IF(A57&lt;&gt;"",IF(INDEX(techniques[coverage],MATCH(A57,techniques[name],0))&gt;0,INDEX(techniques[coverage],MATCH(A57,techniques[name],0)),""),"")</f>
        <v/>
      </c>
      <c r="C57" s="43"/>
      <c r="D57" s="65" t="str">
        <f t="array" ref="D57">IF(C57&lt;&gt;"",IF(INDEX(techniques[coverage],MATCH(C57,techniques[name],0))&gt;0,INDEX(techniques[coverage],MATCH(C57,techniques[name],0)),""),"")</f>
        <v/>
      </c>
      <c r="E57" s="43"/>
      <c r="F57" s="65" t="str">
        <f t="array" ref="F57">IF(E57&lt;&gt;"",IF(INDEX(techniques[coverage],MATCH(E57,techniques[name],0))&gt;0,INDEX(techniques[coverage],MATCH(E57,techniques[name],0)),""),"")</f>
        <v/>
      </c>
      <c r="G57" s="42"/>
      <c r="H57" s="65" t="str">
        <f t="array" ref="H57">IF(G57&lt;&gt;"",IF(INDEX(techniques[coverage],MATCH(G57,techniques[name],0))&gt;0,INDEX(techniques[coverage],MATCH(G57,techniques[name],0)),""),"")</f>
        <v/>
      </c>
      <c r="I57" s="43"/>
      <c r="J57" s="65" t="str">
        <f t="array" ref="J57">IF(I57&lt;&gt;"",IF(INDEX(techniques[coverage],MATCH(I57,techniques[name],0))&gt;0,INDEX(techniques[coverage],MATCH(I57,techniques[name],0)),""),"")</f>
        <v/>
      </c>
      <c r="K57" s="43"/>
      <c r="L57" s="65" t="str">
        <f t="array" ref="L57">IF(K57&lt;&gt;"",IF(INDEX(techniques[coverage],MATCH(K57,techniques[name],0))&gt;0,INDEX(techniques[coverage],MATCH(K57,techniques[name],0)),""),"")</f>
        <v/>
      </c>
      <c r="N57" s="65" t="str">
        <f t="array" ref="N57">IF(M57&lt;&gt;"",IF(INDEX(techniques[coverage],MATCH(M57,techniques[name],0))&gt;0,INDEX(techniques[coverage],MATCH(M57,techniques[name],0)),""),"")</f>
        <v/>
      </c>
      <c r="O57" s="42"/>
      <c r="P57" s="65" t="str">
        <f t="array" ref="P57">IF(O57&lt;&gt;"",IF(INDEX(techniques[coverage],MATCH(O57,techniques[name],0))&gt;0,INDEX(techniques[coverage],MATCH(O57,techniques[name],0)),""),"")</f>
        <v/>
      </c>
      <c r="Q57" s="42"/>
      <c r="R57" s="65" t="str">
        <f t="array" ref="R57">IF(Q57&lt;&gt;"",IF(INDEX(techniques[coverage],MATCH(Q57,techniques[name],0))&gt;0,INDEX(techniques[coverage],MATCH(Q57,techniques[name],0)),""),"")</f>
        <v/>
      </c>
      <c r="S57" s="42"/>
      <c r="T57" s="65" t="str">
        <f t="array" ref="T57">IF(S57&lt;&gt;"",IF(INDEX(techniques[coverage],MATCH(S57,techniques[name],0))&gt;0,INDEX(techniques[coverage],MATCH(S57,techniques[name],0)),""),"")</f>
        <v/>
      </c>
      <c r="U57" s="42"/>
      <c r="V57" s="65" t="str">
        <f t="array" ref="V57">IF(U57&lt;&gt;"",IF(INDEX(techniques[coverage],MATCH(U57,techniques[name],0))&gt;0,INDEX(techniques[coverage],MATCH(U57,techniques[name],0)),""),"")</f>
        <v/>
      </c>
      <c r="W57" s="42"/>
      <c r="X57" s="65" t="str">
        <f t="array" ref="X57">IF(W57&lt;&gt;"",IF(INDEX(techniques[coverage],MATCH(W57,techniques[name],0))&gt;0,INDEX(techniques[coverage],MATCH(W57,techniques[name],0)),""),"")</f>
        <v/>
      </c>
      <c r="Y57" s="42"/>
      <c r="Z57" s="65" t="str">
        <f t="array" ref="Z57">IF(Y57&lt;&gt;"",IF(INDEX(techniques[coverage],MATCH(Y57,techniques[name],0))&gt;0,INDEX(techniques[coverage],MATCH(Y57,techniques[name],0)),""),"")</f>
        <v/>
      </c>
      <c r="AA57" s="42"/>
      <c r="AB57" s="65" t="str">
        <f t="array" ref="AB57">IF(AA57&lt;&gt;"",IF(INDEX(techniques[coverage],MATCH(AA57,techniques[name],0))&gt;0,INDEX(techniques[coverage],MATCH(AA57,techniques[name],0)),""),"")</f>
        <v/>
      </c>
      <c r="AC57" s="43" t="s">
        <v>1193</v>
      </c>
      <c r="AD57" s="65" t="str">
        <f t="array" ref="AD57">IF(AC57&lt;&gt;"",IF(INDEX(techniques[coverage],MATCH(AC57,techniques[name],0))&gt;0,INDEX(techniques[coverage],MATCH(AC57,techniques[name],0)),""),"")</f>
        <v/>
      </c>
    </row>
    <row r="58" spans="1:30" ht="22.5" x14ac:dyDescent="0.2">
      <c r="A58" s="48"/>
      <c r="B58" s="65" t="str">
        <f t="array" ref="B58">IF(A58&lt;&gt;"",IF(INDEX(techniques[coverage],MATCH(A58,techniques[name],0))&gt;0,INDEX(techniques[coverage],MATCH(A58,techniques[name],0)),""),"")</f>
        <v/>
      </c>
      <c r="C58" s="43"/>
      <c r="D58" s="65" t="str">
        <f t="array" ref="D58">IF(C58&lt;&gt;"",IF(INDEX(techniques[coverage],MATCH(C58,techniques[name],0))&gt;0,INDEX(techniques[coverage],MATCH(C58,techniques[name],0)),""),"")</f>
        <v/>
      </c>
      <c r="E58" s="43"/>
      <c r="F58" s="65" t="str">
        <f t="array" ref="F58">IF(E58&lt;&gt;"",IF(INDEX(techniques[coverage],MATCH(E58,techniques[name],0))&gt;0,INDEX(techniques[coverage],MATCH(E58,techniques[name],0)),""),"")</f>
        <v/>
      </c>
      <c r="G58" s="42"/>
      <c r="H58" s="65" t="str">
        <f t="array" ref="H58">IF(G58&lt;&gt;"",IF(INDEX(techniques[coverage],MATCH(G58,techniques[name],0))&gt;0,INDEX(techniques[coverage],MATCH(G58,techniques[name],0)),""),"")</f>
        <v/>
      </c>
      <c r="I58" s="43"/>
      <c r="J58" s="65" t="str">
        <f t="array" ref="J58">IF(I58&lt;&gt;"",IF(INDEX(techniques[coverage],MATCH(I58,techniques[name],0))&gt;0,INDEX(techniques[coverage],MATCH(I58,techniques[name],0)),""),"")</f>
        <v/>
      </c>
      <c r="K58" s="43"/>
      <c r="L58" s="65" t="str">
        <f t="array" ref="L58">IF(K58&lt;&gt;"",IF(INDEX(techniques[coverage],MATCH(K58,techniques[name],0))&gt;0,INDEX(techniques[coverage],MATCH(K58,techniques[name],0)),""),"")</f>
        <v/>
      </c>
      <c r="N58" s="65" t="str">
        <f t="array" ref="N58">IF(M58&lt;&gt;"",IF(INDEX(techniques[coverage],MATCH(M58,techniques[name],0))&gt;0,INDEX(techniques[coverage],MATCH(M58,techniques[name],0)),""),"")</f>
        <v/>
      </c>
      <c r="O58" s="42"/>
      <c r="P58" s="65" t="str">
        <f t="array" ref="P58">IF(O58&lt;&gt;"",IF(INDEX(techniques[coverage],MATCH(O58,techniques[name],0))&gt;0,INDEX(techniques[coverage],MATCH(O58,techniques[name],0)),""),"")</f>
        <v/>
      </c>
      <c r="Q58" s="42"/>
      <c r="R58" s="65" t="str">
        <f t="array" ref="R58">IF(Q58&lt;&gt;"",IF(INDEX(techniques[coverage],MATCH(Q58,techniques[name],0))&gt;0,INDEX(techniques[coverage],MATCH(Q58,techniques[name],0)),""),"")</f>
        <v/>
      </c>
      <c r="S58" s="42"/>
      <c r="T58" s="65" t="str">
        <f t="array" ref="T58">IF(S58&lt;&gt;"",IF(INDEX(techniques[coverage],MATCH(S58,techniques[name],0))&gt;0,INDEX(techniques[coverage],MATCH(S58,techniques[name],0)),""),"")</f>
        <v/>
      </c>
      <c r="U58" s="42"/>
      <c r="V58" s="65" t="str">
        <f t="array" ref="V58">IF(U58&lt;&gt;"",IF(INDEX(techniques[coverage],MATCH(U58,techniques[name],0))&gt;0,INDEX(techniques[coverage],MATCH(U58,techniques[name],0)),""),"")</f>
        <v/>
      </c>
      <c r="W58" s="42"/>
      <c r="X58" s="65" t="str">
        <f t="array" ref="X58">IF(W58&lt;&gt;"",IF(INDEX(techniques[coverage],MATCH(W58,techniques[name],0))&gt;0,INDEX(techniques[coverage],MATCH(W58,techniques[name],0)),""),"")</f>
        <v/>
      </c>
      <c r="Y58" s="42"/>
      <c r="Z58" s="65" t="str">
        <f t="array" ref="Z58">IF(Y58&lt;&gt;"",IF(INDEX(techniques[coverage],MATCH(Y58,techniques[name],0))&gt;0,INDEX(techniques[coverage],MATCH(Y58,techniques[name],0)),""),"")</f>
        <v/>
      </c>
      <c r="AA58" s="42"/>
      <c r="AB58" s="65" t="str">
        <f t="array" ref="AB58">IF(AA58&lt;&gt;"",IF(INDEX(techniques[coverage],MATCH(AA58,techniques[name],0))&gt;0,INDEX(techniques[coverage],MATCH(AA58,techniques[name],0)),""),"")</f>
        <v/>
      </c>
      <c r="AC58" s="43" t="s">
        <v>1195</v>
      </c>
      <c r="AD58" s="65" t="str">
        <f t="array" ref="AD58">IF(AC58&lt;&gt;"",IF(INDEX(techniques[coverage],MATCH(AC58,techniques[name],0))&gt;0,INDEX(techniques[coverage],MATCH(AC58,techniques[name],0)),""),"")</f>
        <v/>
      </c>
    </row>
    <row r="59" spans="1:30" x14ac:dyDescent="0.2">
      <c r="A59" s="48"/>
      <c r="B59" s="65" t="str">
        <f t="array" ref="B59">IF(A59&lt;&gt;"",IF(INDEX(techniques[coverage],MATCH(A59,techniques[name],0))&gt;0,INDEX(techniques[coverage],MATCH(A59,techniques[name],0)),""),"")</f>
        <v/>
      </c>
      <c r="C59" s="43"/>
      <c r="D59" s="65" t="str">
        <f t="array" ref="D59">IF(C59&lt;&gt;"",IF(INDEX(techniques[coverage],MATCH(C59,techniques[name],0))&gt;0,INDEX(techniques[coverage],MATCH(C59,techniques[name],0)),""),"")</f>
        <v/>
      </c>
      <c r="E59" s="43"/>
      <c r="F59" s="65" t="str">
        <f t="array" ref="F59">IF(E59&lt;&gt;"",IF(INDEX(techniques[coverage],MATCH(E59,techniques[name],0))&gt;0,INDEX(techniques[coverage],MATCH(E59,techniques[name],0)),""),"")</f>
        <v/>
      </c>
      <c r="G59" s="42"/>
      <c r="H59" s="65" t="str">
        <f t="array" ref="H59">IF(G59&lt;&gt;"",IF(INDEX(techniques[coverage],MATCH(G59,techniques[name],0))&gt;0,INDEX(techniques[coverage],MATCH(G59,techniques[name],0)),""),"")</f>
        <v/>
      </c>
      <c r="J59" s="65" t="str">
        <f t="array" ref="J59">IF(I59&lt;&gt;"",IF(INDEX(techniques[coverage],MATCH(I59,techniques[name],0))&gt;0,INDEX(techniques[coverage],MATCH(I59,techniques[name],0)),""),"")</f>
        <v/>
      </c>
      <c r="K59" s="43"/>
      <c r="L59" s="65" t="str">
        <f t="array" ref="L59">IF(K59&lt;&gt;"",IF(INDEX(techniques[coverage],MATCH(K59,techniques[name],0))&gt;0,INDEX(techniques[coverage],MATCH(K59,techniques[name],0)),""),"")</f>
        <v/>
      </c>
      <c r="N59" s="65" t="str">
        <f t="array" ref="N59">IF(M59&lt;&gt;"",IF(INDEX(techniques[coverage],MATCH(M59,techniques[name],0))&gt;0,INDEX(techniques[coverage],MATCH(M59,techniques[name],0)),""),"")</f>
        <v/>
      </c>
      <c r="O59" s="42"/>
      <c r="P59" s="65" t="str">
        <f t="array" ref="P59">IF(O59&lt;&gt;"",IF(INDEX(techniques[coverage],MATCH(O59,techniques[name],0))&gt;0,INDEX(techniques[coverage],MATCH(O59,techniques[name],0)),""),"")</f>
        <v/>
      </c>
      <c r="Q59" s="42"/>
      <c r="R59" s="65" t="str">
        <f t="array" ref="R59">IF(Q59&lt;&gt;"",IF(INDEX(techniques[coverage],MATCH(Q59,techniques[name],0))&gt;0,INDEX(techniques[coverage],MATCH(Q59,techniques[name],0)),""),"")</f>
        <v/>
      </c>
      <c r="S59" s="42"/>
      <c r="T59" s="65" t="str">
        <f t="array" ref="T59">IF(S59&lt;&gt;"",IF(INDEX(techniques[coverage],MATCH(S59,techniques[name],0))&gt;0,INDEX(techniques[coverage],MATCH(S59,techniques[name],0)),""),"")</f>
        <v/>
      </c>
      <c r="U59" s="42"/>
      <c r="V59" s="65" t="str">
        <f t="array" ref="V59">IF(U59&lt;&gt;"",IF(INDEX(techniques[coverage],MATCH(U59,techniques[name],0))&gt;0,INDEX(techniques[coverage],MATCH(U59,techniques[name],0)),""),"")</f>
        <v/>
      </c>
      <c r="W59" s="42"/>
      <c r="X59" s="65" t="str">
        <f t="array" ref="X59">IF(W59&lt;&gt;"",IF(INDEX(techniques[coverage],MATCH(W59,techniques[name],0))&gt;0,INDEX(techniques[coverage],MATCH(W59,techniques[name],0)),""),"")</f>
        <v/>
      </c>
      <c r="Y59" s="42"/>
      <c r="Z59" s="65" t="str">
        <f t="array" ref="Z59">IF(Y59&lt;&gt;"",IF(INDEX(techniques[coverage],MATCH(Y59,techniques[name],0))&gt;0,INDEX(techniques[coverage],MATCH(Y59,techniques[name],0)),""),"")</f>
        <v/>
      </c>
      <c r="AA59" s="42"/>
      <c r="AB59" s="65" t="str">
        <f t="array" ref="AB59">IF(AA59&lt;&gt;"",IF(INDEX(techniques[coverage],MATCH(AA59,techniques[name],0))&gt;0,INDEX(techniques[coverage],MATCH(AA59,techniques[name],0)),""),"")</f>
        <v/>
      </c>
      <c r="AC59" s="43" t="s">
        <v>1197</v>
      </c>
      <c r="AD59" s="65" t="str">
        <f t="array" ref="AD59">IF(AC59&lt;&gt;"",IF(INDEX(techniques[coverage],MATCH(AC59,techniques[name],0))&gt;0,INDEX(techniques[coverage],MATCH(AC59,techniques[name],0)),""),"")</f>
        <v/>
      </c>
    </row>
    <row r="60" spans="1:30" x14ac:dyDescent="0.2">
      <c r="A60" s="48"/>
      <c r="B60" s="65" t="str">
        <f t="array" ref="B60">IF(A60&lt;&gt;"",IF(INDEX(techniques[coverage],MATCH(A60,techniques[name],0))&gt;0,INDEX(techniques[coverage],MATCH(A60,techniques[name],0)),""),"")</f>
        <v/>
      </c>
      <c r="C60" s="43"/>
      <c r="D60" s="65" t="str">
        <f t="array" ref="D60">IF(C60&lt;&gt;"",IF(INDEX(techniques[coverage],MATCH(C60,techniques[name],0))&gt;0,INDEX(techniques[coverage],MATCH(C60,techniques[name],0)),""),"")</f>
        <v/>
      </c>
      <c r="E60" s="43"/>
      <c r="F60" s="65" t="str">
        <f t="array" ref="F60">IF(E60&lt;&gt;"",IF(INDEX(techniques[coverage],MATCH(E60,techniques[name],0))&gt;0,INDEX(techniques[coverage],MATCH(E60,techniques[name],0)),""),"")</f>
        <v/>
      </c>
      <c r="G60" s="42"/>
      <c r="H60" s="65" t="str">
        <f t="array" ref="H60">IF(G60&lt;&gt;"",IF(INDEX(techniques[coverage],MATCH(G60,techniques[name],0))&gt;0,INDEX(techniques[coverage],MATCH(G60,techniques[name],0)),""),"")</f>
        <v/>
      </c>
      <c r="J60" s="65" t="str">
        <f t="array" ref="J60">IF(I60&lt;&gt;"",IF(INDEX(techniques[coverage],MATCH(I60,techniques[name],0))&gt;0,INDEX(techniques[coverage],MATCH(I60,techniques[name],0)),""),"")</f>
        <v/>
      </c>
      <c r="K60" s="43"/>
      <c r="L60" s="65" t="str">
        <f t="array" ref="L60">IF(K60&lt;&gt;"",IF(INDEX(techniques[coverage],MATCH(K60,techniques[name],0))&gt;0,INDEX(techniques[coverage],MATCH(K60,techniques[name],0)),""),"")</f>
        <v/>
      </c>
      <c r="N60" s="65" t="str">
        <f t="array" ref="N60">IF(M60&lt;&gt;"",IF(INDEX(techniques[coverage],MATCH(M60,techniques[name],0))&gt;0,INDEX(techniques[coverage],MATCH(M60,techniques[name],0)),""),"")</f>
        <v/>
      </c>
      <c r="O60" s="42"/>
      <c r="P60" s="65" t="str">
        <f t="array" ref="P60">IF(O60&lt;&gt;"",IF(INDEX(techniques[coverage],MATCH(O60,techniques[name],0))&gt;0,INDEX(techniques[coverage],MATCH(O60,techniques[name],0)),""),"")</f>
        <v/>
      </c>
      <c r="Q60" s="42"/>
      <c r="R60" s="65" t="str">
        <f t="array" ref="R60">IF(Q60&lt;&gt;"",IF(INDEX(techniques[coverage],MATCH(Q60,techniques[name],0))&gt;0,INDEX(techniques[coverage],MATCH(Q60,techniques[name],0)),""),"")</f>
        <v/>
      </c>
      <c r="S60" s="42"/>
      <c r="T60" s="65" t="str">
        <f t="array" ref="T60">IF(S60&lt;&gt;"",IF(INDEX(techniques[coverage],MATCH(S60,techniques[name],0))&gt;0,INDEX(techniques[coverage],MATCH(S60,techniques[name],0)),""),"")</f>
        <v/>
      </c>
      <c r="U60" s="42"/>
      <c r="V60" s="65" t="str">
        <f t="array" ref="V60">IF(U60&lt;&gt;"",IF(INDEX(techniques[coverage],MATCH(U60,techniques[name],0))&gt;0,INDEX(techniques[coverage],MATCH(U60,techniques[name],0)),""),"")</f>
        <v/>
      </c>
      <c r="W60" s="42"/>
      <c r="X60" s="65" t="str">
        <f t="array" ref="X60">IF(W60&lt;&gt;"",IF(INDEX(techniques[coverage],MATCH(W60,techniques[name],0))&gt;0,INDEX(techniques[coverage],MATCH(W60,techniques[name],0)),""),"")</f>
        <v/>
      </c>
      <c r="Y60" s="42"/>
      <c r="Z60" s="65" t="str">
        <f t="array" ref="Z60">IF(Y60&lt;&gt;"",IF(INDEX(techniques[coverage],MATCH(Y60,techniques[name],0))&gt;0,INDEX(techniques[coverage],MATCH(Y60,techniques[name],0)),""),"")</f>
        <v/>
      </c>
      <c r="AA60" s="42"/>
      <c r="AB60" s="65" t="str">
        <f t="array" ref="AB60">IF(AA60&lt;&gt;"",IF(INDEX(techniques[coverage],MATCH(AA60,techniques[name],0))&gt;0,INDEX(techniques[coverage],MATCH(AA60,techniques[name],0)),""),"")</f>
        <v/>
      </c>
      <c r="AC60" s="43" t="s">
        <v>1199</v>
      </c>
      <c r="AD60" s="65" t="str">
        <f t="array" ref="AD60">IF(AC60&lt;&gt;"",IF(INDEX(techniques[coverage],MATCH(AC60,techniques[name],0))&gt;0,INDEX(techniques[coverage],MATCH(AC60,techniques[name],0)),""),"")</f>
        <v/>
      </c>
    </row>
    <row r="61" spans="1:30" x14ac:dyDescent="0.2">
      <c r="A61" s="48"/>
      <c r="B61" s="65" t="str">
        <f t="array" ref="B61">IF(A61&lt;&gt;"",IF(INDEX(techniques[coverage],MATCH(A61,techniques[name],0))&gt;0,INDEX(techniques[coverage],MATCH(A61,techniques[name],0)),""),"")</f>
        <v/>
      </c>
      <c r="C61" s="43"/>
      <c r="D61" s="65" t="str">
        <f t="array" ref="D61">IF(C61&lt;&gt;"",IF(INDEX(techniques[coverage],MATCH(C61,techniques[name],0))&gt;0,INDEX(techniques[coverage],MATCH(C61,techniques[name],0)),""),"")</f>
        <v/>
      </c>
      <c r="E61" s="43"/>
      <c r="F61" s="65" t="str">
        <f t="array" ref="F61">IF(E61&lt;&gt;"",IF(INDEX(techniques[coverage],MATCH(E61,techniques[name],0))&gt;0,INDEX(techniques[coverage],MATCH(E61,techniques[name],0)),""),"")</f>
        <v/>
      </c>
      <c r="G61" s="42"/>
      <c r="H61" s="65" t="str">
        <f t="array" ref="H61">IF(G61&lt;&gt;"",IF(INDEX(techniques[coverage],MATCH(G61,techniques[name],0))&gt;0,INDEX(techniques[coverage],MATCH(G61,techniques[name],0)),""),"")</f>
        <v/>
      </c>
      <c r="J61" s="65" t="str">
        <f t="array" ref="J61">IF(I61&lt;&gt;"",IF(INDEX(techniques[coverage],MATCH(I61,techniques[name],0))&gt;0,INDEX(techniques[coverage],MATCH(I61,techniques[name],0)),""),"")</f>
        <v/>
      </c>
      <c r="K61" s="43"/>
      <c r="L61" s="65" t="str">
        <f t="array" ref="L61">IF(K61&lt;&gt;"",IF(INDEX(techniques[coverage],MATCH(K61,techniques[name],0))&gt;0,INDEX(techniques[coverage],MATCH(K61,techniques[name],0)),""),"")</f>
        <v/>
      </c>
      <c r="N61" s="65" t="str">
        <f t="array" ref="N61">IF(M61&lt;&gt;"",IF(INDEX(techniques[coverage],MATCH(M61,techniques[name],0))&gt;0,INDEX(techniques[coverage],MATCH(M61,techniques[name],0)),""),"")</f>
        <v/>
      </c>
      <c r="O61" s="42"/>
      <c r="P61" s="65" t="str">
        <f t="array" ref="P61">IF(O61&lt;&gt;"",IF(INDEX(techniques[coverage],MATCH(O61,techniques[name],0))&gt;0,INDEX(techniques[coverage],MATCH(O61,techniques[name],0)),""),"")</f>
        <v/>
      </c>
      <c r="Q61" s="42"/>
      <c r="R61" s="65" t="str">
        <f t="array" ref="R61">IF(Q61&lt;&gt;"",IF(INDEX(techniques[coverage],MATCH(Q61,techniques[name],0))&gt;0,INDEX(techniques[coverage],MATCH(Q61,techniques[name],0)),""),"")</f>
        <v/>
      </c>
      <c r="S61" s="42"/>
      <c r="T61" s="65" t="str">
        <f t="array" ref="T61">IF(S61&lt;&gt;"",IF(INDEX(techniques[coverage],MATCH(S61,techniques[name],0))&gt;0,INDEX(techniques[coverage],MATCH(S61,techniques[name],0)),""),"")</f>
        <v/>
      </c>
      <c r="U61" s="42"/>
      <c r="V61" s="65" t="str">
        <f t="array" ref="V61">IF(U61&lt;&gt;"",IF(INDEX(techniques[coverage],MATCH(U61,techniques[name],0))&gt;0,INDEX(techniques[coverage],MATCH(U61,techniques[name],0)),""),"")</f>
        <v/>
      </c>
      <c r="W61" s="42"/>
      <c r="X61" s="65" t="str">
        <f t="array" ref="X61">IF(W61&lt;&gt;"",IF(INDEX(techniques[coverage],MATCH(W61,techniques[name],0))&gt;0,INDEX(techniques[coverage],MATCH(W61,techniques[name],0)),""),"")</f>
        <v/>
      </c>
      <c r="Y61" s="42"/>
      <c r="Z61" s="65" t="str">
        <f t="array" ref="Z61">IF(Y61&lt;&gt;"",IF(INDEX(techniques[coverage],MATCH(Y61,techniques[name],0))&gt;0,INDEX(techniques[coverage],MATCH(Y61,techniques[name],0)),""),"")</f>
        <v/>
      </c>
      <c r="AA61" s="42"/>
      <c r="AB61" s="65" t="str">
        <f t="array" ref="AB61">IF(AA61&lt;&gt;"",IF(INDEX(techniques[coverage],MATCH(AA61,techniques[name],0))&gt;0,INDEX(techniques[coverage],MATCH(AA61,techniques[name],0)),""),"")</f>
        <v/>
      </c>
      <c r="AC61" s="43" t="s">
        <v>1201</v>
      </c>
      <c r="AD61" s="65" t="str">
        <f t="array" ref="AD61">IF(AC61&lt;&gt;"",IF(INDEX(techniques[coverage],MATCH(AC61,techniques[name],0))&gt;0,INDEX(techniques[coverage],MATCH(AC61,techniques[name],0)),""),"")</f>
        <v/>
      </c>
    </row>
    <row r="62" spans="1:30" x14ac:dyDescent="0.2">
      <c r="A62" s="48"/>
      <c r="B62" s="65" t="str">
        <f t="array" ref="B62">IF(A62&lt;&gt;"",IF(INDEX(techniques[coverage],MATCH(A62,techniques[name],0))&gt;0,INDEX(techniques[coverage],MATCH(A62,techniques[name],0)),""),"")</f>
        <v/>
      </c>
      <c r="C62" s="43"/>
      <c r="D62" s="65" t="str">
        <f t="array" ref="D62">IF(C62&lt;&gt;"",IF(INDEX(techniques[coverage],MATCH(C62,techniques[name],0))&gt;0,INDEX(techniques[coverage],MATCH(C62,techniques[name],0)),""),"")</f>
        <v/>
      </c>
      <c r="E62" s="43"/>
      <c r="F62" s="65" t="str">
        <f t="array" ref="F62">IF(E62&lt;&gt;"",IF(INDEX(techniques[coverage],MATCH(E62,techniques[name],0))&gt;0,INDEX(techniques[coverage],MATCH(E62,techniques[name],0)),""),"")</f>
        <v/>
      </c>
      <c r="G62" s="42"/>
      <c r="H62" s="65" t="str">
        <f t="array" ref="H62">IF(G62&lt;&gt;"",IF(INDEX(techniques[coverage],MATCH(G62,techniques[name],0))&gt;0,INDEX(techniques[coverage],MATCH(G62,techniques[name],0)),""),"")</f>
        <v/>
      </c>
      <c r="J62" s="65" t="str">
        <f t="array" ref="J62">IF(I62&lt;&gt;"",IF(INDEX(techniques[coverage],MATCH(I62,techniques[name],0))&gt;0,INDEX(techniques[coverage],MATCH(I62,techniques[name],0)),""),"")</f>
        <v/>
      </c>
      <c r="L62" s="65" t="str">
        <f t="array" ref="L62">IF(K62&lt;&gt;"",IF(INDEX(techniques[coverage],MATCH(K62,techniques[name],0))&gt;0,INDEX(techniques[coverage],MATCH(K62,techniques[name],0)),""),"")</f>
        <v/>
      </c>
      <c r="N62" s="65" t="str">
        <f t="array" ref="N62">IF(M62&lt;&gt;"",IF(INDEX(techniques[coverage],MATCH(M62,techniques[name],0))&gt;0,INDEX(techniques[coverage],MATCH(M62,techniques[name],0)),""),"")</f>
        <v/>
      </c>
      <c r="O62" s="42"/>
      <c r="P62" s="65" t="str">
        <f t="array" ref="P62">IF(O62&lt;&gt;"",IF(INDEX(techniques[coverage],MATCH(O62,techniques[name],0))&gt;0,INDEX(techniques[coverage],MATCH(O62,techniques[name],0)),""),"")</f>
        <v/>
      </c>
      <c r="Q62" s="42"/>
      <c r="R62" s="65" t="str">
        <f t="array" ref="R62">IF(Q62&lt;&gt;"",IF(INDEX(techniques[coverage],MATCH(Q62,techniques[name],0))&gt;0,INDEX(techniques[coverage],MATCH(Q62,techniques[name],0)),""),"")</f>
        <v/>
      </c>
      <c r="S62" s="42"/>
      <c r="T62" s="65" t="str">
        <f t="array" ref="T62">IF(S62&lt;&gt;"",IF(INDEX(techniques[coverage],MATCH(S62,techniques[name],0))&gt;0,INDEX(techniques[coverage],MATCH(S62,techniques[name],0)),""),"")</f>
        <v/>
      </c>
      <c r="U62" s="42"/>
      <c r="V62" s="65" t="str">
        <f t="array" ref="V62">IF(U62&lt;&gt;"",IF(INDEX(techniques[coverage],MATCH(U62,techniques[name],0))&gt;0,INDEX(techniques[coverage],MATCH(U62,techniques[name],0)),""),"")</f>
        <v/>
      </c>
      <c r="W62" s="42"/>
      <c r="X62" s="65" t="str">
        <f t="array" ref="X62">IF(W62&lt;&gt;"",IF(INDEX(techniques[coverage],MATCH(W62,techniques[name],0))&gt;0,INDEX(techniques[coverage],MATCH(W62,techniques[name],0)),""),"")</f>
        <v/>
      </c>
      <c r="Y62" s="42"/>
      <c r="Z62" s="65" t="str">
        <f t="array" ref="Z62">IF(Y62&lt;&gt;"",IF(INDEX(techniques[coverage],MATCH(Y62,techniques[name],0))&gt;0,INDEX(techniques[coverage],MATCH(Y62,techniques[name],0)),""),"")</f>
        <v/>
      </c>
      <c r="AA62" s="42"/>
      <c r="AB62" s="65" t="str">
        <f t="array" ref="AB62">IF(AA62&lt;&gt;"",IF(INDEX(techniques[coverage],MATCH(AA62,techniques[name],0))&gt;0,INDEX(techniques[coverage],MATCH(AA62,techniques[name],0)),""),"")</f>
        <v/>
      </c>
      <c r="AC62" s="43" t="s">
        <v>1203</v>
      </c>
      <c r="AD62" s="65" t="str">
        <f t="array" ref="AD62">IF(AC62&lt;&gt;"",IF(INDEX(techniques[coverage],MATCH(AC62,techniques[name],0))&gt;0,INDEX(techniques[coverage],MATCH(AC62,techniques[name],0)),""),"")</f>
        <v/>
      </c>
    </row>
    <row r="63" spans="1:30" x14ac:dyDescent="0.2">
      <c r="A63" s="48"/>
      <c r="B63" s="65" t="str">
        <f t="array" ref="B63">IF(A63&lt;&gt;"",IF(INDEX(techniques[coverage],MATCH(A63,techniques[name],0))&gt;0,INDEX(techniques[coverage],MATCH(A63,techniques[name],0)),""),"")</f>
        <v/>
      </c>
      <c r="C63" s="43"/>
      <c r="D63" s="65" t="str">
        <f t="array" ref="D63">IF(C63&lt;&gt;"",IF(INDEX(techniques[coverage],MATCH(C63,techniques[name],0))&gt;0,INDEX(techniques[coverage],MATCH(C63,techniques[name],0)),""),"")</f>
        <v/>
      </c>
      <c r="E63" s="43"/>
      <c r="F63" s="65" t="str">
        <f t="array" ref="F63">IF(E63&lt;&gt;"",IF(INDEX(techniques[coverage],MATCH(E63,techniques[name],0))&gt;0,INDEX(techniques[coverage],MATCH(E63,techniques[name],0)),""),"")</f>
        <v/>
      </c>
      <c r="G63" s="42"/>
      <c r="H63" s="65" t="str">
        <f t="array" ref="H63">IF(G63&lt;&gt;"",IF(INDEX(techniques[coverage],MATCH(G63,techniques[name],0))&gt;0,INDEX(techniques[coverage],MATCH(G63,techniques[name],0)),""),"")</f>
        <v/>
      </c>
      <c r="J63" s="65" t="str">
        <f t="array" ref="J63">IF(I63&lt;&gt;"",IF(INDEX(techniques[coverage],MATCH(I63,techniques[name],0))&gt;0,INDEX(techniques[coverage],MATCH(I63,techniques[name],0)),""),"")</f>
        <v/>
      </c>
      <c r="K63" s="43"/>
      <c r="L63" s="65" t="str">
        <f t="array" ref="L63">IF(K63&lt;&gt;"",IF(INDEX(techniques[coverage],MATCH(K63,techniques[name],0))&gt;0,INDEX(techniques[coverage],MATCH(K63,techniques[name],0)),""),"")</f>
        <v/>
      </c>
      <c r="N63" s="65" t="str">
        <f t="array" ref="N63">IF(M63&lt;&gt;"",IF(INDEX(techniques[coverage],MATCH(M63,techniques[name],0))&gt;0,INDEX(techniques[coverage],MATCH(M63,techniques[name],0)),""),"")</f>
        <v/>
      </c>
      <c r="O63" s="42"/>
      <c r="P63" s="65" t="str">
        <f t="array" ref="P63">IF(O63&lt;&gt;"",IF(INDEX(techniques[coverage],MATCH(O63,techniques[name],0))&gt;0,INDEX(techniques[coverage],MATCH(O63,techniques[name],0)),""),"")</f>
        <v/>
      </c>
      <c r="Q63" s="42"/>
      <c r="R63" s="65" t="str">
        <f t="array" ref="R63">IF(Q63&lt;&gt;"",IF(INDEX(techniques[coverage],MATCH(Q63,techniques[name],0))&gt;0,INDEX(techniques[coverage],MATCH(Q63,techniques[name],0)),""),"")</f>
        <v/>
      </c>
      <c r="S63" s="42"/>
      <c r="T63" s="65" t="str">
        <f t="array" ref="T63">IF(S63&lt;&gt;"",IF(INDEX(techniques[coverage],MATCH(S63,techniques[name],0))&gt;0,INDEX(techniques[coverage],MATCH(S63,techniques[name],0)),""),"")</f>
        <v/>
      </c>
      <c r="U63" s="42"/>
      <c r="V63" s="65" t="str">
        <f t="array" ref="V63">IF(U63&lt;&gt;"",IF(INDEX(techniques[coverage],MATCH(U63,techniques[name],0))&gt;0,INDEX(techniques[coverage],MATCH(U63,techniques[name],0)),""),"")</f>
        <v/>
      </c>
      <c r="W63" s="42"/>
      <c r="X63" s="65" t="str">
        <f t="array" ref="X63">IF(W63&lt;&gt;"",IF(INDEX(techniques[coverage],MATCH(W63,techniques[name],0))&gt;0,INDEX(techniques[coverage],MATCH(W63,techniques[name],0)),""),"")</f>
        <v/>
      </c>
      <c r="Y63" s="42"/>
      <c r="Z63" s="65" t="str">
        <f t="array" ref="Z63">IF(Y63&lt;&gt;"",IF(INDEX(techniques[coverage],MATCH(Y63,techniques[name],0))&gt;0,INDEX(techniques[coverage],MATCH(Y63,techniques[name],0)),""),"")</f>
        <v/>
      </c>
      <c r="AA63" s="42"/>
      <c r="AB63" s="65" t="str">
        <f t="array" ref="AB63">IF(AA63&lt;&gt;"",IF(INDEX(techniques[coverage],MATCH(AA63,techniques[name],0))&gt;0,INDEX(techniques[coverage],MATCH(AA63,techniques[name],0)),""),"")</f>
        <v/>
      </c>
      <c r="AC63" s="43" t="s">
        <v>1205</v>
      </c>
      <c r="AD63" s="65" t="str">
        <f t="array" ref="AD63">IF(AC63&lt;&gt;"",IF(INDEX(techniques[coverage],MATCH(AC63,techniques[name],0))&gt;0,INDEX(techniques[coverage],MATCH(AC63,techniques[name],0)),""),"")</f>
        <v/>
      </c>
    </row>
    <row r="64" spans="1:30" x14ac:dyDescent="0.2">
      <c r="A64" s="48"/>
      <c r="B64" s="65" t="str">
        <f t="array" ref="B64">IF(A64&lt;&gt;"",IF(INDEX(techniques[coverage],MATCH(A64,techniques[name],0))&gt;0,INDEX(techniques[coverage],MATCH(A64,techniques[name],0)),""),"")</f>
        <v/>
      </c>
      <c r="C64" s="43"/>
      <c r="D64" s="65" t="str">
        <f t="array" ref="D64">IF(C64&lt;&gt;"",IF(INDEX(techniques[coverage],MATCH(C64,techniques[name],0))&gt;0,INDEX(techniques[coverage],MATCH(C64,techniques[name],0)),""),"")</f>
        <v/>
      </c>
      <c r="E64" s="43"/>
      <c r="F64" s="65" t="str">
        <f t="array" ref="F64">IF(E64&lt;&gt;"",IF(INDEX(techniques[coverage],MATCH(E64,techniques[name],0))&gt;0,INDEX(techniques[coverage],MATCH(E64,techniques[name],0)),""),"")</f>
        <v/>
      </c>
      <c r="G64" s="42"/>
      <c r="H64" s="65" t="str">
        <f t="array" ref="H64">IF(G64&lt;&gt;"",IF(INDEX(techniques[coverage],MATCH(G64,techniques[name],0))&gt;0,INDEX(techniques[coverage],MATCH(G64,techniques[name],0)),""),"")</f>
        <v/>
      </c>
      <c r="I64" s="43"/>
      <c r="J64" s="65" t="str">
        <f t="array" ref="J64">IF(I64&lt;&gt;"",IF(INDEX(techniques[coverage],MATCH(I64,techniques[name],0))&gt;0,INDEX(techniques[coverage],MATCH(I64,techniques[name],0)),""),"")</f>
        <v/>
      </c>
      <c r="K64" s="43"/>
      <c r="L64" s="65" t="str">
        <f t="array" ref="L64">IF(K64&lt;&gt;"",IF(INDEX(techniques[coverage],MATCH(K64,techniques[name],0))&gt;0,INDEX(techniques[coverage],MATCH(K64,techniques[name],0)),""),"")</f>
        <v/>
      </c>
      <c r="N64" s="65" t="str">
        <f t="array" ref="N64">IF(M64&lt;&gt;"",IF(INDEX(techniques[coverage],MATCH(M64,techniques[name],0))&gt;0,INDEX(techniques[coverage],MATCH(M64,techniques[name],0)),""),"")</f>
        <v/>
      </c>
      <c r="O64" s="42"/>
      <c r="P64" s="65" t="str">
        <f t="array" ref="P64">IF(O64&lt;&gt;"",IF(INDEX(techniques[coverage],MATCH(O64,techniques[name],0))&gt;0,INDEX(techniques[coverage],MATCH(O64,techniques[name],0)),""),"")</f>
        <v/>
      </c>
      <c r="Q64" s="42"/>
      <c r="R64" s="65" t="str">
        <f t="array" ref="R64">IF(Q64&lt;&gt;"",IF(INDEX(techniques[coverage],MATCH(Q64,techniques[name],0))&gt;0,INDEX(techniques[coverage],MATCH(Q64,techniques[name],0)),""),"")</f>
        <v/>
      </c>
      <c r="S64" s="42"/>
      <c r="T64" s="65" t="str">
        <f t="array" ref="T64">IF(S64&lt;&gt;"",IF(INDEX(techniques[coverage],MATCH(S64,techniques[name],0))&gt;0,INDEX(techniques[coverage],MATCH(S64,techniques[name],0)),""),"")</f>
        <v/>
      </c>
      <c r="U64" s="42"/>
      <c r="V64" s="65" t="str">
        <f t="array" ref="V64">IF(U64&lt;&gt;"",IF(INDEX(techniques[coverage],MATCH(U64,techniques[name],0))&gt;0,INDEX(techniques[coverage],MATCH(U64,techniques[name],0)),""),"")</f>
        <v/>
      </c>
      <c r="W64" s="42"/>
      <c r="X64" s="65" t="str">
        <f t="array" ref="X64">IF(W64&lt;&gt;"",IF(INDEX(techniques[coverage],MATCH(W64,techniques[name],0))&gt;0,INDEX(techniques[coverage],MATCH(W64,techniques[name],0)),""),"")</f>
        <v/>
      </c>
      <c r="Y64" s="42"/>
      <c r="Z64" s="65" t="str">
        <f t="array" ref="Z64">IF(Y64&lt;&gt;"",IF(INDEX(techniques[coverage],MATCH(Y64,techniques[name],0))&gt;0,INDEX(techniques[coverage],MATCH(Y64,techniques[name],0)),""),"")</f>
        <v/>
      </c>
      <c r="AA64" s="42"/>
      <c r="AB64" s="65" t="str">
        <f t="array" ref="AB64">IF(AA64&lt;&gt;"",IF(INDEX(techniques[coverage],MATCH(AA64,techniques[name],0))&gt;0,INDEX(techniques[coverage],MATCH(AA64,techniques[name],0)),""),"")</f>
        <v/>
      </c>
      <c r="AC64" s="43" t="s">
        <v>1207</v>
      </c>
      <c r="AD64" s="65" t="str">
        <f t="array" ref="AD64">IF(AC64&lt;&gt;"",IF(INDEX(techniques[coverage],MATCH(AC64,techniques[name],0))&gt;0,INDEX(techniques[coverage],MATCH(AC64,techniques[name],0)),""),"")</f>
        <v/>
      </c>
    </row>
    <row r="65" spans="1:30" ht="22.5" x14ac:dyDescent="0.2">
      <c r="A65" s="48"/>
      <c r="B65" s="65" t="str">
        <f t="array" ref="B65">IF(A65&lt;&gt;"",IF(INDEX(techniques[coverage],MATCH(A65,techniques[name],0))&gt;0,INDEX(techniques[coverage],MATCH(A65,techniques[name],0)),""),"")</f>
        <v/>
      </c>
      <c r="C65" s="43"/>
      <c r="D65" s="65" t="str">
        <f t="array" ref="D65">IF(C65&lt;&gt;"",IF(INDEX(techniques[coverage],MATCH(C65,techniques[name],0))&gt;0,INDEX(techniques[coverage],MATCH(C65,techniques[name],0)),""),"")</f>
        <v/>
      </c>
      <c r="E65" s="43"/>
      <c r="F65" s="65" t="str">
        <f t="array" ref="F65">IF(E65&lt;&gt;"",IF(INDEX(techniques[coverage],MATCH(E65,techniques[name],0))&gt;0,INDEX(techniques[coverage],MATCH(E65,techniques[name],0)),""),"")</f>
        <v/>
      </c>
      <c r="G65" s="42"/>
      <c r="H65" s="65" t="str">
        <f t="array" ref="H65">IF(G65&lt;&gt;"",IF(INDEX(techniques[coverage],MATCH(G65,techniques[name],0))&gt;0,INDEX(techniques[coverage],MATCH(G65,techniques[name],0)),""),"")</f>
        <v/>
      </c>
      <c r="I65" s="43"/>
      <c r="J65" s="65" t="str">
        <f t="array" ref="J65">IF(I65&lt;&gt;"",IF(INDEX(techniques[coverage],MATCH(I65,techniques[name],0))&gt;0,INDEX(techniques[coverage],MATCH(I65,techniques[name],0)),""),"")</f>
        <v/>
      </c>
      <c r="K65" s="43"/>
      <c r="L65" s="65" t="str">
        <f t="array" ref="L65">IF(K65&lt;&gt;"",IF(INDEX(techniques[coverage],MATCH(K65,techniques[name],0))&gt;0,INDEX(techniques[coverage],MATCH(K65,techniques[name],0)),""),"")</f>
        <v/>
      </c>
      <c r="M65" s="43"/>
      <c r="N65" s="65" t="str">
        <f t="array" ref="N65">IF(M65&lt;&gt;"",IF(INDEX(techniques[coverage],MATCH(M65,techniques[name],0))&gt;0,INDEX(techniques[coverage],MATCH(M65,techniques[name],0)),""),"")</f>
        <v/>
      </c>
      <c r="O65" s="42"/>
      <c r="P65" s="65" t="str">
        <f t="array" ref="P65">IF(O65&lt;&gt;"",IF(INDEX(techniques[coverage],MATCH(O65,techniques[name],0))&gt;0,INDEX(techniques[coverage],MATCH(O65,techniques[name],0)),""),"")</f>
        <v/>
      </c>
      <c r="Q65" s="42"/>
      <c r="R65" s="65" t="str">
        <f t="array" ref="R65">IF(Q65&lt;&gt;"",IF(INDEX(techniques[coverage],MATCH(Q65,techniques[name],0))&gt;0,INDEX(techniques[coverage],MATCH(Q65,techniques[name],0)),""),"")</f>
        <v/>
      </c>
      <c r="S65" s="42"/>
      <c r="T65" s="65" t="str">
        <f t="array" ref="T65">IF(S65&lt;&gt;"",IF(INDEX(techniques[coverage],MATCH(S65,techniques[name],0))&gt;0,INDEX(techniques[coverage],MATCH(S65,techniques[name],0)),""),"")</f>
        <v/>
      </c>
      <c r="U65" s="42"/>
      <c r="V65" s="65" t="str">
        <f t="array" ref="V65">IF(U65&lt;&gt;"",IF(INDEX(techniques[coverage],MATCH(U65,techniques[name],0))&gt;0,INDEX(techniques[coverage],MATCH(U65,techniques[name],0)),""),"")</f>
        <v/>
      </c>
      <c r="W65" s="42"/>
      <c r="X65" s="65" t="str">
        <f t="array" ref="X65">IF(W65&lt;&gt;"",IF(INDEX(techniques[coverage],MATCH(W65,techniques[name],0))&gt;0,INDEX(techniques[coverage],MATCH(W65,techniques[name],0)),""),"")</f>
        <v/>
      </c>
      <c r="Y65" s="42"/>
      <c r="Z65" s="65" t="str">
        <f t="array" ref="Z65">IF(Y65&lt;&gt;"",IF(INDEX(techniques[coverage],MATCH(Y65,techniques[name],0))&gt;0,INDEX(techniques[coverage],MATCH(Y65,techniques[name],0)),""),"")</f>
        <v/>
      </c>
      <c r="AA65" s="42"/>
      <c r="AB65" s="65" t="str">
        <f t="array" ref="AB65">IF(AA65&lt;&gt;"",IF(INDEX(techniques[coverage],MATCH(AA65,techniques[name],0))&gt;0,INDEX(techniques[coverage],MATCH(AA65,techniques[name],0)),""),"")</f>
        <v/>
      </c>
      <c r="AC65" s="43" t="s">
        <v>1209</v>
      </c>
      <c r="AD65" s="65" t="str">
        <f t="array" ref="AD65">IF(AC65&lt;&gt;"",IF(INDEX(techniques[coverage],MATCH(AC65,techniques[name],0))&gt;0,INDEX(techniques[coverage],MATCH(AC65,techniques[name],0)),""),"")</f>
        <v/>
      </c>
    </row>
    <row r="66" spans="1:30" x14ac:dyDescent="0.2">
      <c r="A66" s="48"/>
      <c r="B66" s="65" t="str">
        <f t="array" ref="B66">IF(A66&lt;&gt;"",IF(INDEX(techniques[coverage],MATCH(A66,techniques[name],0))&gt;0,INDEX(techniques[coverage],MATCH(A66,techniques[name],0)),""),"")</f>
        <v/>
      </c>
      <c r="C66" s="43"/>
      <c r="D66" s="65" t="str">
        <f t="array" ref="D66">IF(C66&lt;&gt;"",IF(INDEX(techniques[coverage],MATCH(C66,techniques[name],0))&gt;0,INDEX(techniques[coverage],MATCH(C66,techniques[name],0)),""),"")</f>
        <v/>
      </c>
      <c r="E66" s="43"/>
      <c r="F66" s="65" t="str">
        <f t="array" ref="F66">IF(E66&lt;&gt;"",IF(INDEX(techniques[coverage],MATCH(E66,techniques[name],0))&gt;0,INDEX(techniques[coverage],MATCH(E66,techniques[name],0)),""),"")</f>
        <v/>
      </c>
      <c r="G66" s="42"/>
      <c r="H66" s="65" t="str">
        <f t="array" ref="H66">IF(G66&lt;&gt;"",IF(INDEX(techniques[coverage],MATCH(G66,techniques[name],0))&gt;0,INDEX(techniques[coverage],MATCH(G66,techniques[name],0)),""),"")</f>
        <v/>
      </c>
      <c r="I66" s="43"/>
      <c r="J66" s="65" t="str">
        <f t="array" ref="J66">IF(I66&lt;&gt;"",IF(INDEX(techniques[coverage],MATCH(I66,techniques[name],0))&gt;0,INDEX(techniques[coverage],MATCH(I66,techniques[name],0)),""),"")</f>
        <v/>
      </c>
      <c r="K66" s="43"/>
      <c r="L66" s="65" t="str">
        <f t="array" ref="L66">IF(K66&lt;&gt;"",IF(INDEX(techniques[coverage],MATCH(K66,techniques[name],0))&gt;0,INDEX(techniques[coverage],MATCH(K66,techniques[name],0)),""),"")</f>
        <v/>
      </c>
      <c r="M66" s="43"/>
      <c r="N66" s="65" t="str">
        <f t="array" ref="N66">IF(M66&lt;&gt;"",IF(INDEX(techniques[coverage],MATCH(M66,techniques[name],0))&gt;0,INDEX(techniques[coverage],MATCH(M66,techniques[name],0)),""),"")</f>
        <v/>
      </c>
      <c r="O66" s="42"/>
      <c r="P66" s="65" t="str">
        <f t="array" ref="P66">IF(O66&lt;&gt;"",IF(INDEX(techniques[coverage],MATCH(O66,techniques[name],0))&gt;0,INDEX(techniques[coverage],MATCH(O66,techniques[name],0)),""),"")</f>
        <v/>
      </c>
      <c r="Q66" s="42"/>
      <c r="R66" s="65" t="str">
        <f t="array" ref="R66">IF(Q66&lt;&gt;"",IF(INDEX(techniques[coverage],MATCH(Q66,techniques[name],0))&gt;0,INDEX(techniques[coverage],MATCH(Q66,techniques[name],0)),""),"")</f>
        <v/>
      </c>
      <c r="S66" s="42"/>
      <c r="T66" s="65" t="str">
        <f t="array" ref="T66">IF(S66&lt;&gt;"",IF(INDEX(techniques[coverage],MATCH(S66,techniques[name],0))&gt;0,INDEX(techniques[coverage],MATCH(S66,techniques[name],0)),""),"")</f>
        <v/>
      </c>
      <c r="U66" s="42"/>
      <c r="V66" s="65" t="str">
        <f t="array" ref="V66">IF(U66&lt;&gt;"",IF(INDEX(techniques[coverage],MATCH(U66,techniques[name],0))&gt;0,INDEX(techniques[coverage],MATCH(U66,techniques[name],0)),""),"")</f>
        <v/>
      </c>
      <c r="W66" s="42"/>
      <c r="X66" s="65" t="str">
        <f t="array" ref="X66">IF(W66&lt;&gt;"",IF(INDEX(techniques[coverage],MATCH(W66,techniques[name],0))&gt;0,INDEX(techniques[coverage],MATCH(W66,techniques[name],0)),""),"")</f>
        <v/>
      </c>
      <c r="Y66" s="42"/>
      <c r="Z66" s="65" t="str">
        <f t="array" ref="Z66">IF(Y66&lt;&gt;"",IF(INDEX(techniques[coverage],MATCH(Y66,techniques[name],0))&gt;0,INDEX(techniques[coverage],MATCH(Y66,techniques[name],0)),""),"")</f>
        <v/>
      </c>
      <c r="AA66" s="42"/>
      <c r="AB66" s="65" t="str">
        <f t="array" ref="AB66">IF(AA66&lt;&gt;"",IF(INDEX(techniques[coverage],MATCH(AA66,techniques[name],0))&gt;0,INDEX(techniques[coverage],MATCH(AA66,techniques[name],0)),""),"")</f>
        <v/>
      </c>
      <c r="AC66" s="43" t="s">
        <v>1211</v>
      </c>
      <c r="AD66" s="65" t="str">
        <f t="array" ref="AD66">IF(AC66&lt;&gt;"",IF(INDEX(techniques[coverage],MATCH(AC66,techniques[name],0))&gt;0,INDEX(techniques[coverage],MATCH(AC66,techniques[name],0)),""),"")</f>
        <v/>
      </c>
    </row>
    <row r="67" spans="1:30" x14ac:dyDescent="0.2">
      <c r="A67" s="48"/>
      <c r="B67" s="65" t="str">
        <f t="array" ref="B67">IF(A67&lt;&gt;"",IF(INDEX(techniques[coverage],MATCH(A67,techniques[name],0))&gt;0,INDEX(techniques[coverage],MATCH(A67,techniques[name],0)),""),"")</f>
        <v/>
      </c>
      <c r="C67" s="43"/>
      <c r="D67" s="65" t="str">
        <f t="array" ref="D67">IF(C67&lt;&gt;"",IF(INDEX(techniques[coverage],MATCH(C67,techniques[name],0))&gt;0,INDEX(techniques[coverage],MATCH(C67,techniques[name],0)),""),"")</f>
        <v/>
      </c>
      <c r="E67" s="43"/>
      <c r="F67" s="65" t="str">
        <f t="array" ref="F67">IF(E67&lt;&gt;"",IF(INDEX(techniques[coverage],MATCH(E67,techniques[name],0))&gt;0,INDEX(techniques[coverage],MATCH(E67,techniques[name],0)),""),"")</f>
        <v/>
      </c>
      <c r="G67" s="42"/>
      <c r="H67" s="65" t="str">
        <f t="array" ref="H67">IF(G67&lt;&gt;"",IF(INDEX(techniques[coverage],MATCH(G67,techniques[name],0))&gt;0,INDEX(techniques[coverage],MATCH(G67,techniques[name],0)),""),"")</f>
        <v/>
      </c>
      <c r="I67" s="43"/>
      <c r="J67" s="65" t="str">
        <f t="array" ref="J67">IF(I67&lt;&gt;"",IF(INDEX(techniques[coverage],MATCH(I67,techniques[name],0))&gt;0,INDEX(techniques[coverage],MATCH(I67,techniques[name],0)),""),"")</f>
        <v/>
      </c>
      <c r="K67" s="43"/>
      <c r="L67" s="65" t="str">
        <f t="array" ref="L67">IF(K67&lt;&gt;"",IF(INDEX(techniques[coverage],MATCH(K67,techniques[name],0))&gt;0,INDEX(techniques[coverage],MATCH(K67,techniques[name],0)),""),"")</f>
        <v/>
      </c>
      <c r="M67" s="43"/>
      <c r="N67" s="65" t="str">
        <f t="array" ref="N67">IF(M67&lt;&gt;"",IF(INDEX(techniques[coverage],MATCH(M67,techniques[name],0))&gt;0,INDEX(techniques[coverage],MATCH(M67,techniques[name],0)),""),"")</f>
        <v/>
      </c>
      <c r="O67" s="42"/>
      <c r="P67" s="65" t="str">
        <f t="array" ref="P67">IF(O67&lt;&gt;"",IF(INDEX(techniques[coverage],MATCH(O67,techniques[name],0))&gt;0,INDEX(techniques[coverage],MATCH(O67,techniques[name],0)),""),"")</f>
        <v/>
      </c>
      <c r="Q67" s="42"/>
      <c r="R67" s="65" t="str">
        <f t="array" ref="R67">IF(Q67&lt;&gt;"",IF(INDEX(techniques[coverage],MATCH(Q67,techniques[name],0))&gt;0,INDEX(techniques[coverage],MATCH(Q67,techniques[name],0)),""),"")</f>
        <v/>
      </c>
      <c r="S67" s="42"/>
      <c r="T67" s="65" t="str">
        <f t="array" ref="T67">IF(S67&lt;&gt;"",IF(INDEX(techniques[coverage],MATCH(S67,techniques[name],0))&gt;0,INDEX(techniques[coverage],MATCH(S67,techniques[name],0)),""),"")</f>
        <v/>
      </c>
      <c r="U67" s="42"/>
      <c r="V67" s="65" t="str">
        <f t="array" ref="V67">IF(U67&lt;&gt;"",IF(INDEX(techniques[coverage],MATCH(U67,techniques[name],0))&gt;0,INDEX(techniques[coverage],MATCH(U67,techniques[name],0)),""),"")</f>
        <v/>
      </c>
      <c r="W67" s="42"/>
      <c r="X67" s="65" t="str">
        <f t="array" ref="X67">IF(W67&lt;&gt;"",IF(INDEX(techniques[coverage],MATCH(W67,techniques[name],0))&gt;0,INDEX(techniques[coverage],MATCH(W67,techniques[name],0)),""),"")</f>
        <v/>
      </c>
      <c r="Y67" s="42"/>
      <c r="Z67" s="65" t="str">
        <f t="array" ref="Z67">IF(Y67&lt;&gt;"",IF(INDEX(techniques[coverage],MATCH(Y67,techniques[name],0))&gt;0,INDEX(techniques[coverage],MATCH(Y67,techniques[name],0)),""),"")</f>
        <v/>
      </c>
      <c r="AA67" s="42"/>
      <c r="AB67" s="65" t="str">
        <f t="array" ref="AB67">IF(AA67&lt;&gt;"",IF(INDEX(techniques[coverage],MATCH(AA67,techniques[name],0))&gt;0,INDEX(techniques[coverage],MATCH(AA67,techniques[name],0)),""),"")</f>
        <v/>
      </c>
      <c r="AC67" s="43" t="s">
        <v>1213</v>
      </c>
      <c r="AD67" s="65" t="str">
        <f t="array" ref="AD67">IF(AC67&lt;&gt;"",IF(INDEX(techniques[coverage],MATCH(AC67,techniques[name],0))&gt;0,INDEX(techniques[coverage],MATCH(AC67,techniques[name],0)),""),"")</f>
        <v/>
      </c>
    </row>
    <row r="68" spans="1:30" x14ac:dyDescent="0.2">
      <c r="A68" s="48"/>
      <c r="B68" s="65" t="str">
        <f t="array" ref="B68">IF(A68&lt;&gt;"",IF(INDEX(techniques[coverage],MATCH(A68,techniques[name],0))&gt;0,INDEX(techniques[coverage],MATCH(A68,techniques[name],0)),""),"")</f>
        <v/>
      </c>
      <c r="C68" s="43"/>
      <c r="D68" s="65" t="str">
        <f t="array" ref="D68">IF(C68&lt;&gt;"",IF(INDEX(techniques[coverage],MATCH(C68,techniques[name],0))&gt;0,INDEX(techniques[coverage],MATCH(C68,techniques[name],0)),""),"")</f>
        <v/>
      </c>
      <c r="E68" s="43"/>
      <c r="F68" s="65" t="str">
        <f t="array" ref="F68">IF(E68&lt;&gt;"",IF(INDEX(techniques[coverage],MATCH(E68,techniques[name],0))&gt;0,INDEX(techniques[coverage],MATCH(E68,techniques[name],0)),""),"")</f>
        <v/>
      </c>
      <c r="G68" s="42"/>
      <c r="H68" s="65" t="str">
        <f t="array" ref="H68">IF(G68&lt;&gt;"",IF(INDEX(techniques[coverage],MATCH(G68,techniques[name],0))&gt;0,INDEX(techniques[coverage],MATCH(G68,techniques[name],0)),""),"")</f>
        <v/>
      </c>
      <c r="I68" s="43"/>
      <c r="J68" s="65" t="str">
        <f t="array" ref="J68">IF(I68&lt;&gt;"",IF(INDEX(techniques[coverage],MATCH(I68,techniques[name],0))&gt;0,INDEX(techniques[coverage],MATCH(I68,techniques[name],0)),""),"")</f>
        <v/>
      </c>
      <c r="K68" s="43"/>
      <c r="L68" s="65" t="str">
        <f t="array" ref="L68">IF(K68&lt;&gt;"",IF(INDEX(techniques[coverage],MATCH(K68,techniques[name],0))&gt;0,INDEX(techniques[coverage],MATCH(K68,techniques[name],0)),""),"")</f>
        <v/>
      </c>
      <c r="N68" s="65" t="str">
        <f t="array" ref="N68">IF(M68&lt;&gt;"",IF(INDEX(techniques[coverage],MATCH(M68,techniques[name],0))&gt;0,INDEX(techniques[coverage],MATCH(M68,techniques[name],0)),""),"")</f>
        <v/>
      </c>
      <c r="O68" s="42"/>
      <c r="P68" s="65" t="str">
        <f t="array" ref="P68">IF(O68&lt;&gt;"",IF(INDEX(techniques[coverage],MATCH(O68,techniques[name],0))&gt;0,INDEX(techniques[coverage],MATCH(O68,techniques[name],0)),""),"")</f>
        <v/>
      </c>
      <c r="Q68" s="42"/>
      <c r="R68" s="65" t="str">
        <f t="array" ref="R68">IF(Q68&lt;&gt;"",IF(INDEX(techniques[coverage],MATCH(Q68,techniques[name],0))&gt;0,INDEX(techniques[coverage],MATCH(Q68,techniques[name],0)),""),"")</f>
        <v/>
      </c>
      <c r="S68" s="42"/>
      <c r="T68" s="65" t="str">
        <f t="array" ref="T68">IF(S68&lt;&gt;"",IF(INDEX(techniques[coverage],MATCH(S68,techniques[name],0))&gt;0,INDEX(techniques[coverage],MATCH(S68,techniques[name],0)),""),"")</f>
        <v/>
      </c>
      <c r="U68" s="42"/>
      <c r="V68" s="65" t="str">
        <f t="array" ref="V68">IF(U68&lt;&gt;"",IF(INDEX(techniques[coverage],MATCH(U68,techniques[name],0))&gt;0,INDEX(techniques[coverage],MATCH(U68,techniques[name],0)),""),"")</f>
        <v/>
      </c>
      <c r="W68" s="42"/>
      <c r="X68" s="65" t="str">
        <f t="array" ref="X68">IF(W68&lt;&gt;"",IF(INDEX(techniques[coverage],MATCH(W68,techniques[name],0))&gt;0,INDEX(techniques[coverage],MATCH(W68,techniques[name],0)),""),"")</f>
        <v/>
      </c>
      <c r="Y68" s="42"/>
      <c r="Z68" s="65" t="str">
        <f t="array" ref="Z68">IF(Y68&lt;&gt;"",IF(INDEX(techniques[coverage],MATCH(Y68,techniques[name],0))&gt;0,INDEX(techniques[coverage],MATCH(Y68,techniques[name],0)),""),"")</f>
        <v/>
      </c>
      <c r="AA68" s="42"/>
      <c r="AB68" s="65" t="str">
        <f t="array" ref="AB68">IF(AA68&lt;&gt;"",IF(INDEX(techniques[coverage],MATCH(AA68,techniques[name],0))&gt;0,INDEX(techniques[coverage],MATCH(AA68,techniques[name],0)),""),"")</f>
        <v/>
      </c>
      <c r="AC68" s="43" t="s">
        <v>1215</v>
      </c>
      <c r="AD68" s="65" t="str">
        <f t="array" ref="AD68">IF(AC68&lt;&gt;"",IF(INDEX(techniques[coverage],MATCH(AC68,techniques[name],0))&gt;0,INDEX(techniques[coverage],MATCH(AC68,techniques[name],0)),""),"")</f>
        <v/>
      </c>
    </row>
    <row r="69" spans="1:30" ht="22.5" x14ac:dyDescent="0.2">
      <c r="A69" s="48"/>
      <c r="B69" s="65" t="str">
        <f t="array" ref="B69">IF(A69&lt;&gt;"",IF(INDEX(techniques[coverage],MATCH(A69,techniques[name],0))&gt;0,INDEX(techniques[coverage],MATCH(A69,techniques[name],0)),""),"")</f>
        <v/>
      </c>
      <c r="C69" s="43"/>
      <c r="D69" s="65" t="str">
        <f t="array" ref="D69">IF(C69&lt;&gt;"",IF(INDEX(techniques[coverage],MATCH(C69,techniques[name],0))&gt;0,INDEX(techniques[coverage],MATCH(C69,techniques[name],0)),""),"")</f>
        <v/>
      </c>
      <c r="E69" s="43"/>
      <c r="F69" s="65" t="str">
        <f t="array" ref="F69">IF(E69&lt;&gt;"",IF(INDEX(techniques[coverage],MATCH(E69,techniques[name],0))&gt;0,INDEX(techniques[coverage],MATCH(E69,techniques[name],0)),""),"")</f>
        <v/>
      </c>
      <c r="G69" s="42"/>
      <c r="H69" s="65" t="str">
        <f t="array" ref="H69">IF(G69&lt;&gt;"",IF(INDEX(techniques[coverage],MATCH(G69,techniques[name],0))&gt;0,INDEX(techniques[coverage],MATCH(G69,techniques[name],0)),""),"")</f>
        <v/>
      </c>
      <c r="I69" s="43"/>
      <c r="J69" s="65" t="str">
        <f t="array" ref="J69">IF(I69&lt;&gt;"",IF(INDEX(techniques[coverage],MATCH(I69,techniques[name],0))&gt;0,INDEX(techniques[coverage],MATCH(I69,techniques[name],0)),""),"")</f>
        <v/>
      </c>
      <c r="K69" s="43"/>
      <c r="L69" s="65" t="str">
        <f t="array" ref="L69">IF(K69&lt;&gt;"",IF(INDEX(techniques[coverage],MATCH(K69,techniques[name],0))&gt;0,INDEX(techniques[coverage],MATCH(K69,techniques[name],0)),""),"")</f>
        <v/>
      </c>
      <c r="M69" s="43"/>
      <c r="N69" s="65" t="str">
        <f t="array" ref="N69">IF(M69&lt;&gt;"",IF(INDEX(techniques[coverage],MATCH(M69,techniques[name],0))&gt;0,INDEX(techniques[coverage],MATCH(M69,techniques[name],0)),""),"")</f>
        <v/>
      </c>
      <c r="O69" s="42"/>
      <c r="P69" s="65" t="str">
        <f t="array" ref="P69">IF(O69&lt;&gt;"",IF(INDEX(techniques[coverage],MATCH(O69,techniques[name],0))&gt;0,INDEX(techniques[coverage],MATCH(O69,techniques[name],0)),""),"")</f>
        <v/>
      </c>
      <c r="Q69" s="42"/>
      <c r="R69" s="65" t="str">
        <f t="array" ref="R69">IF(Q69&lt;&gt;"",IF(INDEX(techniques[coverage],MATCH(Q69,techniques[name],0))&gt;0,INDEX(techniques[coverage],MATCH(Q69,techniques[name],0)),""),"")</f>
        <v/>
      </c>
      <c r="S69" s="42"/>
      <c r="T69" s="65" t="str">
        <f t="array" ref="T69">IF(S69&lt;&gt;"",IF(INDEX(techniques[coverage],MATCH(S69,techniques[name],0))&gt;0,INDEX(techniques[coverage],MATCH(S69,techniques[name],0)),""),"")</f>
        <v/>
      </c>
      <c r="U69" s="42"/>
      <c r="V69" s="65" t="str">
        <f t="array" ref="V69">IF(U69&lt;&gt;"",IF(INDEX(techniques[coverage],MATCH(U69,techniques[name],0))&gt;0,INDEX(techniques[coverage],MATCH(U69,techniques[name],0)),""),"")</f>
        <v/>
      </c>
      <c r="W69" s="42"/>
      <c r="X69" s="65" t="str">
        <f t="array" ref="X69">IF(W69&lt;&gt;"",IF(INDEX(techniques[coverage],MATCH(W69,techniques[name],0))&gt;0,INDEX(techniques[coverage],MATCH(W69,techniques[name],0)),""),"")</f>
        <v/>
      </c>
      <c r="Y69" s="42"/>
      <c r="Z69" s="65" t="str">
        <f t="array" ref="Z69">IF(Y69&lt;&gt;"",IF(INDEX(techniques[coverage],MATCH(Y69,techniques[name],0))&gt;0,INDEX(techniques[coverage],MATCH(Y69,techniques[name],0)),""),"")</f>
        <v/>
      </c>
      <c r="AA69" s="42"/>
      <c r="AB69" s="65" t="str">
        <f t="array" ref="AB69">IF(AA69&lt;&gt;"",IF(INDEX(techniques[coverage],MATCH(AA69,techniques[name],0))&gt;0,INDEX(techniques[coverage],MATCH(AA69,techniques[name],0)),""),"")</f>
        <v/>
      </c>
      <c r="AC69" s="43" t="s">
        <v>1217</v>
      </c>
      <c r="AD69" s="65" t="str">
        <f t="array" ref="AD69">IF(AC69&lt;&gt;"",IF(INDEX(techniques[coverage],MATCH(AC69,techniques[name],0))&gt;0,INDEX(techniques[coverage],MATCH(AC69,techniques[name],0)),""),"")</f>
        <v/>
      </c>
    </row>
    <row r="70" spans="1:30" x14ac:dyDescent="0.2">
      <c r="A70" s="48"/>
      <c r="B70" s="65" t="str">
        <f t="array" ref="B70">IF(A70&lt;&gt;"",IF(INDEX(techniques[coverage],MATCH(A70,techniques[name],0))&gt;0,INDEX(techniques[coverage],MATCH(A70,techniques[name],0)),""),"")</f>
        <v/>
      </c>
      <c r="C70" s="43"/>
      <c r="D70" s="65" t="str">
        <f t="array" ref="D70">IF(C70&lt;&gt;"",IF(INDEX(techniques[coverage],MATCH(C70,techniques[name],0))&gt;0,INDEX(techniques[coverage],MATCH(C70,techniques[name],0)),""),"")</f>
        <v/>
      </c>
      <c r="E70" s="43"/>
      <c r="F70" s="65" t="str">
        <f t="array" ref="F70">IF(E70&lt;&gt;"",IF(INDEX(techniques[coverage],MATCH(E70,techniques[name],0))&gt;0,INDEX(techniques[coverage],MATCH(E70,techniques[name],0)),""),"")</f>
        <v/>
      </c>
      <c r="G70" s="42"/>
      <c r="H70" s="65" t="str">
        <f t="array" ref="H70">IF(G70&lt;&gt;"",IF(INDEX(techniques[coverage],MATCH(G70,techniques[name],0))&gt;0,INDEX(techniques[coverage],MATCH(G70,techniques[name],0)),""),"")</f>
        <v/>
      </c>
      <c r="I70" s="43"/>
      <c r="J70" s="65" t="str">
        <f t="array" ref="J70">IF(I70&lt;&gt;"",IF(INDEX(techniques[coverage],MATCH(I70,techniques[name],0))&gt;0,INDEX(techniques[coverage],MATCH(I70,techniques[name],0)),""),"")</f>
        <v/>
      </c>
      <c r="K70" s="43"/>
      <c r="L70" s="65" t="str">
        <f t="array" ref="L70">IF(K70&lt;&gt;"",IF(INDEX(techniques[coverage],MATCH(K70,techniques[name],0))&gt;0,INDEX(techniques[coverage],MATCH(K70,techniques[name],0)),""),"")</f>
        <v/>
      </c>
      <c r="M70" s="43"/>
      <c r="N70" s="65" t="str">
        <f t="array" ref="N70">IF(M70&lt;&gt;"",IF(INDEX(techniques[coverage],MATCH(M70,techniques[name],0))&gt;0,INDEX(techniques[coverage],MATCH(M70,techniques[name],0)),""),"")</f>
        <v/>
      </c>
      <c r="O70" s="42"/>
      <c r="P70" s="65" t="str">
        <f t="array" ref="P70">IF(O70&lt;&gt;"",IF(INDEX(techniques[coverage],MATCH(O70,techniques[name],0))&gt;0,INDEX(techniques[coverage],MATCH(O70,techniques[name],0)),""),"")</f>
        <v/>
      </c>
      <c r="Q70" s="42"/>
      <c r="R70" s="65" t="str">
        <f t="array" ref="R70">IF(Q70&lt;&gt;"",IF(INDEX(techniques[coverage],MATCH(Q70,techniques[name],0))&gt;0,INDEX(techniques[coverage],MATCH(Q70,techniques[name],0)),""),"")</f>
        <v/>
      </c>
      <c r="S70" s="42"/>
      <c r="T70" s="65" t="str">
        <f t="array" ref="T70">IF(S70&lt;&gt;"",IF(INDEX(techniques[coverage],MATCH(S70,techniques[name],0))&gt;0,INDEX(techniques[coverage],MATCH(S70,techniques[name],0)),""),"")</f>
        <v/>
      </c>
      <c r="U70" s="42"/>
      <c r="V70" s="65" t="str">
        <f t="array" ref="V70">IF(U70&lt;&gt;"",IF(INDEX(techniques[coverage],MATCH(U70,techniques[name],0))&gt;0,INDEX(techniques[coverage],MATCH(U70,techniques[name],0)),""),"")</f>
        <v/>
      </c>
      <c r="W70" s="42"/>
      <c r="X70" s="65" t="str">
        <f t="array" ref="X70">IF(W70&lt;&gt;"",IF(INDEX(techniques[coverage],MATCH(W70,techniques[name],0))&gt;0,INDEX(techniques[coverage],MATCH(W70,techniques[name],0)),""),"")</f>
        <v/>
      </c>
      <c r="Y70" s="42"/>
      <c r="Z70" s="65" t="str">
        <f t="array" ref="Z70">IF(Y70&lt;&gt;"",IF(INDEX(techniques[coverage],MATCH(Y70,techniques[name],0))&gt;0,INDEX(techniques[coverage],MATCH(Y70,techniques[name],0)),""),"")</f>
        <v/>
      </c>
      <c r="AA70" s="42"/>
      <c r="AB70" s="65" t="str">
        <f t="array" ref="AB70">IF(AA70&lt;&gt;"",IF(INDEX(techniques[coverage],MATCH(AA70,techniques[name],0))&gt;0,INDEX(techniques[coverage],MATCH(AA70,techniques[name],0)),""),"")</f>
        <v/>
      </c>
      <c r="AC70" s="43" t="s">
        <v>1219</v>
      </c>
      <c r="AD70" s="65" t="str">
        <f t="array" ref="AD70">IF(AC70&lt;&gt;"",IF(INDEX(techniques[coverage],MATCH(AC70,techniques[name],0))&gt;0,INDEX(techniques[coverage],MATCH(AC70,techniques[name],0)),""),"")</f>
        <v/>
      </c>
    </row>
    <row r="71" spans="1:30" x14ac:dyDescent="0.2">
      <c r="A71" s="48"/>
      <c r="B71" s="65" t="str">
        <f t="array" ref="B71">IF(A71&lt;&gt;"",IF(INDEX(techniques[coverage],MATCH(A71,techniques[name],0))&gt;0,INDEX(techniques[coverage],MATCH(A71,techniques[name],0)),""),"")</f>
        <v/>
      </c>
      <c r="C71" s="43"/>
      <c r="D71" s="65" t="str">
        <f t="array" ref="D71">IF(C71&lt;&gt;"",IF(INDEX(techniques[coverage],MATCH(C71,techniques[name],0))&gt;0,INDEX(techniques[coverage],MATCH(C71,techniques[name],0)),""),"")</f>
        <v/>
      </c>
      <c r="E71" s="43"/>
      <c r="F71" s="65" t="str">
        <f t="array" ref="F71">IF(E71&lt;&gt;"",IF(INDEX(techniques[coverage],MATCH(E71,techniques[name],0))&gt;0,INDEX(techniques[coverage],MATCH(E71,techniques[name],0)),""),"")</f>
        <v/>
      </c>
      <c r="G71" s="42"/>
      <c r="H71" s="65" t="str">
        <f t="array" ref="H71">IF(G71&lt;&gt;"",IF(INDEX(techniques[coverage],MATCH(G71,techniques[name],0))&gt;0,INDEX(techniques[coverage],MATCH(G71,techniques[name],0)),""),"")</f>
        <v/>
      </c>
      <c r="I71" s="43"/>
      <c r="J71" s="65" t="str">
        <f t="array" ref="J71">IF(I71&lt;&gt;"",IF(INDEX(techniques[coverage],MATCH(I71,techniques[name],0))&gt;0,INDEX(techniques[coverage],MATCH(I71,techniques[name],0)),""),"")</f>
        <v/>
      </c>
      <c r="K71" s="43"/>
      <c r="L71" s="65" t="str">
        <f t="array" ref="L71">IF(K71&lt;&gt;"",IF(INDEX(techniques[coverage],MATCH(K71,techniques[name],0))&gt;0,INDEX(techniques[coverage],MATCH(K71,techniques[name],0)),""),"")</f>
        <v/>
      </c>
      <c r="M71" s="43"/>
      <c r="N71" s="65" t="str">
        <f t="array" ref="N71">IF(M71&lt;&gt;"",IF(INDEX(techniques[coverage],MATCH(M71,techniques[name],0))&gt;0,INDEX(techniques[coverage],MATCH(M71,techniques[name],0)),""),"")</f>
        <v/>
      </c>
      <c r="O71" s="42"/>
      <c r="P71" s="65" t="str">
        <f t="array" ref="P71">IF(O71&lt;&gt;"",IF(INDEX(techniques[coverage],MATCH(O71,techniques[name],0))&gt;0,INDEX(techniques[coverage],MATCH(O71,techniques[name],0)),""),"")</f>
        <v/>
      </c>
      <c r="Q71" s="42"/>
      <c r="R71" s="65" t="str">
        <f t="array" ref="R71">IF(Q71&lt;&gt;"",IF(INDEX(techniques[coverage],MATCH(Q71,techniques[name],0))&gt;0,INDEX(techniques[coverage],MATCH(Q71,techniques[name],0)),""),"")</f>
        <v/>
      </c>
      <c r="S71" s="42"/>
      <c r="T71" s="65" t="str">
        <f t="array" ref="T71">IF(S71&lt;&gt;"",IF(INDEX(techniques[coverage],MATCH(S71,techniques[name],0))&gt;0,INDEX(techniques[coverage],MATCH(S71,techniques[name],0)),""),"")</f>
        <v/>
      </c>
      <c r="U71" s="42"/>
      <c r="V71" s="65" t="str">
        <f t="array" ref="V71">IF(U71&lt;&gt;"",IF(INDEX(techniques[coverage],MATCH(U71,techniques[name],0))&gt;0,INDEX(techniques[coverage],MATCH(U71,techniques[name],0)),""),"")</f>
        <v/>
      </c>
      <c r="W71" s="42"/>
      <c r="X71" s="65" t="str">
        <f t="array" ref="X71">IF(W71&lt;&gt;"",IF(INDEX(techniques[coverage],MATCH(W71,techniques[name],0))&gt;0,INDEX(techniques[coverage],MATCH(W71,techniques[name],0)),""),"")</f>
        <v/>
      </c>
      <c r="Y71" s="42"/>
      <c r="Z71" s="65" t="str">
        <f t="array" ref="Z71">IF(Y71&lt;&gt;"",IF(INDEX(techniques[coverage],MATCH(Y71,techniques[name],0))&gt;0,INDEX(techniques[coverage],MATCH(Y71,techniques[name],0)),""),"")</f>
        <v/>
      </c>
      <c r="AA71" s="42"/>
      <c r="AB71" s="65" t="str">
        <f t="array" ref="AB71">IF(AA71&lt;&gt;"",IF(INDEX(techniques[coverage],MATCH(AA71,techniques[name],0))&gt;0,INDEX(techniques[coverage],MATCH(AA71,techniques[name],0)),""),"")</f>
        <v/>
      </c>
      <c r="AC71" s="43" t="s">
        <v>1221</v>
      </c>
      <c r="AD71" s="65" t="str">
        <f t="array" ref="AD71">IF(AC71&lt;&gt;"",IF(INDEX(techniques[coverage],MATCH(AC71,techniques[name],0))&gt;0,INDEX(techniques[coverage],MATCH(AC71,techniques[name],0)),""),"")</f>
        <v/>
      </c>
    </row>
    <row r="72" spans="1:30" x14ac:dyDescent="0.2">
      <c r="A72" s="48"/>
      <c r="B72" s="65" t="str">
        <f t="array" ref="B72">IF(A72&lt;&gt;"",IF(INDEX(techniques[coverage],MATCH(A72,techniques[name],0))&gt;0,INDEX(techniques[coverage],MATCH(A72,techniques[name],0)),""),"")</f>
        <v/>
      </c>
      <c r="C72" s="43"/>
      <c r="D72" s="65" t="str">
        <f t="array" ref="D72">IF(C72&lt;&gt;"",IF(INDEX(techniques[coverage],MATCH(C72,techniques[name],0))&gt;0,INDEX(techniques[coverage],MATCH(C72,techniques[name],0)),""),"")</f>
        <v/>
      </c>
      <c r="E72" s="43"/>
      <c r="F72" s="65" t="str">
        <f t="array" ref="F72">IF(E72&lt;&gt;"",IF(INDEX(techniques[coverage],MATCH(E72,techniques[name],0))&gt;0,INDEX(techniques[coverage],MATCH(E72,techniques[name],0)),""),"")</f>
        <v/>
      </c>
      <c r="G72" s="42"/>
      <c r="H72" s="65" t="str">
        <f t="array" ref="H72">IF(G72&lt;&gt;"",IF(INDEX(techniques[coverage],MATCH(G72,techniques[name],0))&gt;0,INDEX(techniques[coverage],MATCH(G72,techniques[name],0)),""),"")</f>
        <v/>
      </c>
      <c r="I72" s="43"/>
      <c r="J72" s="65" t="str">
        <f t="array" ref="J72">IF(I72&lt;&gt;"",IF(INDEX(techniques[coverage],MATCH(I72,techniques[name],0))&gt;0,INDEX(techniques[coverage],MATCH(I72,techniques[name],0)),""),"")</f>
        <v/>
      </c>
      <c r="K72" s="43"/>
      <c r="L72" s="65" t="str">
        <f t="array" ref="L72">IF(K72&lt;&gt;"",IF(INDEX(techniques[coverage],MATCH(K72,techniques[name],0))&gt;0,INDEX(techniques[coverage],MATCH(K72,techniques[name],0)),""),"")</f>
        <v/>
      </c>
      <c r="M72" s="43"/>
      <c r="N72" s="65" t="str">
        <f t="array" ref="N72">IF(M72&lt;&gt;"",IF(INDEX(techniques[coverage],MATCH(M72,techniques[name],0))&gt;0,INDEX(techniques[coverage],MATCH(M72,techniques[name],0)),""),"")</f>
        <v/>
      </c>
      <c r="O72" s="42"/>
      <c r="P72" s="65" t="str">
        <f t="array" ref="P72">IF(O72&lt;&gt;"",IF(INDEX(techniques[coverage],MATCH(O72,techniques[name],0))&gt;0,INDEX(techniques[coverage],MATCH(O72,techniques[name],0)),""),"")</f>
        <v/>
      </c>
      <c r="Q72" s="42"/>
      <c r="R72" s="65" t="str">
        <f t="array" ref="R72">IF(Q72&lt;&gt;"",IF(INDEX(techniques[coverage],MATCH(Q72,techniques[name],0))&gt;0,INDEX(techniques[coverage],MATCH(Q72,techniques[name],0)),""),"")</f>
        <v/>
      </c>
      <c r="S72" s="42"/>
      <c r="T72" s="65" t="str">
        <f t="array" ref="T72">IF(S72&lt;&gt;"",IF(INDEX(techniques[coverage],MATCH(S72,techniques[name],0))&gt;0,INDEX(techniques[coverage],MATCH(S72,techniques[name],0)),""),"")</f>
        <v/>
      </c>
      <c r="U72" s="42"/>
      <c r="V72" s="65" t="str">
        <f t="array" ref="V72">IF(U72&lt;&gt;"",IF(INDEX(techniques[coverage],MATCH(U72,techniques[name],0))&gt;0,INDEX(techniques[coverage],MATCH(U72,techniques[name],0)),""),"")</f>
        <v/>
      </c>
      <c r="W72" s="42"/>
      <c r="X72" s="65" t="str">
        <f t="array" ref="X72">IF(W72&lt;&gt;"",IF(INDEX(techniques[coverage],MATCH(W72,techniques[name],0))&gt;0,INDEX(techniques[coverage],MATCH(W72,techniques[name],0)),""),"")</f>
        <v/>
      </c>
      <c r="Y72" s="42"/>
      <c r="Z72" s="65" t="str">
        <f t="array" ref="Z72">IF(Y72&lt;&gt;"",IF(INDEX(techniques[coverage],MATCH(Y72,techniques[name],0))&gt;0,INDEX(techniques[coverage],MATCH(Y72,techniques[name],0)),""),"")</f>
        <v/>
      </c>
      <c r="AA72" s="42"/>
      <c r="AB72" s="65" t="str">
        <f t="array" ref="AB72">IF(AA72&lt;&gt;"",IF(INDEX(techniques[coverage],MATCH(AA72,techniques[name],0))&gt;0,INDEX(techniques[coverage],MATCH(AA72,techniques[name],0)),""),"")</f>
        <v/>
      </c>
      <c r="AC72" s="43" t="s">
        <v>1223</v>
      </c>
      <c r="AD72" s="65" t="str">
        <f t="array" ref="AD72">IF(AC72&lt;&gt;"",IF(INDEX(techniques[coverage],MATCH(AC72,techniques[name],0))&gt;0,INDEX(techniques[coverage],MATCH(AC72,techniques[name],0)),""),"")</f>
        <v/>
      </c>
    </row>
    <row r="73" spans="1:30" ht="22.5" x14ac:dyDescent="0.2">
      <c r="A73" s="48"/>
      <c r="B73" s="65" t="str">
        <f t="array" ref="B73">IF(A73&lt;&gt;"",IF(INDEX(techniques[coverage],MATCH(A73,techniques[name],0))&gt;0,INDEX(techniques[coverage],MATCH(A73,techniques[name],0)),""),"")</f>
        <v/>
      </c>
      <c r="C73" s="43"/>
      <c r="D73" s="65" t="str">
        <f t="array" ref="D73">IF(C73&lt;&gt;"",IF(INDEX(techniques[coverage],MATCH(C73,techniques[name],0))&gt;0,INDEX(techniques[coverage],MATCH(C73,techniques[name],0)),""),"")</f>
        <v/>
      </c>
      <c r="E73" s="43"/>
      <c r="F73" s="65" t="str">
        <f t="array" ref="F73">IF(E73&lt;&gt;"",IF(INDEX(techniques[coverage],MATCH(E73,techniques[name],0))&gt;0,INDEX(techniques[coverage],MATCH(E73,techniques[name],0)),""),"")</f>
        <v/>
      </c>
      <c r="G73" s="42"/>
      <c r="H73" s="65" t="str">
        <f t="array" ref="H73">IF(G73&lt;&gt;"",IF(INDEX(techniques[coverage],MATCH(G73,techniques[name],0))&gt;0,INDEX(techniques[coverage],MATCH(G73,techniques[name],0)),""),"")</f>
        <v/>
      </c>
      <c r="I73" s="43"/>
      <c r="J73" s="65" t="str">
        <f t="array" ref="J73">IF(I73&lt;&gt;"",IF(INDEX(techniques[coverage],MATCH(I73,techniques[name],0))&gt;0,INDEX(techniques[coverage],MATCH(I73,techniques[name],0)),""),"")</f>
        <v/>
      </c>
      <c r="K73" s="43"/>
      <c r="L73" s="65" t="str">
        <f t="array" ref="L73">IF(K73&lt;&gt;"",IF(INDEX(techniques[coverage],MATCH(K73,techniques[name],0))&gt;0,INDEX(techniques[coverage],MATCH(K73,techniques[name],0)),""),"")</f>
        <v/>
      </c>
      <c r="M73" s="43"/>
      <c r="N73" s="65" t="str">
        <f t="array" ref="N73">IF(M73&lt;&gt;"",IF(INDEX(techniques[coverage],MATCH(M73,techniques[name],0))&gt;0,INDEX(techniques[coverage],MATCH(M73,techniques[name],0)),""),"")</f>
        <v/>
      </c>
      <c r="O73" s="42"/>
      <c r="P73" s="65" t="str">
        <f t="array" ref="P73">IF(O73&lt;&gt;"",IF(INDEX(techniques[coverage],MATCH(O73,techniques[name],0))&gt;0,INDEX(techniques[coverage],MATCH(O73,techniques[name],0)),""),"")</f>
        <v/>
      </c>
      <c r="Q73" s="42"/>
      <c r="R73" s="65" t="str">
        <f t="array" ref="R73">IF(Q73&lt;&gt;"",IF(INDEX(techniques[coverage],MATCH(Q73,techniques[name],0))&gt;0,INDEX(techniques[coverage],MATCH(Q73,techniques[name],0)),""),"")</f>
        <v/>
      </c>
      <c r="S73" s="42"/>
      <c r="T73" s="65" t="str">
        <f t="array" ref="T73">IF(S73&lt;&gt;"",IF(INDEX(techniques[coverage],MATCH(S73,techniques[name],0))&gt;0,INDEX(techniques[coverage],MATCH(S73,techniques[name],0)),""),"")</f>
        <v/>
      </c>
      <c r="U73" s="42"/>
      <c r="V73" s="65" t="str">
        <f t="array" ref="V73">IF(U73&lt;&gt;"",IF(INDEX(techniques[coverage],MATCH(U73,techniques[name],0))&gt;0,INDEX(techniques[coverage],MATCH(U73,techniques[name],0)),""),"")</f>
        <v/>
      </c>
      <c r="W73" s="42"/>
      <c r="X73" s="65" t="str">
        <f t="array" ref="X73">IF(W73&lt;&gt;"",IF(INDEX(techniques[coverage],MATCH(W73,techniques[name],0))&gt;0,INDEX(techniques[coverage],MATCH(W73,techniques[name],0)),""),"")</f>
        <v/>
      </c>
      <c r="Y73" s="42"/>
      <c r="Z73" s="65" t="str">
        <f t="array" ref="Z73">IF(Y73&lt;&gt;"",IF(INDEX(techniques[coverage],MATCH(Y73,techniques[name],0))&gt;0,INDEX(techniques[coverage],MATCH(Y73,techniques[name],0)),""),"")</f>
        <v/>
      </c>
      <c r="AA73" s="42"/>
      <c r="AB73" s="65" t="str">
        <f t="array" ref="AB73">IF(AA73&lt;&gt;"",IF(INDEX(techniques[coverage],MATCH(AA73,techniques[name],0))&gt;0,INDEX(techniques[coverage],MATCH(AA73,techniques[name],0)),""),"")</f>
        <v/>
      </c>
      <c r="AC73" s="43" t="s">
        <v>1473</v>
      </c>
      <c r="AD73" s="65" t="str">
        <f t="array" ref="AD73">IF(AC73&lt;&gt;"",IF(INDEX(techniques[coverage],MATCH(AC73,techniques[name],0))&gt;0,INDEX(techniques[coverage],MATCH(AC73,techniques[name],0)),""),"")</f>
        <v/>
      </c>
    </row>
    <row r="74" spans="1:30" x14ac:dyDescent="0.2">
      <c r="A74" s="48"/>
      <c r="B74" s="65" t="str">
        <f t="array" ref="B74">IF(A74&lt;&gt;"",IF(INDEX(techniques[coverage],MATCH(A74,techniques[name],0))&gt;0,INDEX(techniques[coverage],MATCH(A74,techniques[name],0)),""),"")</f>
        <v/>
      </c>
      <c r="C74" s="43"/>
      <c r="D74" s="65" t="str">
        <f t="array" ref="D74">IF(C74&lt;&gt;"",IF(INDEX(techniques[coverage],MATCH(C74,techniques[name],0))&gt;0,INDEX(techniques[coverage],MATCH(C74,techniques[name],0)),""),"")</f>
        <v/>
      </c>
      <c r="E74" s="43"/>
      <c r="F74" s="65" t="str">
        <f t="array" ref="F74">IF(E74&lt;&gt;"",IF(INDEX(techniques[coverage],MATCH(E74,techniques[name],0))&gt;0,INDEX(techniques[coverage],MATCH(E74,techniques[name],0)),""),"")</f>
        <v/>
      </c>
      <c r="G74" s="42"/>
      <c r="H74" s="65" t="str">
        <f t="array" ref="H74">IF(G74&lt;&gt;"",IF(INDEX(techniques[coverage],MATCH(G74,techniques[name],0))&gt;0,INDEX(techniques[coverage],MATCH(G74,techniques[name],0)),""),"")</f>
        <v/>
      </c>
      <c r="I74" s="43"/>
      <c r="J74" s="65" t="str">
        <f t="array" ref="J74">IF(I74&lt;&gt;"",IF(INDEX(techniques[coverage],MATCH(I74,techniques[name],0))&gt;0,INDEX(techniques[coverage],MATCH(I74,techniques[name],0)),""),"")</f>
        <v/>
      </c>
      <c r="L74" s="65" t="str">
        <f t="array" ref="L74">IF(K74&lt;&gt;"",IF(INDEX(techniques[coverage],MATCH(K74,techniques[name],0))&gt;0,INDEX(techniques[coverage],MATCH(K74,techniques[name],0)),""),"")</f>
        <v/>
      </c>
      <c r="N74" s="65" t="str">
        <f t="array" ref="N74">IF(M74&lt;&gt;"",IF(INDEX(techniques[coverage],MATCH(M74,techniques[name],0))&gt;0,INDEX(techniques[coverage],MATCH(M74,techniques[name],0)),""),"")</f>
        <v/>
      </c>
      <c r="O74" s="42"/>
      <c r="P74" s="65" t="str">
        <f t="array" ref="P74">IF(O74&lt;&gt;"",IF(INDEX(techniques[coverage],MATCH(O74,techniques[name],0))&gt;0,INDEX(techniques[coverage],MATCH(O74,techniques[name],0)),""),"")</f>
        <v/>
      </c>
      <c r="Q74" s="42"/>
      <c r="R74" s="65" t="str">
        <f t="array" ref="R74">IF(Q74&lt;&gt;"",IF(INDEX(techniques[coverage],MATCH(Q74,techniques[name],0))&gt;0,INDEX(techniques[coverage],MATCH(Q74,techniques[name],0)),""),"")</f>
        <v/>
      </c>
      <c r="S74" s="42"/>
      <c r="T74" s="65" t="str">
        <f t="array" ref="T74">IF(S74&lt;&gt;"",IF(INDEX(techniques[coverage],MATCH(S74,techniques[name],0))&gt;0,INDEX(techniques[coverage],MATCH(S74,techniques[name],0)),""),"")</f>
        <v/>
      </c>
      <c r="U74" s="42"/>
      <c r="V74" s="65" t="str">
        <f t="array" ref="V74">IF(U74&lt;&gt;"",IF(INDEX(techniques[coverage],MATCH(U74,techniques[name],0))&gt;0,INDEX(techniques[coverage],MATCH(U74,techniques[name],0)),""),"")</f>
        <v/>
      </c>
      <c r="W74" s="42"/>
      <c r="X74" s="65" t="str">
        <f t="array" ref="X74">IF(W74&lt;&gt;"",IF(INDEX(techniques[coverage],MATCH(W74,techniques[name],0))&gt;0,INDEX(techniques[coverage],MATCH(W74,techniques[name],0)),""),"")</f>
        <v/>
      </c>
      <c r="Y74" s="42"/>
      <c r="Z74" s="65" t="str">
        <f t="array" ref="Z74">IF(Y74&lt;&gt;"",IF(INDEX(techniques[coverage],MATCH(Y74,techniques[name],0))&gt;0,INDEX(techniques[coverage],MATCH(Y74,techniques[name],0)),""),"")</f>
        <v/>
      </c>
      <c r="AA74" s="42"/>
      <c r="AB74" s="65" t="str">
        <f t="array" ref="AB74">IF(AA74&lt;&gt;"",IF(INDEX(techniques[coverage],MATCH(AA74,techniques[name],0))&gt;0,INDEX(techniques[coverage],MATCH(AA74,techniques[name],0)),""),"")</f>
        <v/>
      </c>
      <c r="AC74" s="43" t="s">
        <v>1226</v>
      </c>
      <c r="AD74" s="65" t="str">
        <f t="array" ref="AD74">IF(AC74&lt;&gt;"",IF(INDEX(techniques[coverage],MATCH(AC74,techniques[name],0))&gt;0,INDEX(techniques[coverage],MATCH(AC74,techniques[name],0)),""),"")</f>
        <v/>
      </c>
    </row>
    <row r="75" spans="1:30" ht="22.5" x14ac:dyDescent="0.2">
      <c r="A75" s="48"/>
      <c r="B75" s="65" t="str">
        <f t="array" ref="B75">IF(A75&lt;&gt;"",IF(INDEX(techniques[coverage],MATCH(A75,techniques[name],0))&gt;0,INDEX(techniques[coverage],MATCH(A75,techniques[name],0)),""),"")</f>
        <v/>
      </c>
      <c r="C75" s="43"/>
      <c r="D75" s="65" t="str">
        <f t="array" ref="D75">IF(C75&lt;&gt;"",IF(INDEX(techniques[coverage],MATCH(C75,techniques[name],0))&gt;0,INDEX(techniques[coverage],MATCH(C75,techniques[name],0)),""),"")</f>
        <v/>
      </c>
      <c r="E75" s="43"/>
      <c r="F75" s="65" t="str">
        <f t="array" ref="F75">IF(E75&lt;&gt;"",IF(INDEX(techniques[coverage],MATCH(E75,techniques[name],0))&gt;0,INDEX(techniques[coverage],MATCH(E75,techniques[name],0)),""),"")</f>
        <v/>
      </c>
      <c r="G75" s="42"/>
      <c r="H75" s="65" t="str">
        <f t="array" ref="H75">IF(G75&lt;&gt;"",IF(INDEX(techniques[coverage],MATCH(G75,techniques[name],0))&gt;0,INDEX(techniques[coverage],MATCH(G75,techniques[name],0)),""),"")</f>
        <v/>
      </c>
      <c r="I75" s="43"/>
      <c r="J75" s="65" t="str">
        <f t="array" ref="J75">IF(I75&lt;&gt;"",IF(INDEX(techniques[coverage],MATCH(I75,techniques[name],0))&gt;0,INDEX(techniques[coverage],MATCH(I75,techniques[name],0)),""),"")</f>
        <v/>
      </c>
      <c r="L75" s="65" t="str">
        <f t="array" ref="L75">IF(K75&lt;&gt;"",IF(INDEX(techniques[coverage],MATCH(K75,techniques[name],0))&gt;0,INDEX(techniques[coverage],MATCH(K75,techniques[name],0)),""),"")</f>
        <v/>
      </c>
      <c r="N75" s="65" t="str">
        <f t="array" ref="N75">IF(M75&lt;&gt;"",IF(INDEX(techniques[coverage],MATCH(M75,techniques[name],0))&gt;0,INDEX(techniques[coverage],MATCH(M75,techniques[name],0)),""),"")</f>
        <v/>
      </c>
      <c r="O75" s="42"/>
      <c r="P75" s="65" t="str">
        <f t="array" ref="P75">IF(O75&lt;&gt;"",IF(INDEX(techniques[coverage],MATCH(O75,techniques[name],0))&gt;0,INDEX(techniques[coverage],MATCH(O75,techniques[name],0)),""),"")</f>
        <v/>
      </c>
      <c r="Q75" s="42"/>
      <c r="R75" s="65" t="str">
        <f t="array" ref="R75">IF(Q75&lt;&gt;"",IF(INDEX(techniques[coverage],MATCH(Q75,techniques[name],0))&gt;0,INDEX(techniques[coverage],MATCH(Q75,techniques[name],0)),""),"")</f>
        <v/>
      </c>
      <c r="S75" s="42"/>
      <c r="T75" s="65" t="str">
        <f t="array" ref="T75">IF(S75&lt;&gt;"",IF(INDEX(techniques[coverage],MATCH(S75,techniques[name],0))&gt;0,INDEX(techniques[coverage],MATCH(S75,techniques[name],0)),""),"")</f>
        <v/>
      </c>
      <c r="U75" s="42"/>
      <c r="V75" s="65" t="str">
        <f t="array" ref="V75">IF(U75&lt;&gt;"",IF(INDEX(techniques[coverage],MATCH(U75,techniques[name],0))&gt;0,INDEX(techniques[coverage],MATCH(U75,techniques[name],0)),""),"")</f>
        <v/>
      </c>
      <c r="W75" s="42"/>
      <c r="X75" s="65" t="str">
        <f t="array" ref="X75">IF(W75&lt;&gt;"",IF(INDEX(techniques[coverage],MATCH(W75,techniques[name],0))&gt;0,INDEX(techniques[coverage],MATCH(W75,techniques[name],0)),""),"")</f>
        <v/>
      </c>
      <c r="Y75" s="42"/>
      <c r="Z75" s="65" t="str">
        <f t="array" ref="Z75">IF(Y75&lt;&gt;"",IF(INDEX(techniques[coverage],MATCH(Y75,techniques[name],0))&gt;0,INDEX(techniques[coverage],MATCH(Y75,techniques[name],0)),""),"")</f>
        <v/>
      </c>
      <c r="AA75" s="42"/>
      <c r="AB75" s="65" t="str">
        <f t="array" ref="AB75">IF(AA75&lt;&gt;"",IF(INDEX(techniques[coverage],MATCH(AA75,techniques[name],0))&gt;0,INDEX(techniques[coverage],MATCH(AA75,techniques[name],0)),""),"")</f>
        <v/>
      </c>
      <c r="AC75" s="43" t="s">
        <v>1228</v>
      </c>
      <c r="AD75" s="65" t="str">
        <f t="array" ref="AD75">IF(AC75&lt;&gt;"",IF(INDEX(techniques[coverage],MATCH(AC75,techniques[name],0))&gt;0,INDEX(techniques[coverage],MATCH(AC75,techniques[name],0)),""),"")</f>
        <v/>
      </c>
    </row>
    <row r="76" spans="1:30" x14ac:dyDescent="0.2">
      <c r="A76" s="48"/>
      <c r="B76" s="65" t="str">
        <f t="array" ref="B76">IF(A76&lt;&gt;"",IF(INDEX(techniques[coverage],MATCH(A76,techniques[name],0))&gt;0,INDEX(techniques[coverage],MATCH(A76,techniques[name],0)),""),"")</f>
        <v/>
      </c>
      <c r="C76" s="43"/>
      <c r="D76" s="65" t="str">
        <f t="array" ref="D76">IF(C76&lt;&gt;"",IF(INDEX(techniques[coverage],MATCH(C76,techniques[name],0))&gt;0,INDEX(techniques[coverage],MATCH(C76,techniques[name],0)),""),"")</f>
        <v/>
      </c>
      <c r="E76" s="43"/>
      <c r="F76" s="65" t="str">
        <f t="array" ref="F76">IF(E76&lt;&gt;"",IF(INDEX(techniques[coverage],MATCH(E76,techniques[name],0))&gt;0,INDEX(techniques[coverage],MATCH(E76,techniques[name],0)),""),"")</f>
        <v/>
      </c>
      <c r="G76" s="42"/>
      <c r="H76" s="65" t="str">
        <f t="array" ref="H76">IF(G76&lt;&gt;"",IF(INDEX(techniques[coverage],MATCH(G76,techniques[name],0))&gt;0,INDEX(techniques[coverage],MATCH(G76,techniques[name],0)),""),"")</f>
        <v/>
      </c>
      <c r="J76" s="65" t="str">
        <f t="array" ref="J76">IF(I76&lt;&gt;"",IF(INDEX(techniques[coverage],MATCH(I76,techniques[name],0))&gt;0,INDEX(techniques[coverage],MATCH(I76,techniques[name],0)),""),"")</f>
        <v/>
      </c>
      <c r="L76" s="65" t="str">
        <f t="array" ref="L76">IF(K76&lt;&gt;"",IF(INDEX(techniques[coverage],MATCH(K76,techniques[name],0))&gt;0,INDEX(techniques[coverage],MATCH(K76,techniques[name],0)),""),"")</f>
        <v/>
      </c>
      <c r="N76" s="65" t="str">
        <f t="array" ref="N76">IF(M76&lt;&gt;"",IF(INDEX(techniques[coverage],MATCH(M76,techniques[name],0))&gt;0,INDEX(techniques[coverage],MATCH(M76,techniques[name],0)),""),"")</f>
        <v/>
      </c>
      <c r="O76" s="42"/>
      <c r="P76" s="65" t="str">
        <f t="array" ref="P76">IF(O76&lt;&gt;"",IF(INDEX(techniques[coverage],MATCH(O76,techniques[name],0))&gt;0,INDEX(techniques[coverage],MATCH(O76,techniques[name],0)),""),"")</f>
        <v/>
      </c>
      <c r="Q76" s="42"/>
      <c r="R76" s="65" t="str">
        <f t="array" ref="R76">IF(Q76&lt;&gt;"",IF(INDEX(techniques[coverage],MATCH(Q76,techniques[name],0))&gt;0,INDEX(techniques[coverage],MATCH(Q76,techniques[name],0)),""),"")</f>
        <v/>
      </c>
      <c r="S76" s="42"/>
      <c r="T76" s="65" t="str">
        <f t="array" ref="T76">IF(S76&lt;&gt;"",IF(INDEX(techniques[coverage],MATCH(S76,techniques[name],0))&gt;0,INDEX(techniques[coverage],MATCH(S76,techniques[name],0)),""),"")</f>
        <v/>
      </c>
      <c r="U76" s="42"/>
      <c r="V76" s="65" t="str">
        <f t="array" ref="V76">IF(U76&lt;&gt;"",IF(INDEX(techniques[coverage],MATCH(U76,techniques[name],0))&gt;0,INDEX(techniques[coverage],MATCH(U76,techniques[name],0)),""),"")</f>
        <v/>
      </c>
      <c r="W76" s="42"/>
      <c r="X76" s="65" t="str">
        <f t="array" ref="X76">IF(W76&lt;&gt;"",IF(INDEX(techniques[coverage],MATCH(W76,techniques[name],0))&gt;0,INDEX(techniques[coverage],MATCH(W76,techniques[name],0)),""),"")</f>
        <v/>
      </c>
      <c r="Y76" s="42"/>
      <c r="Z76" s="65" t="str">
        <f t="array" ref="Z76">IF(Y76&lt;&gt;"",IF(INDEX(techniques[coverage],MATCH(Y76,techniques[name],0))&gt;0,INDEX(techniques[coverage],MATCH(Y76,techniques[name],0)),""),"")</f>
        <v/>
      </c>
      <c r="AA76" s="42"/>
      <c r="AB76" s="65" t="str">
        <f t="array" ref="AB76">IF(AA76&lt;&gt;"",IF(INDEX(techniques[coverage],MATCH(AA76,techniques[name],0))&gt;0,INDEX(techniques[coverage],MATCH(AA76,techniques[name],0)),""),"")</f>
        <v/>
      </c>
      <c r="AC76" s="43" t="s">
        <v>1230</v>
      </c>
      <c r="AD76" s="65" t="str">
        <f t="array" ref="AD76">IF(AC76&lt;&gt;"",IF(INDEX(techniques[coverage],MATCH(AC76,techniques[name],0))&gt;0,INDEX(techniques[coverage],MATCH(AC76,techniques[name],0)),""),"")</f>
        <v/>
      </c>
    </row>
    <row r="77" spans="1:30" x14ac:dyDescent="0.2">
      <c r="A77" s="48"/>
      <c r="B77" s="65" t="str">
        <f t="array" ref="B77">IF(A77&lt;&gt;"",IF(INDEX(techniques[coverage],MATCH(A77,techniques[name],0))&gt;0,INDEX(techniques[coverage],MATCH(A77,techniques[name],0)),""),"")</f>
        <v/>
      </c>
      <c r="C77" s="43"/>
      <c r="D77" s="65" t="str">
        <f t="array" ref="D77">IF(C77&lt;&gt;"",IF(INDEX(techniques[coverage],MATCH(C77,techniques[name],0))&gt;0,INDEX(techniques[coverage],MATCH(C77,techniques[name],0)),""),"")</f>
        <v/>
      </c>
      <c r="E77" s="43"/>
      <c r="F77" s="65" t="str">
        <f t="array" ref="F77">IF(E77&lt;&gt;"",IF(INDEX(techniques[coverage],MATCH(E77,techniques[name],0))&gt;0,INDEX(techniques[coverage],MATCH(E77,techniques[name],0)),""),"")</f>
        <v/>
      </c>
      <c r="G77" s="42"/>
      <c r="H77" s="65" t="str">
        <f t="array" ref="H77">IF(G77&lt;&gt;"",IF(INDEX(techniques[coverage],MATCH(G77,techniques[name],0))&gt;0,INDEX(techniques[coverage],MATCH(G77,techniques[name],0)),""),"")</f>
        <v/>
      </c>
      <c r="J77" s="65" t="str">
        <f t="array" ref="J77">IF(I77&lt;&gt;"",IF(INDEX(techniques[coverage],MATCH(I77,techniques[name],0))&gt;0,INDEX(techniques[coverage],MATCH(I77,techniques[name],0)),""),"")</f>
        <v/>
      </c>
      <c r="K77" s="43"/>
      <c r="L77" s="65" t="str">
        <f t="array" ref="L77">IF(K77&lt;&gt;"",IF(INDEX(techniques[coverage],MATCH(K77,techniques[name],0))&gt;0,INDEX(techniques[coverage],MATCH(K77,techniques[name],0)),""),"")</f>
        <v/>
      </c>
      <c r="M77" s="43"/>
      <c r="N77" s="65" t="str">
        <f t="array" ref="N77">IF(M77&lt;&gt;"",IF(INDEX(techniques[coverage],MATCH(M77,techniques[name],0))&gt;0,INDEX(techniques[coverage],MATCH(M77,techniques[name],0)),""),"")</f>
        <v/>
      </c>
      <c r="O77" s="42"/>
      <c r="P77" s="65" t="str">
        <f t="array" ref="P77">IF(O77&lt;&gt;"",IF(INDEX(techniques[coverage],MATCH(O77,techniques[name],0))&gt;0,INDEX(techniques[coverage],MATCH(O77,techniques[name],0)),""),"")</f>
        <v/>
      </c>
      <c r="Q77" s="42"/>
      <c r="R77" s="65" t="str">
        <f t="array" ref="R77">IF(Q77&lt;&gt;"",IF(INDEX(techniques[coverage],MATCH(Q77,techniques[name],0))&gt;0,INDEX(techniques[coverage],MATCH(Q77,techniques[name],0)),""),"")</f>
        <v/>
      </c>
      <c r="S77" s="42"/>
      <c r="T77" s="65" t="str">
        <f t="array" ref="T77">IF(S77&lt;&gt;"",IF(INDEX(techniques[coverage],MATCH(S77,techniques[name],0))&gt;0,INDEX(techniques[coverage],MATCH(S77,techniques[name],0)),""),"")</f>
        <v/>
      </c>
      <c r="U77" s="42"/>
      <c r="V77" s="65" t="str">
        <f t="array" ref="V77">IF(U77&lt;&gt;"",IF(INDEX(techniques[coverage],MATCH(U77,techniques[name],0))&gt;0,INDEX(techniques[coverage],MATCH(U77,techniques[name],0)),""),"")</f>
        <v/>
      </c>
      <c r="W77" s="42"/>
      <c r="X77" s="65" t="str">
        <f t="array" ref="X77">IF(W77&lt;&gt;"",IF(INDEX(techniques[coverage],MATCH(W77,techniques[name],0))&gt;0,INDEX(techniques[coverage],MATCH(W77,techniques[name],0)),""),"")</f>
        <v/>
      </c>
      <c r="Y77" s="42"/>
      <c r="Z77" s="65" t="str">
        <f t="array" ref="Z77">IF(Y77&lt;&gt;"",IF(INDEX(techniques[coverage],MATCH(Y77,techniques[name],0))&gt;0,INDEX(techniques[coverage],MATCH(Y77,techniques[name],0)),""),"")</f>
        <v/>
      </c>
      <c r="AA77" s="42"/>
      <c r="AB77" s="65" t="str">
        <f t="array" ref="AB77">IF(AA77&lt;&gt;"",IF(INDEX(techniques[coverage],MATCH(AA77,techniques[name],0))&gt;0,INDEX(techniques[coverage],MATCH(AA77,techniques[name],0)),""),"")</f>
        <v/>
      </c>
      <c r="AC77" s="43" t="s">
        <v>1232</v>
      </c>
      <c r="AD77" s="65" t="str">
        <f t="array" ref="AD77">IF(AC77&lt;&gt;"",IF(INDEX(techniques[coverage],MATCH(AC77,techniques[name],0))&gt;0,INDEX(techniques[coverage],MATCH(AC77,techniques[name],0)),""),"")</f>
        <v/>
      </c>
    </row>
    <row r="78" spans="1:30" ht="22.5" x14ac:dyDescent="0.2">
      <c r="A78" s="48"/>
      <c r="B78" s="65" t="str">
        <f t="array" ref="B78">IF(A78&lt;&gt;"",IF(INDEX(techniques[coverage],MATCH(A78,techniques[name],0))&gt;0,INDEX(techniques[coverage],MATCH(A78,techniques[name],0)),""),"")</f>
        <v/>
      </c>
      <c r="C78" s="43"/>
      <c r="D78" s="65" t="str">
        <f t="array" ref="D78">IF(C78&lt;&gt;"",IF(INDEX(techniques[coverage],MATCH(C78,techniques[name],0))&gt;0,INDEX(techniques[coverage],MATCH(C78,techniques[name],0)),""),"")</f>
        <v/>
      </c>
      <c r="E78" s="43"/>
      <c r="F78" s="65" t="str">
        <f t="array" ref="F78">IF(E78&lt;&gt;"",IF(INDEX(techniques[coverage],MATCH(E78,techniques[name],0))&gt;0,INDEX(techniques[coverage],MATCH(E78,techniques[name],0)),""),"")</f>
        <v/>
      </c>
      <c r="G78" s="42"/>
      <c r="H78" s="65" t="str">
        <f t="array" ref="H78">IF(G78&lt;&gt;"",IF(INDEX(techniques[coverage],MATCH(G78,techniques[name],0))&gt;0,INDEX(techniques[coverage],MATCH(G78,techniques[name],0)),""),"")</f>
        <v/>
      </c>
      <c r="J78" s="65" t="str">
        <f t="array" ref="J78">IF(I78&lt;&gt;"",IF(INDEX(techniques[coverage],MATCH(I78,techniques[name],0))&gt;0,INDEX(techniques[coverage],MATCH(I78,techniques[name],0)),""),"")</f>
        <v/>
      </c>
      <c r="K78" s="43"/>
      <c r="L78" s="65" t="str">
        <f t="array" ref="L78">IF(K78&lt;&gt;"",IF(INDEX(techniques[coverage],MATCH(K78,techniques[name],0))&gt;0,INDEX(techniques[coverage],MATCH(K78,techniques[name],0)),""),"")</f>
        <v/>
      </c>
      <c r="M78" s="43"/>
      <c r="N78" s="65" t="str">
        <f t="array" ref="N78">IF(M78&lt;&gt;"",IF(INDEX(techniques[coverage],MATCH(M78,techniques[name],0))&gt;0,INDEX(techniques[coverage],MATCH(M78,techniques[name],0)),""),"")</f>
        <v/>
      </c>
      <c r="O78" s="42"/>
      <c r="P78" s="65" t="str">
        <f t="array" ref="P78">IF(O78&lt;&gt;"",IF(INDEX(techniques[coverage],MATCH(O78,techniques[name],0))&gt;0,INDEX(techniques[coverage],MATCH(O78,techniques[name],0)),""),"")</f>
        <v/>
      </c>
      <c r="Q78" s="42"/>
      <c r="R78" s="65" t="str">
        <f t="array" ref="R78">IF(Q78&lt;&gt;"",IF(INDEX(techniques[coverage],MATCH(Q78,techniques[name],0))&gt;0,INDEX(techniques[coverage],MATCH(Q78,techniques[name],0)),""),"")</f>
        <v/>
      </c>
      <c r="S78" s="42"/>
      <c r="T78" s="65" t="str">
        <f t="array" ref="T78">IF(S78&lt;&gt;"",IF(INDEX(techniques[coverage],MATCH(S78,techniques[name],0))&gt;0,INDEX(techniques[coverage],MATCH(S78,techniques[name],0)),""),"")</f>
        <v/>
      </c>
      <c r="U78" s="42"/>
      <c r="V78" s="65" t="str">
        <f t="array" ref="V78">IF(U78&lt;&gt;"",IF(INDEX(techniques[coverage],MATCH(U78,techniques[name],0))&gt;0,INDEX(techniques[coverage],MATCH(U78,techniques[name],0)),""),"")</f>
        <v/>
      </c>
      <c r="W78" s="42"/>
      <c r="X78" s="65" t="str">
        <f t="array" ref="X78">IF(W78&lt;&gt;"",IF(INDEX(techniques[coverage],MATCH(W78,techniques[name],0))&gt;0,INDEX(techniques[coverage],MATCH(W78,techniques[name],0)),""),"")</f>
        <v/>
      </c>
      <c r="Y78" s="42"/>
      <c r="Z78" s="65" t="str">
        <f t="array" ref="Z78">IF(Y78&lt;&gt;"",IF(INDEX(techniques[coverage],MATCH(Y78,techniques[name],0))&gt;0,INDEX(techniques[coverage],MATCH(Y78,techniques[name],0)),""),"")</f>
        <v/>
      </c>
      <c r="AA78" s="42"/>
      <c r="AB78" s="65" t="str">
        <f t="array" ref="AB78">IF(AA78&lt;&gt;"",IF(INDEX(techniques[coverage],MATCH(AA78,techniques[name],0))&gt;0,INDEX(techniques[coverage],MATCH(AA78,techniques[name],0)),""),"")</f>
        <v/>
      </c>
      <c r="AC78" s="43" t="s">
        <v>1234</v>
      </c>
      <c r="AD78" s="65" t="str">
        <f t="array" ref="AD78">IF(AC78&lt;&gt;"",IF(INDEX(techniques[coverage],MATCH(AC78,techniques[name],0))&gt;0,INDEX(techniques[coverage],MATCH(AC78,techniques[name],0)),""),"")</f>
        <v/>
      </c>
    </row>
    <row r="79" spans="1:30" x14ac:dyDescent="0.2">
      <c r="A79" s="48"/>
      <c r="B79" s="65" t="str">
        <f t="array" ref="B79">IF(A79&lt;&gt;"",IF(INDEX(techniques[coverage],MATCH(A79,techniques[name],0))&gt;0,INDEX(techniques[coverage],MATCH(A79,techniques[name],0)),""),"")</f>
        <v/>
      </c>
      <c r="C79" s="43"/>
      <c r="D79" s="65" t="str">
        <f t="array" ref="D79">IF(C79&lt;&gt;"",IF(INDEX(techniques[coverage],MATCH(C79,techniques[name],0))&gt;0,INDEX(techniques[coverage],MATCH(C79,techniques[name],0)),""),"")</f>
        <v/>
      </c>
      <c r="E79" s="43"/>
      <c r="F79" s="65" t="str">
        <f t="array" ref="F79">IF(E79&lt;&gt;"",IF(INDEX(techniques[coverage],MATCH(E79,techniques[name],0))&gt;0,INDEX(techniques[coverage],MATCH(E79,techniques[name],0)),""),"")</f>
        <v/>
      </c>
      <c r="G79" s="42"/>
      <c r="H79" s="65" t="str">
        <f t="array" ref="H79">IF(G79&lt;&gt;"",IF(INDEX(techniques[coverage],MATCH(G79,techniques[name],0))&gt;0,INDEX(techniques[coverage],MATCH(G79,techniques[name],0)),""),"")</f>
        <v/>
      </c>
      <c r="I79" s="43"/>
      <c r="J79" s="65" t="str">
        <f t="array" ref="J79">IF(I79&lt;&gt;"",IF(INDEX(techniques[coverage],MATCH(I79,techniques[name],0))&gt;0,INDEX(techniques[coverage],MATCH(I79,techniques[name],0)),""),"")</f>
        <v/>
      </c>
      <c r="K79" s="43"/>
      <c r="L79" s="65" t="str">
        <f t="array" ref="L79">IF(K79&lt;&gt;"",IF(INDEX(techniques[coverage],MATCH(K79,techniques[name],0))&gt;0,INDEX(techniques[coverage],MATCH(K79,techniques[name],0)),""),"")</f>
        <v/>
      </c>
      <c r="N79" s="65" t="str">
        <f t="array" ref="N79">IF(M79&lt;&gt;"",IF(INDEX(techniques[coverage],MATCH(M79,techniques[name],0))&gt;0,INDEX(techniques[coverage],MATCH(M79,techniques[name],0)),""),"")</f>
        <v/>
      </c>
      <c r="O79" s="42"/>
      <c r="P79" s="65" t="str">
        <f t="array" ref="P79">IF(O79&lt;&gt;"",IF(INDEX(techniques[coverage],MATCH(O79,techniques[name],0))&gt;0,INDEX(techniques[coverage],MATCH(O79,techniques[name],0)),""),"")</f>
        <v/>
      </c>
      <c r="Q79" s="42"/>
      <c r="R79" s="65" t="str">
        <f t="array" ref="R79">IF(Q79&lt;&gt;"",IF(INDEX(techniques[coverage],MATCH(Q79,techniques[name],0))&gt;0,INDEX(techniques[coverage],MATCH(Q79,techniques[name],0)),""),"")</f>
        <v/>
      </c>
      <c r="S79" s="42"/>
      <c r="T79" s="65" t="str">
        <f t="array" ref="T79">IF(S79&lt;&gt;"",IF(INDEX(techniques[coverage],MATCH(S79,techniques[name],0))&gt;0,INDEX(techniques[coverage],MATCH(S79,techniques[name],0)),""),"")</f>
        <v/>
      </c>
      <c r="U79" s="42"/>
      <c r="V79" s="65" t="str">
        <f t="array" ref="V79">IF(U79&lt;&gt;"",IF(INDEX(techniques[coverage],MATCH(U79,techniques[name],0))&gt;0,INDEX(techniques[coverage],MATCH(U79,techniques[name],0)),""),"")</f>
        <v/>
      </c>
      <c r="W79" s="42"/>
      <c r="X79" s="65" t="str">
        <f t="array" ref="X79">IF(W79&lt;&gt;"",IF(INDEX(techniques[coverage],MATCH(W79,techniques[name],0))&gt;0,INDEX(techniques[coverage],MATCH(W79,techniques[name],0)),""),"")</f>
        <v/>
      </c>
      <c r="Y79" s="42"/>
      <c r="Z79" s="65" t="str">
        <f t="array" ref="Z79">IF(Y79&lt;&gt;"",IF(INDEX(techniques[coverage],MATCH(Y79,techniques[name],0))&gt;0,INDEX(techniques[coverage],MATCH(Y79,techniques[name],0)),""),"")</f>
        <v/>
      </c>
      <c r="AA79" s="42"/>
      <c r="AB79" s="65" t="str">
        <f t="array" ref="AB79">IF(AA79&lt;&gt;"",IF(INDEX(techniques[coverage],MATCH(AA79,techniques[name],0))&gt;0,INDEX(techniques[coverage],MATCH(AA79,techniques[name],0)),""),"")</f>
        <v/>
      </c>
      <c r="AC79" s="43" t="s">
        <v>1236</v>
      </c>
      <c r="AD79" s="65" t="str">
        <f t="array" ref="AD79">IF(AC79&lt;&gt;"",IF(INDEX(techniques[coverage],MATCH(AC79,techniques[name],0))&gt;0,INDEX(techniques[coverage],MATCH(AC79,techniques[name],0)),""),"")</f>
        <v/>
      </c>
    </row>
    <row r="80" spans="1:30" x14ac:dyDescent="0.2">
      <c r="A80" s="48"/>
      <c r="B80" s="65" t="str">
        <f t="array" ref="B80">IF(A80&lt;&gt;"",IF(INDEX(techniques[coverage],MATCH(A80,techniques[name],0))&gt;0,INDEX(techniques[coverage],MATCH(A80,techniques[name],0)),""),"")</f>
        <v/>
      </c>
      <c r="C80" s="43"/>
      <c r="D80" s="65" t="str">
        <f t="array" ref="D80">IF(C80&lt;&gt;"",IF(INDEX(techniques[coverage],MATCH(C80,techniques[name],0))&gt;0,INDEX(techniques[coverage],MATCH(C80,techniques[name],0)),""),"")</f>
        <v/>
      </c>
      <c r="E80" s="43"/>
      <c r="F80" s="65" t="str">
        <f t="array" ref="F80">IF(E80&lt;&gt;"",IF(INDEX(techniques[coverage],MATCH(E80,techniques[name],0))&gt;0,INDEX(techniques[coverage],MATCH(E80,techniques[name],0)),""),"")</f>
        <v/>
      </c>
      <c r="G80" s="42"/>
      <c r="H80" s="65" t="str">
        <f t="array" ref="H80">IF(G80&lt;&gt;"",IF(INDEX(techniques[coverage],MATCH(G80,techniques[name],0))&gt;0,INDEX(techniques[coverage],MATCH(G80,techniques[name],0)),""),"")</f>
        <v/>
      </c>
      <c r="I80" s="43"/>
      <c r="J80" s="65" t="str">
        <f t="array" ref="J80">IF(I80&lt;&gt;"",IF(INDEX(techniques[coverage],MATCH(I80,techniques[name],0))&gt;0,INDEX(techniques[coverage],MATCH(I80,techniques[name],0)),""),"")</f>
        <v/>
      </c>
      <c r="L80" s="65" t="str">
        <f t="array" ref="L80">IF(K80&lt;&gt;"",IF(INDEX(techniques[coverage],MATCH(K80,techniques[name],0))&gt;0,INDEX(techniques[coverage],MATCH(K80,techniques[name],0)),""),"")</f>
        <v/>
      </c>
      <c r="N80" s="65" t="str">
        <f t="array" ref="N80">IF(M80&lt;&gt;"",IF(INDEX(techniques[coverage],MATCH(M80,techniques[name],0))&gt;0,INDEX(techniques[coverage],MATCH(M80,techniques[name],0)),""),"")</f>
        <v/>
      </c>
      <c r="O80" s="42"/>
      <c r="P80" s="65" t="str">
        <f t="array" ref="P80">IF(O80&lt;&gt;"",IF(INDEX(techniques[coverage],MATCH(O80,techniques[name],0))&gt;0,INDEX(techniques[coverage],MATCH(O80,techniques[name],0)),""),"")</f>
        <v/>
      </c>
      <c r="Q80" s="42"/>
      <c r="R80" s="65" t="str">
        <f t="array" ref="R80">IF(Q80&lt;&gt;"",IF(INDEX(techniques[coverage],MATCH(Q80,techniques[name],0))&gt;0,INDEX(techniques[coverage],MATCH(Q80,techniques[name],0)),""),"")</f>
        <v/>
      </c>
      <c r="S80" s="42"/>
      <c r="T80" s="65" t="str">
        <f t="array" ref="T80">IF(S80&lt;&gt;"",IF(INDEX(techniques[coverage],MATCH(S80,techniques[name],0))&gt;0,INDEX(techniques[coverage],MATCH(S80,techniques[name],0)),""),"")</f>
        <v/>
      </c>
      <c r="U80" s="42"/>
      <c r="V80" s="65" t="str">
        <f t="array" ref="V80">IF(U80&lt;&gt;"",IF(INDEX(techniques[coverage],MATCH(U80,techniques[name],0))&gt;0,INDEX(techniques[coverage],MATCH(U80,techniques[name],0)),""),"")</f>
        <v/>
      </c>
      <c r="W80" s="42"/>
      <c r="X80" s="65" t="str">
        <f t="array" ref="X80">IF(W80&lt;&gt;"",IF(INDEX(techniques[coverage],MATCH(W80,techniques[name],0))&gt;0,INDEX(techniques[coverage],MATCH(W80,techniques[name],0)),""),"")</f>
        <v/>
      </c>
      <c r="Y80" s="42"/>
      <c r="Z80" s="65" t="str">
        <f t="array" ref="Z80">IF(Y80&lt;&gt;"",IF(INDEX(techniques[coverage],MATCH(Y80,techniques[name],0))&gt;0,INDEX(techniques[coverage],MATCH(Y80,techniques[name],0)),""),"")</f>
        <v/>
      </c>
      <c r="AA80" s="42"/>
      <c r="AB80" s="65" t="str">
        <f t="array" ref="AB80">IF(AA80&lt;&gt;"",IF(INDEX(techniques[coverage],MATCH(AA80,techniques[name],0))&gt;0,INDEX(techniques[coverage],MATCH(AA80,techniques[name],0)),""),"")</f>
        <v/>
      </c>
      <c r="AC80" s="43" t="s">
        <v>1238</v>
      </c>
      <c r="AD80" s="65" t="str">
        <f t="array" ref="AD80">IF(AC80&lt;&gt;"",IF(INDEX(techniques[coverage],MATCH(AC80,techniques[name],0))&gt;0,INDEX(techniques[coverage],MATCH(AC80,techniques[name],0)),""),"")</f>
        <v/>
      </c>
    </row>
    <row r="81" spans="1:30" ht="22.5" x14ac:dyDescent="0.2">
      <c r="A81" s="48"/>
      <c r="B81" s="65" t="str">
        <f t="array" ref="B81">IF(A81&lt;&gt;"",IF(INDEX(techniques[coverage],MATCH(A81,techniques[name],0))&gt;0,INDEX(techniques[coverage],MATCH(A81,techniques[name],0)),""),"")</f>
        <v/>
      </c>
      <c r="C81" s="43"/>
      <c r="D81" s="65" t="str">
        <f t="array" ref="D81">IF(C81&lt;&gt;"",IF(INDEX(techniques[coverage],MATCH(C81,techniques[name],0))&gt;0,INDEX(techniques[coverage],MATCH(C81,techniques[name],0)),""),"")</f>
        <v/>
      </c>
      <c r="E81" s="43"/>
      <c r="F81" s="65" t="str">
        <f t="array" ref="F81">IF(E81&lt;&gt;"",IF(INDEX(techniques[coverage],MATCH(E81,techniques[name],0))&gt;0,INDEX(techniques[coverage],MATCH(E81,techniques[name],0)),""),"")</f>
        <v/>
      </c>
      <c r="G81" s="42"/>
      <c r="H81" s="65" t="str">
        <f t="array" ref="H81">IF(G81&lt;&gt;"",IF(INDEX(techniques[coverage],MATCH(G81,techniques[name],0))&gt;0,INDEX(techniques[coverage],MATCH(G81,techniques[name],0)),""),"")</f>
        <v/>
      </c>
      <c r="I81" s="43"/>
      <c r="J81" s="65" t="str">
        <f t="array" ref="J81">IF(I81&lt;&gt;"",IF(INDEX(techniques[coverage],MATCH(I81,techniques[name],0))&gt;0,INDEX(techniques[coverage],MATCH(I81,techniques[name],0)),""),"")</f>
        <v/>
      </c>
      <c r="K81" s="43"/>
      <c r="L81" s="65" t="str">
        <f t="array" ref="L81">IF(K81&lt;&gt;"",IF(INDEX(techniques[coverage],MATCH(K81,techniques[name],0))&gt;0,INDEX(techniques[coverage],MATCH(K81,techniques[name],0)),""),"")</f>
        <v/>
      </c>
      <c r="N81" s="65" t="str">
        <f t="array" ref="N81">IF(M81&lt;&gt;"",IF(INDEX(techniques[coverage],MATCH(M81,techniques[name],0))&gt;0,INDEX(techniques[coverage],MATCH(M81,techniques[name],0)),""),"")</f>
        <v/>
      </c>
      <c r="O81" s="42"/>
      <c r="P81" s="65" t="str">
        <f t="array" ref="P81">IF(O81&lt;&gt;"",IF(INDEX(techniques[coverage],MATCH(O81,techniques[name],0))&gt;0,INDEX(techniques[coverage],MATCH(O81,techniques[name],0)),""),"")</f>
        <v/>
      </c>
      <c r="Q81" s="42"/>
      <c r="R81" s="65" t="str">
        <f t="array" ref="R81">IF(Q81&lt;&gt;"",IF(INDEX(techniques[coverage],MATCH(Q81,techniques[name],0))&gt;0,INDEX(techniques[coverage],MATCH(Q81,techniques[name],0)),""),"")</f>
        <v/>
      </c>
      <c r="S81" s="42"/>
      <c r="T81" s="65" t="str">
        <f t="array" ref="T81">IF(S81&lt;&gt;"",IF(INDEX(techniques[coverage],MATCH(S81,techniques[name],0))&gt;0,INDEX(techniques[coverage],MATCH(S81,techniques[name],0)),""),"")</f>
        <v/>
      </c>
      <c r="U81" s="42"/>
      <c r="V81" s="65" t="str">
        <f t="array" ref="V81">IF(U81&lt;&gt;"",IF(INDEX(techniques[coverage],MATCH(U81,techniques[name],0))&gt;0,INDEX(techniques[coverage],MATCH(U81,techniques[name],0)),""),"")</f>
        <v/>
      </c>
      <c r="W81" s="42"/>
      <c r="X81" s="65" t="str">
        <f t="array" ref="X81">IF(W81&lt;&gt;"",IF(INDEX(techniques[coverage],MATCH(W81,techniques[name],0))&gt;0,INDEX(techniques[coverage],MATCH(W81,techniques[name],0)),""),"")</f>
        <v/>
      </c>
      <c r="Y81" s="42"/>
      <c r="Z81" s="65" t="str">
        <f t="array" ref="Z81">IF(Y81&lt;&gt;"",IF(INDEX(techniques[coverage],MATCH(Y81,techniques[name],0))&gt;0,INDEX(techniques[coverage],MATCH(Y81,techniques[name],0)),""),"")</f>
        <v/>
      </c>
      <c r="AA81" s="42"/>
      <c r="AB81" s="65" t="str">
        <f t="array" ref="AB81">IF(AA81&lt;&gt;"",IF(INDEX(techniques[coverage],MATCH(AA81,techniques[name],0))&gt;0,INDEX(techniques[coverage],MATCH(AA81,techniques[name],0)),""),"")</f>
        <v/>
      </c>
      <c r="AC81" s="43" t="s">
        <v>1240</v>
      </c>
      <c r="AD81" s="65" t="str">
        <f t="array" ref="AD81">IF(AC81&lt;&gt;"",IF(INDEX(techniques[coverage],MATCH(AC81,techniques[name],0))&gt;0,INDEX(techniques[coverage],MATCH(AC81,techniques[name],0)),""),"")</f>
        <v/>
      </c>
    </row>
    <row r="82" spans="1:30" x14ac:dyDescent="0.2">
      <c r="A82" s="48"/>
      <c r="B82" s="65" t="str">
        <f t="array" ref="B82">IF(A82&lt;&gt;"",IF(INDEX(techniques[coverage],MATCH(A82,techniques[name],0))&gt;0,INDEX(techniques[coverage],MATCH(A82,techniques[name],0)),""),"")</f>
        <v/>
      </c>
      <c r="C82" s="43"/>
      <c r="D82" s="65" t="str">
        <f t="array" ref="D82">IF(C82&lt;&gt;"",IF(INDEX(techniques[coverage],MATCH(C82,techniques[name],0))&gt;0,INDEX(techniques[coverage],MATCH(C82,techniques[name],0)),""),"")</f>
        <v/>
      </c>
      <c r="E82" s="43"/>
      <c r="F82" s="65" t="str">
        <f t="array" ref="F82">IF(E82&lt;&gt;"",IF(INDEX(techniques[coverage],MATCH(E82,techniques[name],0))&gt;0,INDEX(techniques[coverage],MATCH(E82,techniques[name],0)),""),"")</f>
        <v/>
      </c>
      <c r="G82" s="42"/>
      <c r="H82" s="65" t="str">
        <f t="array" ref="H82">IF(G82&lt;&gt;"",IF(INDEX(techniques[coverage],MATCH(G82,techniques[name],0))&gt;0,INDEX(techniques[coverage],MATCH(G82,techniques[name],0)),""),"")</f>
        <v/>
      </c>
      <c r="I82" s="43"/>
      <c r="J82" s="65" t="str">
        <f t="array" ref="J82">IF(I82&lt;&gt;"",IF(INDEX(techniques[coverage],MATCH(I82,techniques[name],0))&gt;0,INDEX(techniques[coverage],MATCH(I82,techniques[name],0)),""),"")</f>
        <v/>
      </c>
      <c r="K82" s="43"/>
      <c r="L82" s="65" t="str">
        <f t="array" ref="L82">IF(K82&lt;&gt;"",IF(INDEX(techniques[coverage],MATCH(K82,techniques[name],0))&gt;0,INDEX(techniques[coverage],MATCH(K82,techniques[name],0)),""),"")</f>
        <v/>
      </c>
      <c r="N82" s="65" t="str">
        <f t="array" ref="N82">IF(M82&lt;&gt;"",IF(INDEX(techniques[coverage],MATCH(M82,techniques[name],0))&gt;0,INDEX(techniques[coverage],MATCH(M82,techniques[name],0)),""),"")</f>
        <v/>
      </c>
      <c r="O82" s="42"/>
      <c r="P82" s="65" t="str">
        <f t="array" ref="P82">IF(O82&lt;&gt;"",IF(INDEX(techniques[coverage],MATCH(O82,techniques[name],0))&gt;0,INDEX(techniques[coverage],MATCH(O82,techniques[name],0)),""),"")</f>
        <v/>
      </c>
      <c r="Q82" s="42"/>
      <c r="R82" s="65" t="str">
        <f t="array" ref="R82">IF(Q82&lt;&gt;"",IF(INDEX(techniques[coverage],MATCH(Q82,techniques[name],0))&gt;0,INDEX(techniques[coverage],MATCH(Q82,techniques[name],0)),""),"")</f>
        <v/>
      </c>
      <c r="S82" s="42"/>
      <c r="T82" s="65" t="str">
        <f t="array" ref="T82">IF(S82&lt;&gt;"",IF(INDEX(techniques[coverage],MATCH(S82,techniques[name],0))&gt;0,INDEX(techniques[coverage],MATCH(S82,techniques[name],0)),""),"")</f>
        <v/>
      </c>
      <c r="U82" s="42"/>
      <c r="V82" s="65" t="str">
        <f t="array" ref="V82">IF(U82&lt;&gt;"",IF(INDEX(techniques[coverage],MATCH(U82,techniques[name],0))&gt;0,INDEX(techniques[coverage],MATCH(U82,techniques[name],0)),""),"")</f>
        <v/>
      </c>
      <c r="W82" s="42"/>
      <c r="X82" s="65" t="str">
        <f t="array" ref="X82">IF(W82&lt;&gt;"",IF(INDEX(techniques[coverage],MATCH(W82,techniques[name],0))&gt;0,INDEX(techniques[coverage],MATCH(W82,techniques[name],0)),""),"")</f>
        <v/>
      </c>
      <c r="Y82" s="42"/>
      <c r="Z82" s="65" t="str">
        <f t="array" ref="Z82">IF(Y82&lt;&gt;"",IF(INDEX(techniques[coverage],MATCH(Y82,techniques[name],0))&gt;0,INDEX(techniques[coverage],MATCH(Y82,techniques[name],0)),""),"")</f>
        <v/>
      </c>
      <c r="AA82" s="42"/>
      <c r="AB82" s="65" t="str">
        <f t="array" ref="AB82">IF(AA82&lt;&gt;"",IF(INDEX(techniques[coverage],MATCH(AA82,techniques[name],0))&gt;0,INDEX(techniques[coverage],MATCH(AA82,techniques[name],0)),""),"")</f>
        <v/>
      </c>
      <c r="AC82" s="43" t="s">
        <v>1242</v>
      </c>
      <c r="AD82" s="65" t="str">
        <f t="array" ref="AD82">IF(AC82&lt;&gt;"",IF(INDEX(techniques[coverage],MATCH(AC82,techniques[name],0))&gt;0,INDEX(techniques[coverage],MATCH(AC82,techniques[name],0)),""),"")</f>
        <v/>
      </c>
    </row>
    <row r="83" spans="1:30" x14ac:dyDescent="0.2">
      <c r="A83" s="48"/>
      <c r="B83" s="65" t="str">
        <f t="array" ref="B83">IF(A83&lt;&gt;"",IF(INDEX(techniques[coverage],MATCH(A83,techniques[name],0))&gt;0,INDEX(techniques[coverage],MATCH(A83,techniques[name],0)),""),"")</f>
        <v/>
      </c>
      <c r="C83" s="43"/>
      <c r="D83" s="65" t="str">
        <f t="array" ref="D83">IF(C83&lt;&gt;"",IF(INDEX(techniques[coverage],MATCH(C83,techniques[name],0))&gt;0,INDEX(techniques[coverage],MATCH(C83,techniques[name],0)),""),"")</f>
        <v/>
      </c>
      <c r="E83" s="43"/>
      <c r="F83" s="65" t="str">
        <f t="array" ref="F83">IF(E83&lt;&gt;"",IF(INDEX(techniques[coverage],MATCH(E83,techniques[name],0))&gt;0,INDEX(techniques[coverage],MATCH(E83,techniques[name],0)),""),"")</f>
        <v/>
      </c>
      <c r="G83" s="42"/>
      <c r="H83" s="65" t="str">
        <f t="array" ref="H83">IF(G83&lt;&gt;"",IF(INDEX(techniques[coverage],MATCH(G83,techniques[name],0))&gt;0,INDEX(techniques[coverage],MATCH(G83,techniques[name],0)),""),"")</f>
        <v/>
      </c>
      <c r="I83" s="43"/>
      <c r="J83" s="65" t="str">
        <f t="array" ref="J83">IF(I83&lt;&gt;"",IF(INDEX(techniques[coverage],MATCH(I83,techniques[name],0))&gt;0,INDEX(techniques[coverage],MATCH(I83,techniques[name],0)),""),"")</f>
        <v/>
      </c>
      <c r="K83" s="43"/>
      <c r="L83" s="65" t="str">
        <f t="array" ref="L83">IF(K83&lt;&gt;"",IF(INDEX(techniques[coverage],MATCH(K83,techniques[name],0))&gt;0,INDEX(techniques[coverage],MATCH(K83,techniques[name],0)),""),"")</f>
        <v/>
      </c>
      <c r="N83" s="65" t="str">
        <f t="array" ref="N83">IF(M83&lt;&gt;"",IF(INDEX(techniques[coverage],MATCH(M83,techniques[name],0))&gt;0,INDEX(techniques[coverage],MATCH(M83,techniques[name],0)),""),"")</f>
        <v/>
      </c>
      <c r="O83" s="42"/>
      <c r="P83" s="65" t="str">
        <f t="array" ref="P83">IF(O83&lt;&gt;"",IF(INDEX(techniques[coverage],MATCH(O83,techniques[name],0))&gt;0,INDEX(techniques[coverage],MATCH(O83,techniques[name],0)),""),"")</f>
        <v/>
      </c>
      <c r="Q83" s="42"/>
      <c r="R83" s="65" t="str">
        <f t="array" ref="R83">IF(Q83&lt;&gt;"",IF(INDEX(techniques[coverage],MATCH(Q83,techniques[name],0))&gt;0,INDEX(techniques[coverage],MATCH(Q83,techniques[name],0)),""),"")</f>
        <v/>
      </c>
      <c r="S83" s="42"/>
      <c r="T83" s="65" t="str">
        <f t="array" ref="T83">IF(S83&lt;&gt;"",IF(INDEX(techniques[coverage],MATCH(S83,techniques[name],0))&gt;0,INDEX(techniques[coverage],MATCH(S83,techniques[name],0)),""),"")</f>
        <v/>
      </c>
      <c r="U83" s="42"/>
      <c r="V83" s="65" t="str">
        <f t="array" ref="V83">IF(U83&lt;&gt;"",IF(INDEX(techniques[coverage],MATCH(U83,techniques[name],0))&gt;0,INDEX(techniques[coverage],MATCH(U83,techniques[name],0)),""),"")</f>
        <v/>
      </c>
      <c r="W83" s="42"/>
      <c r="X83" s="65" t="str">
        <f t="array" ref="X83">IF(W83&lt;&gt;"",IF(INDEX(techniques[coverage],MATCH(W83,techniques[name],0))&gt;0,INDEX(techniques[coverage],MATCH(W83,techniques[name],0)),""),"")</f>
        <v/>
      </c>
      <c r="Y83" s="42"/>
      <c r="Z83" s="65" t="str">
        <f t="array" ref="Z83">IF(Y83&lt;&gt;"",IF(INDEX(techniques[coverage],MATCH(Y83,techniques[name],0))&gt;0,INDEX(techniques[coverage],MATCH(Y83,techniques[name],0)),""),"")</f>
        <v/>
      </c>
      <c r="AA83" s="42"/>
      <c r="AB83" s="65" t="str">
        <f t="array" ref="AB83">IF(AA83&lt;&gt;"",IF(INDEX(techniques[coverage],MATCH(AA83,techniques[name],0))&gt;0,INDEX(techniques[coverage],MATCH(AA83,techniques[name],0)),""),"")</f>
        <v/>
      </c>
      <c r="AC83" s="43" t="s">
        <v>1244</v>
      </c>
      <c r="AD83" s="65" t="str">
        <f t="array" ref="AD83">IF(AC83&lt;&gt;"",IF(INDEX(techniques[coverage],MATCH(AC83,techniques[name],0))&gt;0,INDEX(techniques[coverage],MATCH(AC83,techniques[name],0)),""),"")</f>
        <v/>
      </c>
    </row>
    <row r="84" spans="1:30" x14ac:dyDescent="0.2">
      <c r="A84" s="48"/>
      <c r="B84" s="65" t="str">
        <f t="array" ref="B84">IF(A84&lt;&gt;"",IF(INDEX(techniques[coverage],MATCH(A84,techniques[name],0))&gt;0,INDEX(techniques[coverage],MATCH(A84,techniques[name],0)),""),"")</f>
        <v/>
      </c>
      <c r="C84" s="43"/>
      <c r="D84" s="65" t="str">
        <f t="array" ref="D84">IF(C84&lt;&gt;"",IF(INDEX(techniques[coverage],MATCH(C84,techniques[name],0))&gt;0,INDEX(techniques[coverage],MATCH(C84,techniques[name],0)),""),"")</f>
        <v/>
      </c>
      <c r="E84" s="43"/>
      <c r="F84" s="65" t="str">
        <f t="array" ref="F84">IF(E84&lt;&gt;"",IF(INDEX(techniques[coverage],MATCH(E84,techniques[name],0))&gt;0,INDEX(techniques[coverage],MATCH(E84,techniques[name],0)),""),"")</f>
        <v/>
      </c>
      <c r="G84" s="42"/>
      <c r="H84" s="65" t="str">
        <f t="array" ref="H84">IF(G84&lt;&gt;"",IF(INDEX(techniques[coverage],MATCH(G84,techniques[name],0))&gt;0,INDEX(techniques[coverage],MATCH(G84,techniques[name],0)),""),"")</f>
        <v/>
      </c>
      <c r="I84" s="43"/>
      <c r="J84" s="65" t="str">
        <f t="array" ref="J84">IF(I84&lt;&gt;"",IF(INDEX(techniques[coverage],MATCH(I84,techniques[name],0))&gt;0,INDEX(techniques[coverage],MATCH(I84,techniques[name],0)),""),"")</f>
        <v/>
      </c>
      <c r="K84" s="43"/>
      <c r="L84" s="65" t="str">
        <f t="array" ref="L84">IF(K84&lt;&gt;"",IF(INDEX(techniques[coverage],MATCH(K84,techniques[name],0))&gt;0,INDEX(techniques[coverage],MATCH(K84,techniques[name],0)),""),"")</f>
        <v/>
      </c>
      <c r="N84" s="65" t="str">
        <f t="array" ref="N84">IF(M84&lt;&gt;"",IF(INDEX(techniques[coverage],MATCH(M84,techniques[name],0))&gt;0,INDEX(techniques[coverage],MATCH(M84,techniques[name],0)),""),"")</f>
        <v/>
      </c>
      <c r="O84" s="42"/>
      <c r="P84" s="65" t="str">
        <f t="array" ref="P84">IF(O84&lt;&gt;"",IF(INDEX(techniques[coverage],MATCH(O84,techniques[name],0))&gt;0,INDEX(techniques[coverage],MATCH(O84,techniques[name],0)),""),"")</f>
        <v/>
      </c>
      <c r="Q84" s="42"/>
      <c r="R84" s="65" t="str">
        <f t="array" ref="R84">IF(Q84&lt;&gt;"",IF(INDEX(techniques[coverage],MATCH(Q84,techniques[name],0))&gt;0,INDEX(techniques[coverage],MATCH(Q84,techniques[name],0)),""),"")</f>
        <v/>
      </c>
      <c r="S84" s="42"/>
      <c r="T84" s="65" t="str">
        <f t="array" ref="T84">IF(S84&lt;&gt;"",IF(INDEX(techniques[coverage],MATCH(S84,techniques[name],0))&gt;0,INDEX(techniques[coverage],MATCH(S84,techniques[name],0)),""),"")</f>
        <v/>
      </c>
      <c r="U84" s="42"/>
      <c r="V84" s="65" t="str">
        <f t="array" ref="V84">IF(U84&lt;&gt;"",IF(INDEX(techniques[coverage],MATCH(U84,techniques[name],0))&gt;0,INDEX(techniques[coverage],MATCH(U84,techniques[name],0)),""),"")</f>
        <v/>
      </c>
      <c r="W84" s="42"/>
      <c r="X84" s="65" t="str">
        <f t="array" ref="X84">IF(W84&lt;&gt;"",IF(INDEX(techniques[coverage],MATCH(W84,techniques[name],0))&gt;0,INDEX(techniques[coverage],MATCH(W84,techniques[name],0)),""),"")</f>
        <v/>
      </c>
      <c r="Y84" s="42"/>
      <c r="Z84" s="65" t="str">
        <f t="array" ref="Z84">IF(Y84&lt;&gt;"",IF(INDEX(techniques[coverage],MATCH(Y84,techniques[name],0))&gt;0,INDEX(techniques[coverage],MATCH(Y84,techniques[name],0)),""),"")</f>
        <v/>
      </c>
      <c r="AA84" s="42"/>
      <c r="AB84" s="65" t="str">
        <f t="array" ref="AB84">IF(AA84&lt;&gt;"",IF(INDEX(techniques[coverage],MATCH(AA84,techniques[name],0))&gt;0,INDEX(techniques[coverage],MATCH(AA84,techniques[name],0)),""),"")</f>
        <v/>
      </c>
      <c r="AC84" s="43" t="s">
        <v>1246</v>
      </c>
      <c r="AD84" s="65" t="str">
        <f t="array" ref="AD84">IF(AC84&lt;&gt;"",IF(INDEX(techniques[coverage],MATCH(AC84,techniques[name],0))&gt;0,INDEX(techniques[coverage],MATCH(AC84,techniques[name],0)),""),"")</f>
        <v/>
      </c>
    </row>
    <row r="85" spans="1:30" ht="22.5" x14ac:dyDescent="0.2">
      <c r="A85" s="48"/>
      <c r="B85" s="65" t="str">
        <f t="array" ref="B85">IF(A85&lt;&gt;"",IF(INDEX(techniques[coverage],MATCH(A85,techniques[name],0))&gt;0,INDEX(techniques[coverage],MATCH(A85,techniques[name],0)),""),"")</f>
        <v/>
      </c>
      <c r="C85" s="43"/>
      <c r="D85" s="65" t="str">
        <f t="array" ref="D85">IF(C85&lt;&gt;"",IF(INDEX(techniques[coverage],MATCH(C85,techniques[name],0))&gt;0,INDEX(techniques[coverage],MATCH(C85,techniques[name],0)),""),"")</f>
        <v/>
      </c>
      <c r="E85" s="43"/>
      <c r="F85" s="65" t="str">
        <f t="array" ref="F85">IF(E85&lt;&gt;"",IF(INDEX(techniques[coverage],MATCH(E85,techniques[name],0))&gt;0,INDEX(techniques[coverage],MATCH(E85,techniques[name],0)),""),"")</f>
        <v/>
      </c>
      <c r="G85" s="42"/>
      <c r="H85" s="65" t="str">
        <f t="array" ref="H85">IF(G85&lt;&gt;"",IF(INDEX(techniques[coverage],MATCH(G85,techniques[name],0))&gt;0,INDEX(techniques[coverage],MATCH(G85,techniques[name],0)),""),"")</f>
        <v/>
      </c>
      <c r="I85" s="43"/>
      <c r="J85" s="65" t="str">
        <f t="array" ref="J85">IF(I85&lt;&gt;"",IF(INDEX(techniques[coverage],MATCH(I85,techniques[name],0))&gt;0,INDEX(techniques[coverage],MATCH(I85,techniques[name],0)),""),"")</f>
        <v/>
      </c>
      <c r="K85" s="43"/>
      <c r="L85" s="65" t="str">
        <f t="array" ref="L85">IF(K85&lt;&gt;"",IF(INDEX(techniques[coverage],MATCH(K85,techniques[name],0))&gt;0,INDEX(techniques[coverage],MATCH(K85,techniques[name],0)),""),"")</f>
        <v/>
      </c>
      <c r="N85" s="65" t="str">
        <f t="array" ref="N85">IF(M85&lt;&gt;"",IF(INDEX(techniques[coverage],MATCH(M85,techniques[name],0))&gt;0,INDEX(techniques[coverage],MATCH(M85,techniques[name],0)),""),"")</f>
        <v/>
      </c>
      <c r="O85" s="42"/>
      <c r="P85" s="65" t="str">
        <f t="array" ref="P85">IF(O85&lt;&gt;"",IF(INDEX(techniques[coverage],MATCH(O85,techniques[name],0))&gt;0,INDEX(techniques[coverage],MATCH(O85,techniques[name],0)),""),"")</f>
        <v/>
      </c>
      <c r="Q85" s="42"/>
      <c r="R85" s="65" t="str">
        <f t="array" ref="R85">IF(Q85&lt;&gt;"",IF(INDEX(techniques[coverage],MATCH(Q85,techniques[name],0))&gt;0,INDEX(techniques[coverage],MATCH(Q85,techniques[name],0)),""),"")</f>
        <v/>
      </c>
      <c r="S85" s="42"/>
      <c r="T85" s="65" t="str">
        <f t="array" ref="T85">IF(S85&lt;&gt;"",IF(INDEX(techniques[coverage],MATCH(S85,techniques[name],0))&gt;0,INDEX(techniques[coverage],MATCH(S85,techniques[name],0)),""),"")</f>
        <v/>
      </c>
      <c r="U85" s="42"/>
      <c r="V85" s="65" t="str">
        <f t="array" ref="V85">IF(U85&lt;&gt;"",IF(INDEX(techniques[coverage],MATCH(U85,techniques[name],0))&gt;0,INDEX(techniques[coverage],MATCH(U85,techniques[name],0)),""),"")</f>
        <v/>
      </c>
      <c r="W85" s="42"/>
      <c r="X85" s="65" t="str">
        <f t="array" ref="X85">IF(W85&lt;&gt;"",IF(INDEX(techniques[coverage],MATCH(W85,techniques[name],0))&gt;0,INDEX(techniques[coverage],MATCH(W85,techniques[name],0)),""),"")</f>
        <v/>
      </c>
      <c r="Y85" s="42"/>
      <c r="Z85" s="65" t="str">
        <f t="array" ref="Z85">IF(Y85&lt;&gt;"",IF(INDEX(techniques[coverage],MATCH(Y85,techniques[name],0))&gt;0,INDEX(techniques[coverage],MATCH(Y85,techniques[name],0)),""),"")</f>
        <v/>
      </c>
      <c r="AA85" s="42"/>
      <c r="AB85" s="65" t="str">
        <f t="array" ref="AB85">IF(AA85&lt;&gt;"",IF(INDEX(techniques[coverage],MATCH(AA85,techniques[name],0))&gt;0,INDEX(techniques[coverage],MATCH(AA85,techniques[name],0)),""),"")</f>
        <v/>
      </c>
      <c r="AC85" s="43" t="s">
        <v>1248</v>
      </c>
      <c r="AD85" s="65" t="str">
        <f t="array" ref="AD85">IF(AC85&lt;&gt;"",IF(INDEX(techniques[coverage],MATCH(AC85,techniques[name],0))&gt;0,INDEX(techniques[coverage],MATCH(AC85,techniques[name],0)),""),"")</f>
        <v/>
      </c>
    </row>
    <row r="86" spans="1:30" x14ac:dyDescent="0.2">
      <c r="A86" s="48"/>
      <c r="B86" s="65" t="str">
        <f t="array" ref="B86">IF(A86&lt;&gt;"",IF(INDEX(techniques[coverage],MATCH(A86,techniques[name],0))&gt;0,INDEX(techniques[coverage],MATCH(A86,techniques[name],0)),""),"")</f>
        <v/>
      </c>
      <c r="C86" s="43"/>
      <c r="D86" s="65" t="str">
        <f t="array" ref="D86">IF(C86&lt;&gt;"",IF(INDEX(techniques[coverage],MATCH(C86,techniques[name],0))&gt;0,INDEX(techniques[coverage],MATCH(C86,techniques[name],0)),""),"")</f>
        <v/>
      </c>
      <c r="E86" s="43"/>
      <c r="F86" s="65" t="str">
        <f t="array" ref="F86">IF(E86&lt;&gt;"",IF(INDEX(techniques[coverage],MATCH(E86,techniques[name],0))&gt;0,INDEX(techniques[coverage],MATCH(E86,techniques[name],0)),""),"")</f>
        <v/>
      </c>
      <c r="G86" s="42"/>
      <c r="H86" s="65" t="str">
        <f t="array" ref="H86">IF(G86&lt;&gt;"",IF(INDEX(techniques[coverage],MATCH(G86,techniques[name],0))&gt;0,INDEX(techniques[coverage],MATCH(G86,techniques[name],0)),""),"")</f>
        <v/>
      </c>
      <c r="I86" s="43"/>
      <c r="J86" s="65" t="str">
        <f t="array" ref="J86">IF(I86&lt;&gt;"",IF(INDEX(techniques[coverage],MATCH(I86,techniques[name],0))&gt;0,INDEX(techniques[coverage],MATCH(I86,techniques[name],0)),""),"")</f>
        <v/>
      </c>
      <c r="K86" s="43"/>
      <c r="L86" s="65" t="str">
        <f t="array" ref="L86">IF(K86&lt;&gt;"",IF(INDEX(techniques[coverage],MATCH(K86,techniques[name],0))&gt;0,INDEX(techniques[coverage],MATCH(K86,techniques[name],0)),""),"")</f>
        <v/>
      </c>
      <c r="N86" s="65" t="str">
        <f t="array" ref="N86">IF(M86&lt;&gt;"",IF(INDEX(techniques[coverage],MATCH(M86,techniques[name],0))&gt;0,INDEX(techniques[coverage],MATCH(M86,techniques[name],0)),""),"")</f>
        <v/>
      </c>
      <c r="O86" s="42"/>
      <c r="P86" s="65" t="str">
        <f t="array" ref="P86">IF(O86&lt;&gt;"",IF(INDEX(techniques[coverage],MATCH(O86,techniques[name],0))&gt;0,INDEX(techniques[coverage],MATCH(O86,techniques[name],0)),""),"")</f>
        <v/>
      </c>
      <c r="Q86" s="42"/>
      <c r="R86" s="65" t="str">
        <f t="array" ref="R86">IF(Q86&lt;&gt;"",IF(INDEX(techniques[coverage],MATCH(Q86,techniques[name],0))&gt;0,INDEX(techniques[coverage],MATCH(Q86,techniques[name],0)),""),"")</f>
        <v/>
      </c>
      <c r="S86" s="42"/>
      <c r="T86" s="65" t="str">
        <f t="array" ref="T86">IF(S86&lt;&gt;"",IF(INDEX(techniques[coverage],MATCH(S86,techniques[name],0))&gt;0,INDEX(techniques[coverage],MATCH(S86,techniques[name],0)),""),"")</f>
        <v/>
      </c>
      <c r="U86" s="42"/>
      <c r="V86" s="65" t="str">
        <f t="array" ref="V86">IF(U86&lt;&gt;"",IF(INDEX(techniques[coverage],MATCH(U86,techniques[name],0))&gt;0,INDEX(techniques[coverage],MATCH(U86,techniques[name],0)),""),"")</f>
        <v/>
      </c>
      <c r="W86" s="42"/>
      <c r="X86" s="65" t="str">
        <f t="array" ref="X86">IF(W86&lt;&gt;"",IF(INDEX(techniques[coverage],MATCH(W86,techniques[name],0))&gt;0,INDEX(techniques[coverage],MATCH(W86,techniques[name],0)),""),"")</f>
        <v/>
      </c>
      <c r="Y86" s="42"/>
      <c r="Z86" s="65" t="str">
        <f t="array" ref="Z86">IF(Y86&lt;&gt;"",IF(INDEX(techniques[coverage],MATCH(Y86,techniques[name],0))&gt;0,INDEX(techniques[coverage],MATCH(Y86,techniques[name],0)),""),"")</f>
        <v/>
      </c>
      <c r="AA86" s="42"/>
      <c r="AB86" s="65" t="str">
        <f t="array" ref="AB86">IF(AA86&lt;&gt;"",IF(INDEX(techniques[coverage],MATCH(AA86,techniques[name],0))&gt;0,INDEX(techniques[coverage],MATCH(AA86,techniques[name],0)),""),"")</f>
        <v/>
      </c>
      <c r="AC86" s="43" t="s">
        <v>1250</v>
      </c>
      <c r="AD86" s="65" t="str">
        <f t="array" ref="AD86">IF(AC86&lt;&gt;"",IF(INDEX(techniques[coverage],MATCH(AC86,techniques[name],0))&gt;0,INDEX(techniques[coverage],MATCH(AC86,techniques[name],0)),""),"")</f>
        <v/>
      </c>
    </row>
    <row r="87" spans="1:30" x14ac:dyDescent="0.2">
      <c r="A87" s="48"/>
      <c r="B87" s="65" t="str">
        <f t="array" ref="B87">IF(A87&lt;&gt;"",IF(INDEX(techniques[coverage],MATCH(A87,techniques[name],0))&gt;0,INDEX(techniques[coverage],MATCH(A87,techniques[name],0)),""),"")</f>
        <v/>
      </c>
      <c r="C87" s="43"/>
      <c r="D87" s="65" t="str">
        <f t="array" ref="D87">IF(C87&lt;&gt;"",IF(INDEX(techniques[coverage],MATCH(C87,techniques[name],0))&gt;0,INDEX(techniques[coverage],MATCH(C87,techniques[name],0)),""),"")</f>
        <v/>
      </c>
      <c r="E87" s="43"/>
      <c r="F87" s="65" t="str">
        <f t="array" ref="F87">IF(E87&lt;&gt;"",IF(INDEX(techniques[coverage],MATCH(E87,techniques[name],0))&gt;0,INDEX(techniques[coverage],MATCH(E87,techniques[name],0)),""),"")</f>
        <v/>
      </c>
      <c r="G87" s="42"/>
      <c r="H87" s="65" t="str">
        <f t="array" ref="H87">IF(G87&lt;&gt;"",IF(INDEX(techniques[coverage],MATCH(G87,techniques[name],0))&gt;0,INDEX(techniques[coverage],MATCH(G87,techniques[name],0)),""),"")</f>
        <v/>
      </c>
      <c r="I87" s="43"/>
      <c r="J87" s="65" t="str">
        <f t="array" ref="J87">IF(I87&lt;&gt;"",IF(INDEX(techniques[coverage],MATCH(I87,techniques[name],0))&gt;0,INDEX(techniques[coverage],MATCH(I87,techniques[name],0)),""),"")</f>
        <v/>
      </c>
      <c r="K87" s="43"/>
      <c r="L87" s="65" t="str">
        <f t="array" ref="L87">IF(K87&lt;&gt;"",IF(INDEX(techniques[coverage],MATCH(K87,techniques[name],0))&gt;0,INDEX(techniques[coverage],MATCH(K87,techniques[name],0)),""),"")</f>
        <v/>
      </c>
      <c r="N87" s="65" t="str">
        <f t="array" ref="N87">IF(M87&lt;&gt;"",IF(INDEX(techniques[coverage],MATCH(M87,techniques[name],0))&gt;0,INDEX(techniques[coverage],MATCH(M87,techniques[name],0)),""),"")</f>
        <v/>
      </c>
      <c r="O87" s="42"/>
      <c r="P87" s="65" t="str">
        <f t="array" ref="P87">IF(O87&lt;&gt;"",IF(INDEX(techniques[coverage],MATCH(O87,techniques[name],0))&gt;0,INDEX(techniques[coverage],MATCH(O87,techniques[name],0)),""),"")</f>
        <v/>
      </c>
      <c r="Q87" s="42"/>
      <c r="R87" s="65" t="str">
        <f t="array" ref="R87">IF(Q87&lt;&gt;"",IF(INDEX(techniques[coverage],MATCH(Q87,techniques[name],0))&gt;0,INDEX(techniques[coverage],MATCH(Q87,techniques[name],0)),""),"")</f>
        <v/>
      </c>
      <c r="S87" s="42"/>
      <c r="T87" s="65" t="str">
        <f t="array" ref="T87">IF(S87&lt;&gt;"",IF(INDEX(techniques[coverage],MATCH(S87,techniques[name],0))&gt;0,INDEX(techniques[coverage],MATCH(S87,techniques[name],0)),""),"")</f>
        <v/>
      </c>
      <c r="U87" s="42"/>
      <c r="V87" s="65" t="str">
        <f t="array" ref="V87">IF(U87&lt;&gt;"",IF(INDEX(techniques[coverage],MATCH(U87,techniques[name],0))&gt;0,INDEX(techniques[coverage],MATCH(U87,techniques[name],0)),""),"")</f>
        <v/>
      </c>
      <c r="W87" s="42"/>
      <c r="X87" s="65" t="str">
        <f t="array" ref="X87">IF(W87&lt;&gt;"",IF(INDEX(techniques[coverage],MATCH(W87,techniques[name],0))&gt;0,INDEX(techniques[coverage],MATCH(W87,techniques[name],0)),""),"")</f>
        <v/>
      </c>
      <c r="Y87" s="42"/>
      <c r="Z87" s="65" t="str">
        <f t="array" ref="Z87">IF(Y87&lt;&gt;"",IF(INDEX(techniques[coverage],MATCH(Y87,techniques[name],0))&gt;0,INDEX(techniques[coverage],MATCH(Y87,techniques[name],0)),""),"")</f>
        <v/>
      </c>
      <c r="AA87" s="42"/>
      <c r="AB87" s="65" t="str">
        <f t="array" ref="AB87">IF(AA87&lt;&gt;"",IF(INDEX(techniques[coverage],MATCH(AA87,techniques[name],0))&gt;0,INDEX(techniques[coverage],MATCH(AA87,techniques[name],0)),""),"")</f>
        <v/>
      </c>
      <c r="AC87" s="43" t="s">
        <v>1252</v>
      </c>
      <c r="AD87" s="65" t="str">
        <f t="array" ref="AD87">IF(AC87&lt;&gt;"",IF(INDEX(techniques[coverage],MATCH(AC87,techniques[name],0))&gt;0,INDEX(techniques[coverage],MATCH(AC87,techniques[name],0)),""),"")</f>
        <v/>
      </c>
    </row>
    <row r="88" spans="1:30" ht="22.5" x14ac:dyDescent="0.2">
      <c r="A88" s="48"/>
      <c r="B88" s="65" t="str">
        <f t="array" ref="B88">IF(A88&lt;&gt;"",IF(INDEX(techniques[coverage],MATCH(A88,techniques[name],0))&gt;0,INDEX(techniques[coverage],MATCH(A88,techniques[name],0)),""),"")</f>
        <v/>
      </c>
      <c r="C88" s="43"/>
      <c r="D88" s="65" t="str">
        <f t="array" ref="D88">IF(C88&lt;&gt;"",IF(INDEX(techniques[coverage],MATCH(C88,techniques[name],0))&gt;0,INDEX(techniques[coverage],MATCH(C88,techniques[name],0)),""),"")</f>
        <v/>
      </c>
      <c r="E88" s="43"/>
      <c r="F88" s="65" t="str">
        <f t="array" ref="F88">IF(E88&lt;&gt;"",IF(INDEX(techniques[coverage],MATCH(E88,techniques[name],0))&gt;0,INDEX(techniques[coverage],MATCH(E88,techniques[name],0)),""),"")</f>
        <v/>
      </c>
      <c r="G88" s="42"/>
      <c r="H88" s="65" t="str">
        <f t="array" ref="H88">IF(G88&lt;&gt;"",IF(INDEX(techniques[coverage],MATCH(G88,techniques[name],0))&gt;0,INDEX(techniques[coverage],MATCH(G88,techniques[name],0)),""),"")</f>
        <v/>
      </c>
      <c r="I88" s="43"/>
      <c r="J88" s="65" t="str">
        <f t="array" ref="J88">IF(I88&lt;&gt;"",IF(INDEX(techniques[coverage],MATCH(I88,techniques[name],0))&gt;0,INDEX(techniques[coverage],MATCH(I88,techniques[name],0)),""),"")</f>
        <v/>
      </c>
      <c r="K88" s="43"/>
      <c r="L88" s="65" t="str">
        <f t="array" ref="L88">IF(K88&lt;&gt;"",IF(INDEX(techniques[coverage],MATCH(K88,techniques[name],0))&gt;0,INDEX(techniques[coverage],MATCH(K88,techniques[name],0)),""),"")</f>
        <v/>
      </c>
      <c r="N88" s="65" t="str">
        <f t="array" ref="N88">IF(M88&lt;&gt;"",IF(INDEX(techniques[coverage],MATCH(M88,techniques[name],0))&gt;0,INDEX(techniques[coverage],MATCH(M88,techniques[name],0)),""),"")</f>
        <v/>
      </c>
      <c r="O88" s="42"/>
      <c r="P88" s="65" t="str">
        <f t="array" ref="P88">IF(O88&lt;&gt;"",IF(INDEX(techniques[coverage],MATCH(O88,techniques[name],0))&gt;0,INDEX(techniques[coverage],MATCH(O88,techniques[name],0)),""),"")</f>
        <v/>
      </c>
      <c r="Q88" s="42"/>
      <c r="R88" s="65" t="str">
        <f t="array" ref="R88">IF(Q88&lt;&gt;"",IF(INDEX(techniques[coverage],MATCH(Q88,techniques[name],0))&gt;0,INDEX(techniques[coverage],MATCH(Q88,techniques[name],0)),""),"")</f>
        <v/>
      </c>
      <c r="S88" s="42"/>
      <c r="T88" s="65" t="str">
        <f t="array" ref="T88">IF(S88&lt;&gt;"",IF(INDEX(techniques[coverage],MATCH(S88,techniques[name],0))&gt;0,INDEX(techniques[coverage],MATCH(S88,techniques[name],0)),""),"")</f>
        <v/>
      </c>
      <c r="U88" s="42"/>
      <c r="V88" s="65" t="str">
        <f t="array" ref="V88">IF(U88&lt;&gt;"",IF(INDEX(techniques[coverage],MATCH(U88,techniques[name],0))&gt;0,INDEX(techniques[coverage],MATCH(U88,techniques[name],0)),""),"")</f>
        <v/>
      </c>
      <c r="W88" s="42"/>
      <c r="X88" s="65" t="str">
        <f t="array" ref="X88">IF(W88&lt;&gt;"",IF(INDEX(techniques[coverage],MATCH(W88,techniques[name],0))&gt;0,INDEX(techniques[coverage],MATCH(W88,techniques[name],0)),""),"")</f>
        <v/>
      </c>
      <c r="Y88" s="42"/>
      <c r="Z88" s="65" t="str">
        <f t="array" ref="Z88">IF(Y88&lt;&gt;"",IF(INDEX(techniques[coverage],MATCH(Y88,techniques[name],0))&gt;0,INDEX(techniques[coverage],MATCH(Y88,techniques[name],0)),""),"")</f>
        <v/>
      </c>
      <c r="AA88" s="42"/>
      <c r="AB88" s="65" t="str">
        <f t="array" ref="AB88">IF(AA88&lt;&gt;"",IF(INDEX(techniques[coverage],MATCH(AA88,techniques[name],0))&gt;0,INDEX(techniques[coverage],MATCH(AA88,techniques[name],0)),""),"")</f>
        <v/>
      </c>
      <c r="AC88" s="43" t="s">
        <v>1254</v>
      </c>
      <c r="AD88" s="65" t="str">
        <f t="array" ref="AD88">IF(AC88&lt;&gt;"",IF(INDEX(techniques[coverage],MATCH(AC88,techniques[name],0))&gt;0,INDEX(techniques[coverage],MATCH(AC88,techniques[name],0)),""),"")</f>
        <v/>
      </c>
    </row>
    <row r="89" spans="1:30" x14ac:dyDescent="0.2">
      <c r="A89" s="48"/>
      <c r="B89" s="65" t="str">
        <f t="array" ref="B89">IF(A89&lt;&gt;"",IF(INDEX(techniques[coverage],MATCH(A89,techniques[name],0))&gt;0,INDEX(techniques[coverage],MATCH(A89,techniques[name],0)),""),"")</f>
        <v/>
      </c>
      <c r="C89" s="43"/>
      <c r="D89" s="65" t="str">
        <f t="array" ref="D89">IF(C89&lt;&gt;"",IF(INDEX(techniques[coverage],MATCH(C89,techniques[name],0))&gt;0,INDEX(techniques[coverage],MATCH(C89,techniques[name],0)),""),"")</f>
        <v/>
      </c>
      <c r="E89" s="43"/>
      <c r="F89" s="65" t="str">
        <f t="array" ref="F89">IF(E89&lt;&gt;"",IF(INDEX(techniques[coverage],MATCH(E89,techniques[name],0))&gt;0,INDEX(techniques[coverage],MATCH(E89,techniques[name],0)),""),"")</f>
        <v/>
      </c>
      <c r="G89" s="42"/>
      <c r="H89" s="65" t="str">
        <f t="array" ref="H89">IF(G89&lt;&gt;"",IF(INDEX(techniques[coverage],MATCH(G89,techniques[name],0))&gt;0,INDEX(techniques[coverage],MATCH(G89,techniques[name],0)),""),"")</f>
        <v/>
      </c>
      <c r="J89" s="65" t="str">
        <f t="array" ref="J89">IF(I89&lt;&gt;"",IF(INDEX(techniques[coverage],MATCH(I89,techniques[name],0))&gt;0,INDEX(techniques[coverage],MATCH(I89,techniques[name],0)),""),"")</f>
        <v/>
      </c>
      <c r="K89" s="43"/>
      <c r="L89" s="65" t="str">
        <f t="array" ref="L89">IF(K89&lt;&gt;"",IF(INDEX(techniques[coverage],MATCH(K89,techniques[name],0))&gt;0,INDEX(techniques[coverage],MATCH(K89,techniques[name],0)),""),"")</f>
        <v/>
      </c>
      <c r="N89" s="65" t="str">
        <f t="array" ref="N89">IF(M89&lt;&gt;"",IF(INDEX(techniques[coverage],MATCH(M89,techniques[name],0))&gt;0,INDEX(techniques[coverage],MATCH(M89,techniques[name],0)),""),"")</f>
        <v/>
      </c>
      <c r="O89" s="42"/>
      <c r="P89" s="65" t="str">
        <f t="array" ref="P89">IF(O89&lt;&gt;"",IF(INDEX(techniques[coverage],MATCH(O89,techniques[name],0))&gt;0,INDEX(techniques[coverage],MATCH(O89,techniques[name],0)),""),"")</f>
        <v/>
      </c>
      <c r="Q89" s="42"/>
      <c r="R89" s="65" t="str">
        <f t="array" ref="R89">IF(Q89&lt;&gt;"",IF(INDEX(techniques[coverage],MATCH(Q89,techniques[name],0))&gt;0,INDEX(techniques[coverage],MATCH(Q89,techniques[name],0)),""),"")</f>
        <v/>
      </c>
      <c r="S89" s="42"/>
      <c r="T89" s="65" t="str">
        <f t="array" ref="T89">IF(S89&lt;&gt;"",IF(INDEX(techniques[coverage],MATCH(S89,techniques[name],0))&gt;0,INDEX(techniques[coverage],MATCH(S89,techniques[name],0)),""),"")</f>
        <v/>
      </c>
      <c r="U89" s="42"/>
      <c r="V89" s="65" t="str">
        <f t="array" ref="V89">IF(U89&lt;&gt;"",IF(INDEX(techniques[coverage],MATCH(U89,techniques[name],0))&gt;0,INDEX(techniques[coverage],MATCH(U89,techniques[name],0)),""),"")</f>
        <v/>
      </c>
      <c r="W89" s="42"/>
      <c r="X89" s="65" t="str">
        <f t="array" ref="X89">IF(W89&lt;&gt;"",IF(INDEX(techniques[coverage],MATCH(W89,techniques[name],0))&gt;0,INDEX(techniques[coverage],MATCH(W89,techniques[name],0)),""),"")</f>
        <v/>
      </c>
      <c r="Y89" s="42"/>
      <c r="Z89" s="65" t="str">
        <f t="array" ref="Z89">IF(Y89&lt;&gt;"",IF(INDEX(techniques[coverage],MATCH(Y89,techniques[name],0))&gt;0,INDEX(techniques[coverage],MATCH(Y89,techniques[name],0)),""),"")</f>
        <v/>
      </c>
      <c r="AA89" s="42"/>
      <c r="AB89" s="65" t="str">
        <f t="array" ref="AB89">IF(AA89&lt;&gt;"",IF(INDEX(techniques[coverage],MATCH(AA89,techniques[name],0))&gt;0,INDEX(techniques[coverage],MATCH(AA89,techniques[name],0)),""),"")</f>
        <v/>
      </c>
      <c r="AC89" s="43" t="s">
        <v>1256</v>
      </c>
      <c r="AD89" s="65" t="str">
        <f t="array" ref="AD89">IF(AC89&lt;&gt;"",IF(INDEX(techniques[coverage],MATCH(AC89,techniques[name],0))&gt;0,INDEX(techniques[coverage],MATCH(AC89,techniques[name],0)),""),"")</f>
        <v/>
      </c>
    </row>
    <row r="90" spans="1:30" ht="22.5" x14ac:dyDescent="0.2">
      <c r="A90" s="48"/>
      <c r="B90" s="65" t="str">
        <f t="array" ref="B90">IF(A90&lt;&gt;"",IF(INDEX(techniques[coverage],MATCH(A90,techniques[name],0))&gt;0,INDEX(techniques[coverage],MATCH(A90,techniques[name],0)),""),"")</f>
        <v/>
      </c>
      <c r="C90" s="43"/>
      <c r="D90" s="65" t="str">
        <f t="array" ref="D90">IF(C90&lt;&gt;"",IF(INDEX(techniques[coverage],MATCH(C90,techniques[name],0))&gt;0,INDEX(techniques[coverage],MATCH(C90,techniques[name],0)),""),"")</f>
        <v/>
      </c>
      <c r="E90" s="43"/>
      <c r="F90" s="65" t="str">
        <f t="array" ref="F90">IF(E90&lt;&gt;"",IF(INDEX(techniques[coverage],MATCH(E90,techniques[name],0))&gt;0,INDEX(techniques[coverage],MATCH(E90,techniques[name],0)),""),"")</f>
        <v/>
      </c>
      <c r="G90" s="42"/>
      <c r="H90" s="65" t="str">
        <f t="array" ref="H90">IF(G90&lt;&gt;"",IF(INDEX(techniques[coverage],MATCH(G90,techniques[name],0))&gt;0,INDEX(techniques[coverage],MATCH(G90,techniques[name],0)),""),"")</f>
        <v/>
      </c>
      <c r="J90" s="65" t="str">
        <f t="array" ref="J90">IF(I90&lt;&gt;"",IF(INDEX(techniques[coverage],MATCH(I90,techniques[name],0))&gt;0,INDEX(techniques[coverage],MATCH(I90,techniques[name],0)),""),"")</f>
        <v/>
      </c>
      <c r="K90" s="43"/>
      <c r="L90" s="65" t="str">
        <f t="array" ref="L90">IF(K90&lt;&gt;"",IF(INDEX(techniques[coverage],MATCH(K90,techniques[name],0))&gt;0,INDEX(techniques[coverage],MATCH(K90,techniques[name],0)),""),"")</f>
        <v/>
      </c>
      <c r="N90" s="65" t="str">
        <f t="array" ref="N90">IF(M90&lt;&gt;"",IF(INDEX(techniques[coverage],MATCH(M90,techniques[name],0))&gt;0,INDEX(techniques[coverage],MATCH(M90,techniques[name],0)),""),"")</f>
        <v/>
      </c>
      <c r="O90" s="42"/>
      <c r="P90" s="65" t="str">
        <f t="array" ref="P90">IF(O90&lt;&gt;"",IF(INDEX(techniques[coverage],MATCH(O90,techniques[name],0))&gt;0,INDEX(techniques[coverage],MATCH(O90,techniques[name],0)),""),"")</f>
        <v/>
      </c>
      <c r="Q90" s="42"/>
      <c r="R90" s="65" t="str">
        <f t="array" ref="R90">IF(Q90&lt;&gt;"",IF(INDEX(techniques[coverage],MATCH(Q90,techniques[name],0))&gt;0,INDEX(techniques[coverage],MATCH(Q90,techniques[name],0)),""),"")</f>
        <v/>
      </c>
      <c r="S90" s="42"/>
      <c r="T90" s="65" t="str">
        <f t="array" ref="T90">IF(S90&lt;&gt;"",IF(INDEX(techniques[coverage],MATCH(S90,techniques[name],0))&gt;0,INDEX(techniques[coverage],MATCH(S90,techniques[name],0)),""),"")</f>
        <v/>
      </c>
      <c r="U90" s="42"/>
      <c r="V90" s="65" t="str">
        <f t="array" ref="V90">IF(U90&lt;&gt;"",IF(INDEX(techniques[coverage],MATCH(U90,techniques[name],0))&gt;0,INDEX(techniques[coverage],MATCH(U90,techniques[name],0)),""),"")</f>
        <v/>
      </c>
      <c r="W90" s="42"/>
      <c r="X90" s="65" t="str">
        <f t="array" ref="X90">IF(W90&lt;&gt;"",IF(INDEX(techniques[coverage],MATCH(W90,techniques[name],0))&gt;0,INDEX(techniques[coverage],MATCH(W90,techniques[name],0)),""),"")</f>
        <v/>
      </c>
      <c r="Y90" s="42"/>
      <c r="Z90" s="65" t="str">
        <f t="array" ref="Z90">IF(Y90&lt;&gt;"",IF(INDEX(techniques[coverage],MATCH(Y90,techniques[name],0))&gt;0,INDEX(techniques[coverage],MATCH(Y90,techniques[name],0)),""),"")</f>
        <v/>
      </c>
      <c r="AA90" s="42"/>
      <c r="AB90" s="65" t="str">
        <f t="array" ref="AB90">IF(AA90&lt;&gt;"",IF(INDEX(techniques[coverage],MATCH(AA90,techniques[name],0))&gt;0,INDEX(techniques[coverage],MATCH(AA90,techniques[name],0)),""),"")</f>
        <v/>
      </c>
      <c r="AC90" s="43" t="s">
        <v>1258</v>
      </c>
      <c r="AD90" s="65" t="str">
        <f t="array" ref="AD90">IF(AC90&lt;&gt;"",IF(INDEX(techniques[coverage],MATCH(AC90,techniques[name],0))&gt;0,INDEX(techniques[coverage],MATCH(AC90,techniques[name],0)),""),"")</f>
        <v/>
      </c>
    </row>
    <row r="91" spans="1:30" x14ac:dyDescent="0.2">
      <c r="A91" s="48"/>
      <c r="B91" s="65" t="str">
        <f t="array" ref="B91">IF(A91&lt;&gt;"",IF(INDEX(techniques[coverage],MATCH(A91,techniques[name],0))&gt;0,INDEX(techniques[coverage],MATCH(A91,techniques[name],0)),""),"")</f>
        <v/>
      </c>
      <c r="C91" s="43"/>
      <c r="D91" s="65" t="str">
        <f t="array" ref="D91">IF(C91&lt;&gt;"",IF(INDEX(techniques[coverage],MATCH(C91,techniques[name],0))&gt;0,INDEX(techniques[coverage],MATCH(C91,techniques[name],0)),""),"")</f>
        <v/>
      </c>
      <c r="E91" s="43"/>
      <c r="F91" s="65" t="str">
        <f t="array" ref="F91">IF(E91&lt;&gt;"",IF(INDEX(techniques[coverage],MATCH(E91,techniques[name],0))&gt;0,INDEX(techniques[coverage],MATCH(E91,techniques[name],0)),""),"")</f>
        <v/>
      </c>
      <c r="G91" s="42"/>
      <c r="H91" s="65" t="str">
        <f t="array" ref="H91">IF(G91&lt;&gt;"",IF(INDEX(techniques[coverage],MATCH(G91,techniques[name],0))&gt;0,INDEX(techniques[coverage],MATCH(G91,techniques[name],0)),""),"")</f>
        <v/>
      </c>
      <c r="I91" s="43"/>
      <c r="J91" s="65" t="str">
        <f t="array" ref="J91">IF(I91&lt;&gt;"",IF(INDEX(techniques[coverage],MATCH(I91,techniques[name],0))&gt;0,INDEX(techniques[coverage],MATCH(I91,techniques[name],0)),""),"")</f>
        <v/>
      </c>
      <c r="K91" s="43"/>
      <c r="L91" s="65" t="str">
        <f t="array" ref="L91">IF(K91&lt;&gt;"",IF(INDEX(techniques[coverage],MATCH(K91,techniques[name],0))&gt;0,INDEX(techniques[coverage],MATCH(K91,techniques[name],0)),""),"")</f>
        <v/>
      </c>
      <c r="N91" s="65" t="str">
        <f t="array" ref="N91">IF(M91&lt;&gt;"",IF(INDEX(techniques[coverage],MATCH(M91,techniques[name],0))&gt;0,INDEX(techniques[coverage],MATCH(M91,techniques[name],0)),""),"")</f>
        <v/>
      </c>
      <c r="O91" s="42"/>
      <c r="P91" s="65" t="str">
        <f t="array" ref="P91">IF(O91&lt;&gt;"",IF(INDEX(techniques[coverage],MATCH(O91,techniques[name],0))&gt;0,INDEX(techniques[coverage],MATCH(O91,techniques[name],0)),""),"")</f>
        <v/>
      </c>
      <c r="Q91" s="42"/>
      <c r="R91" s="65" t="str">
        <f t="array" ref="R91">IF(Q91&lt;&gt;"",IF(INDEX(techniques[coverage],MATCH(Q91,techniques[name],0))&gt;0,INDEX(techniques[coverage],MATCH(Q91,techniques[name],0)),""),"")</f>
        <v/>
      </c>
      <c r="S91" s="42"/>
      <c r="T91" s="65" t="str">
        <f t="array" ref="T91">IF(S91&lt;&gt;"",IF(INDEX(techniques[coverage],MATCH(S91,techniques[name],0))&gt;0,INDEX(techniques[coverage],MATCH(S91,techniques[name],0)),""),"")</f>
        <v/>
      </c>
      <c r="U91" s="42"/>
      <c r="V91" s="65" t="str">
        <f t="array" ref="V91">IF(U91&lt;&gt;"",IF(INDEX(techniques[coverage],MATCH(U91,techniques[name],0))&gt;0,INDEX(techniques[coverage],MATCH(U91,techniques[name],0)),""),"")</f>
        <v/>
      </c>
      <c r="W91" s="42"/>
      <c r="X91" s="65" t="str">
        <f t="array" ref="X91">IF(W91&lt;&gt;"",IF(INDEX(techniques[coverage],MATCH(W91,techniques[name],0))&gt;0,INDEX(techniques[coverage],MATCH(W91,techniques[name],0)),""),"")</f>
        <v/>
      </c>
      <c r="Y91" s="42"/>
      <c r="Z91" s="65" t="str">
        <f t="array" ref="Z91">IF(Y91&lt;&gt;"",IF(INDEX(techniques[coverage],MATCH(Y91,techniques[name],0))&gt;0,INDEX(techniques[coverage],MATCH(Y91,techniques[name],0)),""),"")</f>
        <v/>
      </c>
      <c r="AA91" s="42"/>
      <c r="AB91" s="65" t="str">
        <f t="array" ref="AB91">IF(AA91&lt;&gt;"",IF(INDEX(techniques[coverage],MATCH(AA91,techniques[name],0))&gt;0,INDEX(techniques[coverage],MATCH(AA91,techniques[name],0)),""),"")</f>
        <v/>
      </c>
      <c r="AC91" s="43" t="s">
        <v>1260</v>
      </c>
      <c r="AD91" s="65" t="str">
        <f t="array" ref="AD91">IF(AC91&lt;&gt;"",IF(INDEX(techniques[coverage],MATCH(AC91,techniques[name],0))&gt;0,INDEX(techniques[coverage],MATCH(AC91,techniques[name],0)),""),"")</f>
        <v/>
      </c>
    </row>
    <row r="92" spans="1:30" x14ac:dyDescent="0.2">
      <c r="A92" s="48"/>
      <c r="B92" s="65" t="str">
        <f t="array" ref="B92">IF(A92&lt;&gt;"",IF(INDEX(techniques[coverage],MATCH(A92,techniques[name],0))&gt;0,INDEX(techniques[coverage],MATCH(A92,techniques[name],0)),""),"")</f>
        <v/>
      </c>
      <c r="C92" s="43"/>
      <c r="D92" s="65" t="str">
        <f t="array" ref="D92">IF(C92&lt;&gt;"",IF(INDEX(techniques[coverage],MATCH(C92,techniques[name],0))&gt;0,INDEX(techniques[coverage],MATCH(C92,techniques[name],0)),""),"")</f>
        <v/>
      </c>
      <c r="E92" s="43"/>
      <c r="F92" s="65" t="str">
        <f t="array" ref="F92">IF(E92&lt;&gt;"",IF(INDEX(techniques[coverage],MATCH(E92,techniques[name],0))&gt;0,INDEX(techniques[coverage],MATCH(E92,techniques[name],0)),""),"")</f>
        <v/>
      </c>
      <c r="G92" s="42"/>
      <c r="H92" s="65" t="str">
        <f t="array" ref="H92">IF(G92&lt;&gt;"",IF(INDEX(techniques[coverage],MATCH(G92,techniques[name],0))&gt;0,INDEX(techniques[coverage],MATCH(G92,techniques[name],0)),""),"")</f>
        <v/>
      </c>
      <c r="I92" s="43"/>
      <c r="J92" s="65" t="str">
        <f t="array" ref="J92">IF(I92&lt;&gt;"",IF(INDEX(techniques[coverage],MATCH(I92,techniques[name],0))&gt;0,INDEX(techniques[coverage],MATCH(I92,techniques[name],0)),""),"")</f>
        <v/>
      </c>
      <c r="K92" s="43"/>
      <c r="L92" s="65" t="str">
        <f t="array" ref="L92">IF(K92&lt;&gt;"",IF(INDEX(techniques[coverage],MATCH(K92,techniques[name],0))&gt;0,INDEX(techniques[coverage],MATCH(K92,techniques[name],0)),""),"")</f>
        <v/>
      </c>
      <c r="N92" s="65" t="str">
        <f t="array" ref="N92">IF(M92&lt;&gt;"",IF(INDEX(techniques[coverage],MATCH(M92,techniques[name],0))&gt;0,INDEX(techniques[coverage],MATCH(M92,techniques[name],0)),""),"")</f>
        <v/>
      </c>
      <c r="O92" s="42"/>
      <c r="P92" s="65" t="str">
        <f t="array" ref="P92">IF(O92&lt;&gt;"",IF(INDEX(techniques[coverage],MATCH(O92,techniques[name],0))&gt;0,INDEX(techniques[coverage],MATCH(O92,techniques[name],0)),""),"")</f>
        <v/>
      </c>
      <c r="Q92" s="42"/>
      <c r="R92" s="65" t="str">
        <f t="array" ref="R92">IF(Q92&lt;&gt;"",IF(INDEX(techniques[coverage],MATCH(Q92,techniques[name],0))&gt;0,INDEX(techniques[coverage],MATCH(Q92,techniques[name],0)),""),"")</f>
        <v/>
      </c>
      <c r="S92" s="42"/>
      <c r="T92" s="65" t="str">
        <f t="array" ref="T92">IF(S92&lt;&gt;"",IF(INDEX(techniques[coverage],MATCH(S92,techniques[name],0))&gt;0,INDEX(techniques[coverage],MATCH(S92,techniques[name],0)),""),"")</f>
        <v/>
      </c>
      <c r="U92" s="42"/>
      <c r="V92" s="65" t="str">
        <f t="array" ref="V92">IF(U92&lt;&gt;"",IF(INDEX(techniques[coverage],MATCH(U92,techniques[name],0))&gt;0,INDEX(techniques[coverage],MATCH(U92,techniques[name],0)),""),"")</f>
        <v/>
      </c>
      <c r="W92" s="42"/>
      <c r="X92" s="65" t="str">
        <f t="array" ref="X92">IF(W92&lt;&gt;"",IF(INDEX(techniques[coverage],MATCH(W92,techniques[name],0))&gt;0,INDEX(techniques[coverage],MATCH(W92,techniques[name],0)),""),"")</f>
        <v/>
      </c>
      <c r="Y92" s="42"/>
      <c r="Z92" s="65" t="str">
        <f t="array" ref="Z92">IF(Y92&lt;&gt;"",IF(INDEX(techniques[coverage],MATCH(Y92,techniques[name],0))&gt;0,INDEX(techniques[coverage],MATCH(Y92,techniques[name],0)),""),"")</f>
        <v/>
      </c>
      <c r="AA92" s="42"/>
      <c r="AB92" s="65" t="str">
        <f t="array" ref="AB92">IF(AA92&lt;&gt;"",IF(INDEX(techniques[coverage],MATCH(AA92,techniques[name],0))&gt;0,INDEX(techniques[coverage],MATCH(AA92,techniques[name],0)),""),"")</f>
        <v/>
      </c>
      <c r="AC92" s="43" t="s">
        <v>1262</v>
      </c>
      <c r="AD92" s="65" t="str">
        <f t="array" ref="AD92">IF(AC92&lt;&gt;"",IF(INDEX(techniques[coverage],MATCH(AC92,techniques[name],0))&gt;0,INDEX(techniques[coverage],MATCH(AC92,techniques[name],0)),""),"")</f>
        <v/>
      </c>
    </row>
    <row r="93" spans="1:30" ht="22.5" x14ac:dyDescent="0.2">
      <c r="A93" s="48"/>
      <c r="B93" s="65" t="str">
        <f t="array" ref="B93">IF(A93&lt;&gt;"",IF(INDEX(techniques[coverage],MATCH(A93,techniques[name],0))&gt;0,INDEX(techniques[coverage],MATCH(A93,techniques[name],0)),""),"")</f>
        <v/>
      </c>
      <c r="C93" s="43"/>
      <c r="D93" s="65" t="str">
        <f t="array" ref="D93">IF(C93&lt;&gt;"",IF(INDEX(techniques[coverage],MATCH(C93,techniques[name],0))&gt;0,INDEX(techniques[coverage],MATCH(C93,techniques[name],0)),""),"")</f>
        <v/>
      </c>
      <c r="E93" s="43"/>
      <c r="F93" s="65" t="str">
        <f t="array" ref="F93">IF(E93&lt;&gt;"",IF(INDEX(techniques[coverage],MATCH(E93,techniques[name],0))&gt;0,INDEX(techniques[coverage],MATCH(E93,techniques[name],0)),""),"")</f>
        <v/>
      </c>
      <c r="G93" s="42"/>
      <c r="H93" s="65" t="str">
        <f t="array" ref="H93">IF(G93&lt;&gt;"",IF(INDEX(techniques[coverage],MATCH(G93,techniques[name],0))&gt;0,INDEX(techniques[coverage],MATCH(G93,techniques[name],0)),""),"")</f>
        <v/>
      </c>
      <c r="I93" s="43"/>
      <c r="J93" s="65" t="str">
        <f t="array" ref="J93">IF(I93&lt;&gt;"",IF(INDEX(techniques[coverage],MATCH(I93,techniques[name],0))&gt;0,INDEX(techniques[coverage],MATCH(I93,techniques[name],0)),""),"")</f>
        <v/>
      </c>
      <c r="K93" s="43"/>
      <c r="L93" s="65" t="str">
        <f t="array" ref="L93">IF(K93&lt;&gt;"",IF(INDEX(techniques[coverage],MATCH(K93,techniques[name],0))&gt;0,INDEX(techniques[coverage],MATCH(K93,techniques[name],0)),""),"")</f>
        <v/>
      </c>
      <c r="N93" s="65" t="str">
        <f t="array" ref="N93">IF(M93&lt;&gt;"",IF(INDEX(techniques[coverage],MATCH(M93,techniques[name],0))&gt;0,INDEX(techniques[coverage],MATCH(M93,techniques[name],0)),""),"")</f>
        <v/>
      </c>
      <c r="O93" s="42"/>
      <c r="P93" s="65" t="str">
        <f t="array" ref="P93">IF(O93&lt;&gt;"",IF(INDEX(techniques[coverage],MATCH(O93,techniques[name],0))&gt;0,INDEX(techniques[coverage],MATCH(O93,techniques[name],0)),""),"")</f>
        <v/>
      </c>
      <c r="Q93" s="42"/>
      <c r="R93" s="65" t="str">
        <f t="array" ref="R93">IF(Q93&lt;&gt;"",IF(INDEX(techniques[coverage],MATCH(Q93,techniques[name],0))&gt;0,INDEX(techniques[coverage],MATCH(Q93,techniques[name],0)),""),"")</f>
        <v/>
      </c>
      <c r="S93" s="42"/>
      <c r="T93" s="65" t="str">
        <f t="array" ref="T93">IF(S93&lt;&gt;"",IF(INDEX(techniques[coverage],MATCH(S93,techniques[name],0))&gt;0,INDEX(techniques[coverage],MATCH(S93,techniques[name],0)),""),"")</f>
        <v/>
      </c>
      <c r="U93" s="42"/>
      <c r="V93" s="65" t="str">
        <f t="array" ref="V93">IF(U93&lt;&gt;"",IF(INDEX(techniques[coverage],MATCH(U93,techniques[name],0))&gt;0,INDEX(techniques[coverage],MATCH(U93,techniques[name],0)),""),"")</f>
        <v/>
      </c>
      <c r="W93" s="42"/>
      <c r="X93" s="65" t="str">
        <f t="array" ref="X93">IF(W93&lt;&gt;"",IF(INDEX(techniques[coverage],MATCH(W93,techniques[name],0))&gt;0,INDEX(techniques[coverage],MATCH(W93,techniques[name],0)),""),"")</f>
        <v/>
      </c>
      <c r="Y93" s="42"/>
      <c r="Z93" s="65" t="str">
        <f t="array" ref="Z93">IF(Y93&lt;&gt;"",IF(INDEX(techniques[coverage],MATCH(Y93,techniques[name],0))&gt;0,INDEX(techniques[coverage],MATCH(Y93,techniques[name],0)),""),"")</f>
        <v/>
      </c>
      <c r="AA93" s="42"/>
      <c r="AB93" s="65" t="str">
        <f t="array" ref="AB93">IF(AA93&lt;&gt;"",IF(INDEX(techniques[coverage],MATCH(AA93,techniques[name],0))&gt;0,INDEX(techniques[coverage],MATCH(AA93,techniques[name],0)),""),"")</f>
        <v/>
      </c>
      <c r="AC93" s="43" t="s">
        <v>1264</v>
      </c>
      <c r="AD93" s="65" t="str">
        <f t="array" ref="AD93">IF(AC93&lt;&gt;"",IF(INDEX(techniques[coverage],MATCH(AC93,techniques[name],0))&gt;0,INDEX(techniques[coverage],MATCH(AC93,techniques[name],0)),""),"")</f>
        <v/>
      </c>
    </row>
    <row r="94" spans="1:30" x14ac:dyDescent="0.2">
      <c r="A94" s="48"/>
      <c r="B94" s="65" t="str">
        <f t="array" ref="B94">IF(A94&lt;&gt;"",IF(INDEX(techniques[coverage],MATCH(A94,techniques[name],0))&gt;0,INDEX(techniques[coverage],MATCH(A94,techniques[name],0)),""),"")</f>
        <v/>
      </c>
      <c r="C94" s="43"/>
      <c r="D94" s="65" t="str">
        <f t="array" ref="D94">IF(C94&lt;&gt;"",IF(INDEX(techniques[coverage],MATCH(C94,techniques[name],0))&gt;0,INDEX(techniques[coverage],MATCH(C94,techniques[name],0)),""),"")</f>
        <v/>
      </c>
      <c r="E94" s="43"/>
      <c r="F94" s="65" t="str">
        <f t="array" ref="F94">IF(E94&lt;&gt;"",IF(INDEX(techniques[coverage],MATCH(E94,techniques[name],0))&gt;0,INDEX(techniques[coverage],MATCH(E94,techniques[name],0)),""),"")</f>
        <v/>
      </c>
      <c r="G94" s="42"/>
      <c r="H94" s="65" t="str">
        <f t="array" ref="H94">IF(G94&lt;&gt;"",IF(INDEX(techniques[coverage],MATCH(G94,techniques[name],0))&gt;0,INDEX(techniques[coverage],MATCH(G94,techniques[name],0)),""),"")</f>
        <v/>
      </c>
      <c r="I94" s="43"/>
      <c r="J94" s="65" t="str">
        <f t="array" ref="J94">IF(I94&lt;&gt;"",IF(INDEX(techniques[coverage],MATCH(I94,techniques[name],0))&gt;0,INDEX(techniques[coverage],MATCH(I94,techniques[name],0)),""),"")</f>
        <v/>
      </c>
      <c r="K94" s="43"/>
      <c r="L94" s="65" t="str">
        <f t="array" ref="L94">IF(K94&lt;&gt;"",IF(INDEX(techniques[coverage],MATCH(K94,techniques[name],0))&gt;0,INDEX(techniques[coverage],MATCH(K94,techniques[name],0)),""),"")</f>
        <v/>
      </c>
      <c r="N94" s="65" t="str">
        <f t="array" ref="N94">IF(M94&lt;&gt;"",IF(INDEX(techniques[coverage],MATCH(M94,techniques[name],0))&gt;0,INDEX(techniques[coverage],MATCH(M94,techniques[name],0)),""),"")</f>
        <v/>
      </c>
      <c r="O94" s="42"/>
      <c r="P94" s="65" t="str">
        <f t="array" ref="P94">IF(O94&lt;&gt;"",IF(INDEX(techniques[coverage],MATCH(O94,techniques[name],0))&gt;0,INDEX(techniques[coverage],MATCH(O94,techniques[name],0)),""),"")</f>
        <v/>
      </c>
      <c r="Q94" s="42"/>
      <c r="R94" s="65" t="str">
        <f t="array" ref="R94">IF(Q94&lt;&gt;"",IF(INDEX(techniques[coverage],MATCH(Q94,techniques[name],0))&gt;0,INDEX(techniques[coverage],MATCH(Q94,techniques[name],0)),""),"")</f>
        <v/>
      </c>
      <c r="S94" s="42"/>
      <c r="T94" s="65" t="str">
        <f t="array" ref="T94">IF(S94&lt;&gt;"",IF(INDEX(techniques[coverage],MATCH(S94,techniques[name],0))&gt;0,INDEX(techniques[coverage],MATCH(S94,techniques[name],0)),""),"")</f>
        <v/>
      </c>
      <c r="U94" s="42"/>
      <c r="V94" s="65" t="str">
        <f t="array" ref="V94">IF(U94&lt;&gt;"",IF(INDEX(techniques[coverage],MATCH(U94,techniques[name],0))&gt;0,INDEX(techniques[coverage],MATCH(U94,techniques[name],0)),""),"")</f>
        <v/>
      </c>
      <c r="W94" s="42"/>
      <c r="X94" s="65" t="str">
        <f t="array" ref="X94">IF(W94&lt;&gt;"",IF(INDEX(techniques[coverage],MATCH(W94,techniques[name],0))&gt;0,INDEX(techniques[coverage],MATCH(W94,techniques[name],0)),""),"")</f>
        <v/>
      </c>
      <c r="Y94" s="42"/>
      <c r="Z94" s="65" t="str">
        <f t="array" ref="Z94">IF(Y94&lt;&gt;"",IF(INDEX(techniques[coverage],MATCH(Y94,techniques[name],0))&gt;0,INDEX(techniques[coverage],MATCH(Y94,techniques[name],0)),""),"")</f>
        <v/>
      </c>
      <c r="AA94" s="42"/>
      <c r="AB94" s="65" t="str">
        <f t="array" ref="AB94">IF(AA94&lt;&gt;"",IF(INDEX(techniques[coverage],MATCH(AA94,techniques[name],0))&gt;0,INDEX(techniques[coverage],MATCH(AA94,techniques[name],0)),""),"")</f>
        <v/>
      </c>
      <c r="AC94" s="43" t="s">
        <v>1266</v>
      </c>
      <c r="AD94" s="65" t="str">
        <f t="array" ref="AD94">IF(AC94&lt;&gt;"",IF(INDEX(techniques[coverage],MATCH(AC94,techniques[name],0))&gt;0,INDEX(techniques[coverage],MATCH(AC94,techniques[name],0)),""),"")</f>
        <v/>
      </c>
    </row>
    <row r="95" spans="1:30" x14ac:dyDescent="0.2">
      <c r="A95" s="48"/>
      <c r="B95" s="65" t="str">
        <f t="array" ref="B95">IF(A95&lt;&gt;"",IF(INDEX(techniques[coverage],MATCH(A95,techniques[name],0))&gt;0,INDEX(techniques[coverage],MATCH(A95,techniques[name],0)),""),"")</f>
        <v/>
      </c>
      <c r="C95" s="43"/>
      <c r="D95" s="65" t="str">
        <f t="array" ref="D95">IF(C95&lt;&gt;"",IF(INDEX(techniques[coverage],MATCH(C95,techniques[name],0))&gt;0,INDEX(techniques[coverage],MATCH(C95,techniques[name],0)),""),"")</f>
        <v/>
      </c>
      <c r="E95" s="43"/>
      <c r="F95" s="65" t="str">
        <f t="array" ref="F95">IF(E95&lt;&gt;"",IF(INDEX(techniques[coverage],MATCH(E95,techniques[name],0))&gt;0,INDEX(techniques[coverage],MATCH(E95,techniques[name],0)),""),"")</f>
        <v/>
      </c>
      <c r="G95" s="42"/>
      <c r="H95" s="65" t="str">
        <f t="array" ref="H95">IF(G95&lt;&gt;"",IF(INDEX(techniques[coverage],MATCH(G95,techniques[name],0))&gt;0,INDEX(techniques[coverage],MATCH(G95,techniques[name],0)),""),"")</f>
        <v/>
      </c>
      <c r="I95" s="43"/>
      <c r="J95" s="65" t="str">
        <f t="array" ref="J95">IF(I95&lt;&gt;"",IF(INDEX(techniques[coverage],MATCH(I95,techniques[name],0))&gt;0,INDEX(techniques[coverage],MATCH(I95,techniques[name],0)),""),"")</f>
        <v/>
      </c>
      <c r="K95" s="43"/>
      <c r="L95" s="65" t="str">
        <f t="array" ref="L95">IF(K95&lt;&gt;"",IF(INDEX(techniques[coverage],MATCH(K95,techniques[name],0))&gt;0,INDEX(techniques[coverage],MATCH(K95,techniques[name],0)),""),"")</f>
        <v/>
      </c>
      <c r="N95" s="65" t="str">
        <f t="array" ref="N95">IF(M95&lt;&gt;"",IF(INDEX(techniques[coverage],MATCH(M95,techniques[name],0))&gt;0,INDEX(techniques[coverage],MATCH(M95,techniques[name],0)),""),"")</f>
        <v/>
      </c>
      <c r="O95" s="42"/>
      <c r="P95" s="65" t="str">
        <f t="array" ref="P95">IF(O95&lt;&gt;"",IF(INDEX(techniques[coverage],MATCH(O95,techniques[name],0))&gt;0,INDEX(techniques[coverage],MATCH(O95,techniques[name],0)),""),"")</f>
        <v/>
      </c>
      <c r="Q95" s="42"/>
      <c r="R95" s="65" t="str">
        <f t="array" ref="R95">IF(Q95&lt;&gt;"",IF(INDEX(techniques[coverage],MATCH(Q95,techniques[name],0))&gt;0,INDEX(techniques[coverage],MATCH(Q95,techniques[name],0)),""),"")</f>
        <v/>
      </c>
      <c r="S95" s="42"/>
      <c r="T95" s="65" t="str">
        <f t="array" ref="T95">IF(S95&lt;&gt;"",IF(INDEX(techniques[coverage],MATCH(S95,techniques[name],0))&gt;0,INDEX(techniques[coverage],MATCH(S95,techniques[name],0)),""),"")</f>
        <v/>
      </c>
      <c r="U95" s="42"/>
      <c r="V95" s="65" t="str">
        <f t="array" ref="V95">IF(U95&lt;&gt;"",IF(INDEX(techniques[coverage],MATCH(U95,techniques[name],0))&gt;0,INDEX(techniques[coverage],MATCH(U95,techniques[name],0)),""),"")</f>
        <v/>
      </c>
      <c r="W95" s="42"/>
      <c r="X95" s="65" t="str">
        <f t="array" ref="X95">IF(W95&lt;&gt;"",IF(INDEX(techniques[coverage],MATCH(W95,techniques[name],0))&gt;0,INDEX(techniques[coverage],MATCH(W95,techniques[name],0)),""),"")</f>
        <v/>
      </c>
      <c r="Y95" s="42"/>
      <c r="Z95" s="65" t="str">
        <f t="array" ref="Z95">IF(Y95&lt;&gt;"",IF(INDEX(techniques[coverage],MATCH(Y95,techniques[name],0))&gt;0,INDEX(techniques[coverage],MATCH(Y95,techniques[name],0)),""),"")</f>
        <v/>
      </c>
      <c r="AA95" s="42"/>
      <c r="AB95" s="65" t="str">
        <f t="array" ref="AB95">IF(AA95&lt;&gt;"",IF(INDEX(techniques[coverage],MATCH(AA95,techniques[name],0))&gt;0,INDEX(techniques[coverage],MATCH(AA95,techniques[name],0)),""),"")</f>
        <v/>
      </c>
      <c r="AC95" s="43" t="s">
        <v>1268</v>
      </c>
      <c r="AD95" s="65" t="str">
        <f t="array" ref="AD95">IF(AC95&lt;&gt;"",IF(INDEX(techniques[coverage],MATCH(AC95,techniques[name],0))&gt;0,INDEX(techniques[coverage],MATCH(AC95,techniques[name],0)),""),"")</f>
        <v/>
      </c>
    </row>
    <row r="96" spans="1:30" ht="22.5" x14ac:dyDescent="0.2">
      <c r="A96" s="48"/>
      <c r="B96" s="65" t="str">
        <f t="array" ref="B96">IF(A96&lt;&gt;"",IF(INDEX(techniques[coverage],MATCH(A96,techniques[name],0))&gt;0,INDEX(techniques[coverage],MATCH(A96,techniques[name],0)),""),"")</f>
        <v/>
      </c>
      <c r="C96" s="43"/>
      <c r="D96" s="65" t="str">
        <f t="array" ref="D96">IF(C96&lt;&gt;"",IF(INDEX(techniques[coverage],MATCH(C96,techniques[name],0))&gt;0,INDEX(techniques[coverage],MATCH(C96,techniques[name],0)),""),"")</f>
        <v/>
      </c>
      <c r="E96" s="43"/>
      <c r="F96" s="65" t="str">
        <f t="array" ref="F96">IF(E96&lt;&gt;"",IF(INDEX(techniques[coverage],MATCH(E96,techniques[name],0))&gt;0,INDEX(techniques[coverage],MATCH(E96,techniques[name],0)),""),"")</f>
        <v/>
      </c>
      <c r="G96" s="42"/>
      <c r="H96" s="65" t="str">
        <f t="array" ref="H96">IF(G96&lt;&gt;"",IF(INDEX(techniques[coverage],MATCH(G96,techniques[name],0))&gt;0,INDEX(techniques[coverage],MATCH(G96,techniques[name],0)),""),"")</f>
        <v/>
      </c>
      <c r="I96" s="43"/>
      <c r="J96" s="65" t="str">
        <f t="array" ref="J96">IF(I96&lt;&gt;"",IF(INDEX(techniques[coverage],MATCH(I96,techniques[name],0))&gt;0,INDEX(techniques[coverage],MATCH(I96,techniques[name],0)),""),"")</f>
        <v/>
      </c>
      <c r="K96" s="43"/>
      <c r="L96" s="65" t="str">
        <f t="array" ref="L96">IF(K96&lt;&gt;"",IF(INDEX(techniques[coverage],MATCH(K96,techniques[name],0))&gt;0,INDEX(techniques[coverage],MATCH(K96,techniques[name],0)),""),"")</f>
        <v/>
      </c>
      <c r="M96" s="43"/>
      <c r="N96" s="65" t="str">
        <f t="array" ref="N96">IF(M96&lt;&gt;"",IF(INDEX(techniques[coverage],MATCH(M96,techniques[name],0))&gt;0,INDEX(techniques[coverage],MATCH(M96,techniques[name],0)),""),"")</f>
        <v/>
      </c>
      <c r="O96" s="42"/>
      <c r="P96" s="65" t="str">
        <f t="array" ref="P96">IF(O96&lt;&gt;"",IF(INDEX(techniques[coverage],MATCH(O96,techniques[name],0))&gt;0,INDEX(techniques[coverage],MATCH(O96,techniques[name],0)),""),"")</f>
        <v/>
      </c>
      <c r="Q96" s="42"/>
      <c r="R96" s="65" t="str">
        <f t="array" ref="R96">IF(Q96&lt;&gt;"",IF(INDEX(techniques[coverage],MATCH(Q96,techniques[name],0))&gt;0,INDEX(techniques[coverage],MATCH(Q96,techniques[name],0)),""),"")</f>
        <v/>
      </c>
      <c r="S96" s="42"/>
      <c r="T96" s="65" t="str">
        <f t="array" ref="T96">IF(S96&lt;&gt;"",IF(INDEX(techniques[coverage],MATCH(S96,techniques[name],0))&gt;0,INDEX(techniques[coverage],MATCH(S96,techniques[name],0)),""),"")</f>
        <v/>
      </c>
      <c r="U96" s="42"/>
      <c r="V96" s="65" t="str">
        <f t="array" ref="V96">IF(U96&lt;&gt;"",IF(INDEX(techniques[coverage],MATCH(U96,techniques[name],0))&gt;0,INDEX(techniques[coverage],MATCH(U96,techniques[name],0)),""),"")</f>
        <v/>
      </c>
      <c r="W96" s="42"/>
      <c r="X96" s="65" t="str">
        <f t="array" ref="X96">IF(W96&lt;&gt;"",IF(INDEX(techniques[coverage],MATCH(W96,techniques[name],0))&gt;0,INDEX(techniques[coverage],MATCH(W96,techniques[name],0)),""),"")</f>
        <v/>
      </c>
      <c r="Y96" s="42"/>
      <c r="Z96" s="65" t="str">
        <f t="array" ref="Z96">IF(Y96&lt;&gt;"",IF(INDEX(techniques[coverage],MATCH(Y96,techniques[name],0))&gt;0,INDEX(techniques[coverage],MATCH(Y96,techniques[name],0)),""),"")</f>
        <v/>
      </c>
      <c r="AA96" s="42"/>
      <c r="AB96" s="65" t="str">
        <f t="array" ref="AB96">IF(AA96&lt;&gt;"",IF(INDEX(techniques[coverage],MATCH(AA96,techniques[name],0))&gt;0,INDEX(techniques[coverage],MATCH(AA96,techniques[name],0)),""),"")</f>
        <v/>
      </c>
      <c r="AC96" s="43" t="s">
        <v>1270</v>
      </c>
      <c r="AD96" s="65" t="str">
        <f t="array" ref="AD96">IF(AC96&lt;&gt;"",IF(INDEX(techniques[coverage],MATCH(AC96,techniques[name],0))&gt;0,INDEX(techniques[coverage],MATCH(AC96,techniques[name],0)),""),"")</f>
        <v/>
      </c>
    </row>
    <row r="97" spans="1:30" x14ac:dyDescent="0.2">
      <c r="A97" s="48"/>
      <c r="B97" s="65" t="str">
        <f t="array" ref="B97">IF(A97&lt;&gt;"",IF(INDEX(techniques[coverage],MATCH(A97,techniques[name],0))&gt;0,INDEX(techniques[coverage],MATCH(A97,techniques[name],0)),""),"")</f>
        <v/>
      </c>
      <c r="C97" s="43"/>
      <c r="D97" s="65" t="str">
        <f t="array" ref="D97">IF(C97&lt;&gt;"",IF(INDEX(techniques[coverage],MATCH(C97,techniques[name],0))&gt;0,INDEX(techniques[coverage],MATCH(C97,techniques[name],0)),""),"")</f>
        <v/>
      </c>
      <c r="E97" s="43"/>
      <c r="F97" s="65" t="str">
        <f t="array" ref="F97">IF(E97&lt;&gt;"",IF(INDEX(techniques[coverage],MATCH(E97,techniques[name],0))&gt;0,INDEX(techniques[coverage],MATCH(E97,techniques[name],0)),""),"")</f>
        <v/>
      </c>
      <c r="G97" s="42"/>
      <c r="H97" s="65" t="str">
        <f t="array" ref="H97">IF(G97&lt;&gt;"",IF(INDEX(techniques[coverage],MATCH(G97,techniques[name],0))&gt;0,INDEX(techniques[coverage],MATCH(G97,techniques[name],0)),""),"")</f>
        <v/>
      </c>
      <c r="I97" s="43"/>
      <c r="J97" s="65" t="str">
        <f t="array" ref="J97">IF(I97&lt;&gt;"",IF(INDEX(techniques[coverage],MATCH(I97,techniques[name],0))&gt;0,INDEX(techniques[coverage],MATCH(I97,techniques[name],0)),""),"")</f>
        <v/>
      </c>
      <c r="K97" s="43"/>
      <c r="L97" s="65" t="str">
        <f t="array" ref="L97">IF(K97&lt;&gt;"",IF(INDEX(techniques[coverage],MATCH(K97,techniques[name],0))&gt;0,INDEX(techniques[coverage],MATCH(K97,techniques[name],0)),""),"")</f>
        <v/>
      </c>
      <c r="M97" s="43"/>
      <c r="N97" s="65" t="str">
        <f t="array" ref="N97">IF(M97&lt;&gt;"",IF(INDEX(techniques[coverage],MATCH(M97,techniques[name],0))&gt;0,INDEX(techniques[coverage],MATCH(M97,techniques[name],0)),""),"")</f>
        <v/>
      </c>
      <c r="O97" s="42"/>
      <c r="P97" s="65" t="str">
        <f t="array" ref="P97">IF(O97&lt;&gt;"",IF(INDEX(techniques[coverage],MATCH(O97,techniques[name],0))&gt;0,INDEX(techniques[coverage],MATCH(O97,techniques[name],0)),""),"")</f>
        <v/>
      </c>
      <c r="Q97" s="42"/>
      <c r="R97" s="65" t="str">
        <f t="array" ref="R97">IF(Q97&lt;&gt;"",IF(INDEX(techniques[coverage],MATCH(Q97,techniques[name],0))&gt;0,INDEX(techniques[coverage],MATCH(Q97,techniques[name],0)),""),"")</f>
        <v/>
      </c>
      <c r="S97" s="42"/>
      <c r="T97" s="65" t="str">
        <f t="array" ref="T97">IF(S97&lt;&gt;"",IF(INDEX(techniques[coverage],MATCH(S97,techniques[name],0))&gt;0,INDEX(techniques[coverage],MATCH(S97,techniques[name],0)),""),"")</f>
        <v/>
      </c>
      <c r="U97" s="42"/>
      <c r="V97" s="65" t="str">
        <f t="array" ref="V97">IF(U97&lt;&gt;"",IF(INDEX(techniques[coverage],MATCH(U97,techniques[name],0))&gt;0,INDEX(techniques[coverage],MATCH(U97,techniques[name],0)),""),"")</f>
        <v/>
      </c>
      <c r="W97" s="42"/>
      <c r="X97" s="65" t="str">
        <f t="array" ref="X97">IF(W97&lt;&gt;"",IF(INDEX(techniques[coverage],MATCH(W97,techniques[name],0))&gt;0,INDEX(techniques[coverage],MATCH(W97,techniques[name],0)),""),"")</f>
        <v/>
      </c>
      <c r="Y97" s="42"/>
      <c r="Z97" s="65" t="str">
        <f t="array" ref="Z97">IF(Y97&lt;&gt;"",IF(INDEX(techniques[coverage],MATCH(Y97,techniques[name],0))&gt;0,INDEX(techniques[coverage],MATCH(Y97,techniques[name],0)),""),"")</f>
        <v/>
      </c>
      <c r="AA97" s="42"/>
      <c r="AB97" s="65" t="str">
        <f t="array" ref="AB97">IF(AA97&lt;&gt;"",IF(INDEX(techniques[coverage],MATCH(AA97,techniques[name],0))&gt;0,INDEX(techniques[coverage],MATCH(AA97,techniques[name],0)),""),"")</f>
        <v/>
      </c>
      <c r="AC97" s="43" t="s">
        <v>1272</v>
      </c>
      <c r="AD97" s="65" t="str">
        <f t="array" ref="AD97">IF(AC97&lt;&gt;"",IF(INDEX(techniques[coverage],MATCH(AC97,techniques[name],0))&gt;0,INDEX(techniques[coverage],MATCH(AC97,techniques[name],0)),""),"")</f>
        <v/>
      </c>
    </row>
    <row r="98" spans="1:30" ht="22.5" x14ac:dyDescent="0.2">
      <c r="A98" s="48"/>
      <c r="B98" s="65" t="str">
        <f t="array" ref="B98">IF(A98&lt;&gt;"",IF(INDEX(techniques[coverage],MATCH(A98,techniques[name],0))&gt;0,INDEX(techniques[coverage],MATCH(A98,techniques[name],0)),""),"")</f>
        <v/>
      </c>
      <c r="C98" s="43"/>
      <c r="D98" s="65" t="str">
        <f t="array" ref="D98">IF(C98&lt;&gt;"",IF(INDEX(techniques[coverage],MATCH(C98,techniques[name],0))&gt;0,INDEX(techniques[coverage],MATCH(C98,techniques[name],0)),""),"")</f>
        <v/>
      </c>
      <c r="E98" s="43"/>
      <c r="F98" s="65" t="str">
        <f t="array" ref="F98">IF(E98&lt;&gt;"",IF(INDEX(techniques[coverage],MATCH(E98,techniques[name],0))&gt;0,INDEX(techniques[coverage],MATCH(E98,techniques[name],0)),""),"")</f>
        <v/>
      </c>
      <c r="G98" s="42"/>
      <c r="H98" s="65" t="str">
        <f t="array" ref="H98">IF(G98&lt;&gt;"",IF(INDEX(techniques[coverage],MATCH(G98,techniques[name],0))&gt;0,INDEX(techniques[coverage],MATCH(G98,techniques[name],0)),""),"")</f>
        <v/>
      </c>
      <c r="I98" s="43"/>
      <c r="J98" s="65" t="str">
        <f t="array" ref="J98">IF(I98&lt;&gt;"",IF(INDEX(techniques[coverage],MATCH(I98,techniques[name],0))&gt;0,INDEX(techniques[coverage],MATCH(I98,techniques[name],0)),""),"")</f>
        <v/>
      </c>
      <c r="K98" s="43"/>
      <c r="L98" s="65" t="str">
        <f t="array" ref="L98">IF(K98&lt;&gt;"",IF(INDEX(techniques[coverage],MATCH(K98,techniques[name],0))&gt;0,INDEX(techniques[coverage],MATCH(K98,techniques[name],0)),""),"")</f>
        <v/>
      </c>
      <c r="N98" s="65" t="str">
        <f t="array" ref="N98">IF(M98&lt;&gt;"",IF(INDEX(techniques[coverage],MATCH(M98,techniques[name],0))&gt;0,INDEX(techniques[coverage],MATCH(M98,techniques[name],0)),""),"")</f>
        <v/>
      </c>
      <c r="O98" s="42"/>
      <c r="P98" s="65" t="str">
        <f t="array" ref="P98">IF(O98&lt;&gt;"",IF(INDEX(techniques[coverage],MATCH(O98,techniques[name],0))&gt;0,INDEX(techniques[coverage],MATCH(O98,techniques[name],0)),""),"")</f>
        <v/>
      </c>
      <c r="Q98" s="42"/>
      <c r="R98" s="65" t="str">
        <f t="array" ref="R98">IF(Q98&lt;&gt;"",IF(INDEX(techniques[coverage],MATCH(Q98,techniques[name],0))&gt;0,INDEX(techniques[coverage],MATCH(Q98,techniques[name],0)),""),"")</f>
        <v/>
      </c>
      <c r="S98" s="42"/>
      <c r="T98" s="65" t="str">
        <f t="array" ref="T98">IF(S98&lt;&gt;"",IF(INDEX(techniques[coverage],MATCH(S98,techniques[name],0))&gt;0,INDEX(techniques[coverage],MATCH(S98,techniques[name],0)),""),"")</f>
        <v/>
      </c>
      <c r="U98" s="42"/>
      <c r="V98" s="65" t="str">
        <f t="array" ref="V98">IF(U98&lt;&gt;"",IF(INDEX(techniques[coverage],MATCH(U98,techniques[name],0))&gt;0,INDEX(techniques[coverage],MATCH(U98,techniques[name],0)),""),"")</f>
        <v/>
      </c>
      <c r="W98" s="42"/>
      <c r="X98" s="65" t="str">
        <f t="array" ref="X98">IF(W98&lt;&gt;"",IF(INDEX(techniques[coverage],MATCH(W98,techniques[name],0))&gt;0,INDEX(techniques[coverage],MATCH(W98,techniques[name],0)),""),"")</f>
        <v/>
      </c>
      <c r="Y98" s="42"/>
      <c r="Z98" s="65" t="str">
        <f t="array" ref="Z98">IF(Y98&lt;&gt;"",IF(INDEX(techniques[coverage],MATCH(Y98,techniques[name],0))&gt;0,INDEX(techniques[coverage],MATCH(Y98,techniques[name],0)),""),"")</f>
        <v/>
      </c>
      <c r="AA98" s="42"/>
      <c r="AB98" s="65" t="str">
        <f t="array" ref="AB98">IF(AA98&lt;&gt;"",IF(INDEX(techniques[coverage],MATCH(AA98,techniques[name],0))&gt;0,INDEX(techniques[coverage],MATCH(AA98,techniques[name],0)),""),"")</f>
        <v/>
      </c>
      <c r="AC98" s="43" t="s">
        <v>1274</v>
      </c>
      <c r="AD98" s="65" t="str">
        <f t="array" ref="AD98">IF(AC98&lt;&gt;"",IF(INDEX(techniques[coverage],MATCH(AC98,techniques[name],0))&gt;0,INDEX(techniques[coverage],MATCH(AC98,techniques[name],0)),""),"")</f>
        <v/>
      </c>
    </row>
    <row r="99" spans="1:30" x14ac:dyDescent="0.2">
      <c r="A99" s="48"/>
      <c r="B99" s="65" t="str">
        <f t="array" ref="B99">IF(A99&lt;&gt;"",IF(INDEX(techniques[coverage],MATCH(A99,techniques[name],0))&gt;0,INDEX(techniques[coverage],MATCH(A99,techniques[name],0)),""),"")</f>
        <v/>
      </c>
      <c r="C99" s="43"/>
      <c r="D99" s="65" t="str">
        <f t="array" ref="D99">IF(C99&lt;&gt;"",IF(INDEX(techniques[coverage],MATCH(C99,techniques[name],0))&gt;0,INDEX(techniques[coverage],MATCH(C99,techniques[name],0)),""),"")</f>
        <v/>
      </c>
      <c r="E99" s="43"/>
      <c r="F99" s="65" t="str">
        <f t="array" ref="F99">IF(E99&lt;&gt;"",IF(INDEX(techniques[coverage],MATCH(E99,techniques[name],0))&gt;0,INDEX(techniques[coverage],MATCH(E99,techniques[name],0)),""),"")</f>
        <v/>
      </c>
      <c r="G99" s="42"/>
      <c r="H99" s="65" t="str">
        <f t="array" ref="H99">IF(G99&lt;&gt;"",IF(INDEX(techniques[coverage],MATCH(G99,techniques[name],0))&gt;0,INDEX(techniques[coverage],MATCH(G99,techniques[name],0)),""),"")</f>
        <v/>
      </c>
      <c r="I99" s="43"/>
      <c r="J99" s="65" t="str">
        <f t="array" ref="J99">IF(I99&lt;&gt;"",IF(INDEX(techniques[coverage],MATCH(I99,techniques[name],0))&gt;0,INDEX(techniques[coverage],MATCH(I99,techniques[name],0)),""),"")</f>
        <v/>
      </c>
      <c r="K99" s="43"/>
      <c r="L99" s="65" t="str">
        <f t="array" ref="L99">IF(K99&lt;&gt;"",IF(INDEX(techniques[coverage],MATCH(K99,techniques[name],0))&gt;0,INDEX(techniques[coverage],MATCH(K99,techniques[name],0)),""),"")</f>
        <v/>
      </c>
      <c r="M99" s="43"/>
      <c r="N99" s="65" t="str">
        <f t="array" ref="N99">IF(M99&lt;&gt;"",IF(INDEX(techniques[coverage],MATCH(M99,techniques[name],0))&gt;0,INDEX(techniques[coverage],MATCH(M99,techniques[name],0)),""),"")</f>
        <v/>
      </c>
      <c r="O99" s="42"/>
      <c r="P99" s="65" t="str">
        <f t="array" ref="P99">IF(O99&lt;&gt;"",IF(INDEX(techniques[coverage],MATCH(O99,techniques[name],0))&gt;0,INDEX(techniques[coverage],MATCH(O99,techniques[name],0)),""),"")</f>
        <v/>
      </c>
      <c r="Q99" s="42"/>
      <c r="R99" s="65" t="str">
        <f t="array" ref="R99">IF(Q99&lt;&gt;"",IF(INDEX(techniques[coverage],MATCH(Q99,techniques[name],0))&gt;0,INDEX(techniques[coverage],MATCH(Q99,techniques[name],0)),""),"")</f>
        <v/>
      </c>
      <c r="S99" s="42"/>
      <c r="T99" s="65" t="str">
        <f t="array" ref="T99">IF(S99&lt;&gt;"",IF(INDEX(techniques[coverage],MATCH(S99,techniques[name],0))&gt;0,INDEX(techniques[coverage],MATCH(S99,techniques[name],0)),""),"")</f>
        <v/>
      </c>
      <c r="U99" s="42"/>
      <c r="V99" s="65" t="str">
        <f t="array" ref="V99">IF(U99&lt;&gt;"",IF(INDEX(techniques[coverage],MATCH(U99,techniques[name],0))&gt;0,INDEX(techniques[coverage],MATCH(U99,techniques[name],0)),""),"")</f>
        <v/>
      </c>
      <c r="W99" s="42"/>
      <c r="X99" s="65" t="str">
        <f t="array" ref="X99">IF(W99&lt;&gt;"",IF(INDEX(techniques[coverage],MATCH(W99,techniques[name],0))&gt;0,INDEX(techniques[coverage],MATCH(W99,techniques[name],0)),""),"")</f>
        <v/>
      </c>
      <c r="Y99" s="42"/>
      <c r="Z99" s="65" t="str">
        <f t="array" ref="Z99">IF(Y99&lt;&gt;"",IF(INDEX(techniques[coverage],MATCH(Y99,techniques[name],0))&gt;0,INDEX(techniques[coverage],MATCH(Y99,techniques[name],0)),""),"")</f>
        <v/>
      </c>
      <c r="AA99" s="42"/>
      <c r="AB99" s="65" t="str">
        <f t="array" ref="AB99">IF(AA99&lt;&gt;"",IF(INDEX(techniques[coverage],MATCH(AA99,techniques[name],0))&gt;0,INDEX(techniques[coverage],MATCH(AA99,techniques[name],0)),""),"")</f>
        <v/>
      </c>
      <c r="AC99" s="43" t="s">
        <v>1276</v>
      </c>
      <c r="AD99" s="65" t="str">
        <f t="array" ref="AD99">IF(AC99&lt;&gt;"",IF(INDEX(techniques[coverage],MATCH(AC99,techniques[name],0))&gt;0,INDEX(techniques[coverage],MATCH(AC99,techniques[name],0)),""),"")</f>
        <v/>
      </c>
    </row>
    <row r="100" spans="1:30" ht="22.5" x14ac:dyDescent="0.2">
      <c r="A100" s="48"/>
      <c r="B100" s="65" t="str">
        <f t="array" ref="B100">IF(A100&lt;&gt;"",IF(INDEX(techniques[coverage],MATCH(A100,techniques[name],0))&gt;0,INDEX(techniques[coverage],MATCH(A100,techniques[name],0)),""),"")</f>
        <v/>
      </c>
      <c r="C100" s="43"/>
      <c r="D100" s="65" t="str">
        <f t="array" ref="D100">IF(C100&lt;&gt;"",IF(INDEX(techniques[coverage],MATCH(C100,techniques[name],0))&gt;0,INDEX(techniques[coverage],MATCH(C100,techniques[name],0)),""),"")</f>
        <v/>
      </c>
      <c r="E100" s="43"/>
      <c r="F100" s="65" t="str">
        <f t="array" ref="F100">IF(E100&lt;&gt;"",IF(INDEX(techniques[coverage],MATCH(E100,techniques[name],0))&gt;0,INDEX(techniques[coverage],MATCH(E100,techniques[name],0)),""),"")</f>
        <v/>
      </c>
      <c r="G100" s="42"/>
      <c r="H100" s="65" t="str">
        <f t="array" ref="H100">IF(G100&lt;&gt;"",IF(INDEX(techniques[coverage],MATCH(G100,techniques[name],0))&gt;0,INDEX(techniques[coverage],MATCH(G100,techniques[name],0)),""),"")</f>
        <v/>
      </c>
      <c r="I100" s="43"/>
      <c r="J100" s="65" t="str">
        <f t="array" ref="J100">IF(I100&lt;&gt;"",IF(INDEX(techniques[coverage],MATCH(I100,techniques[name],0))&gt;0,INDEX(techniques[coverage],MATCH(I100,techniques[name],0)),""),"")</f>
        <v/>
      </c>
      <c r="K100" s="43"/>
      <c r="L100" s="65" t="str">
        <f t="array" ref="L100">IF(K100&lt;&gt;"",IF(INDEX(techniques[coverage],MATCH(K100,techniques[name],0))&gt;0,INDEX(techniques[coverage],MATCH(K100,techniques[name],0)),""),"")</f>
        <v/>
      </c>
      <c r="M100" s="43"/>
      <c r="N100" s="65" t="str">
        <f t="array" ref="N100">IF(M100&lt;&gt;"",IF(INDEX(techniques[coverage],MATCH(M100,techniques[name],0))&gt;0,INDEX(techniques[coverage],MATCH(M100,techniques[name],0)),""),"")</f>
        <v/>
      </c>
      <c r="O100" s="42"/>
      <c r="P100" s="65" t="str">
        <f t="array" ref="P100">IF(O100&lt;&gt;"",IF(INDEX(techniques[coverage],MATCH(O100,techniques[name],0))&gt;0,INDEX(techniques[coverage],MATCH(O100,techniques[name],0)),""),"")</f>
        <v/>
      </c>
      <c r="Q100" s="42"/>
      <c r="R100" s="65" t="str">
        <f t="array" ref="R100">IF(Q100&lt;&gt;"",IF(INDEX(techniques[coverage],MATCH(Q100,techniques[name],0))&gt;0,INDEX(techniques[coverage],MATCH(Q100,techniques[name],0)),""),"")</f>
        <v/>
      </c>
      <c r="S100" s="42"/>
      <c r="T100" s="65" t="str">
        <f t="array" ref="T100">IF(S100&lt;&gt;"",IF(INDEX(techniques[coverage],MATCH(S100,techniques[name],0))&gt;0,INDEX(techniques[coverage],MATCH(S100,techniques[name],0)),""),"")</f>
        <v/>
      </c>
      <c r="U100" s="42"/>
      <c r="V100" s="65" t="str">
        <f t="array" ref="V100">IF(U100&lt;&gt;"",IF(INDEX(techniques[coverage],MATCH(U100,techniques[name],0))&gt;0,INDEX(techniques[coverage],MATCH(U100,techniques[name],0)),""),"")</f>
        <v/>
      </c>
      <c r="W100" s="42"/>
      <c r="X100" s="65" t="str">
        <f t="array" ref="X100">IF(W100&lt;&gt;"",IF(INDEX(techniques[coverage],MATCH(W100,techniques[name],0))&gt;0,INDEX(techniques[coverage],MATCH(W100,techniques[name],0)),""),"")</f>
        <v/>
      </c>
      <c r="Y100" s="42"/>
      <c r="Z100" s="65" t="str">
        <f t="array" ref="Z100">IF(Y100&lt;&gt;"",IF(INDEX(techniques[coverage],MATCH(Y100,techniques[name],0))&gt;0,INDEX(techniques[coverage],MATCH(Y100,techniques[name],0)),""),"")</f>
        <v/>
      </c>
      <c r="AA100" s="42"/>
      <c r="AB100" s="65" t="str">
        <f t="array" ref="AB100">IF(AA100&lt;&gt;"",IF(INDEX(techniques[coverage],MATCH(AA100,techniques[name],0))&gt;0,INDEX(techniques[coverage],MATCH(AA100,techniques[name],0)),""),"")</f>
        <v/>
      </c>
      <c r="AC100" s="43" t="s">
        <v>1278</v>
      </c>
      <c r="AD100" s="65" t="e">
        <f t="array" ref="AD100">IF(AC100&lt;&gt;"",IF(INDEX(techniques[coverage],MATCH(AC100,techniques[name],0))&gt;0,INDEX(techniques[coverage],MATCH(AC100,techniques[name],0)),""),"")</f>
        <v>#N/A</v>
      </c>
    </row>
    <row r="101" spans="1:30" x14ac:dyDescent="0.2">
      <c r="A101" s="48"/>
      <c r="B101" s="65" t="str">
        <f t="array" ref="B101">IF(A101&lt;&gt;"",IF(INDEX(techniques[coverage],MATCH(A101,techniques[name],0))&gt;0,INDEX(techniques[coverage],MATCH(A101,techniques[name],0)),""),"")</f>
        <v/>
      </c>
      <c r="C101" s="43"/>
      <c r="D101" s="65" t="str">
        <f t="array" ref="D101">IF(C101&lt;&gt;"",IF(INDEX(techniques[coverage],MATCH(C101,techniques[name],0))&gt;0,INDEX(techniques[coverage],MATCH(C101,techniques[name],0)),""),"")</f>
        <v/>
      </c>
      <c r="E101" s="43"/>
      <c r="F101" s="65" t="str">
        <f t="array" ref="F101">IF(E101&lt;&gt;"",IF(INDEX(techniques[coverage],MATCH(E101,techniques[name],0))&gt;0,INDEX(techniques[coverage],MATCH(E101,techniques[name],0)),""),"")</f>
        <v/>
      </c>
      <c r="G101" s="42"/>
      <c r="H101" s="65" t="str">
        <f t="array" ref="H101">IF(G101&lt;&gt;"",IF(INDEX(techniques[coverage],MATCH(G101,techniques[name],0))&gt;0,INDEX(techniques[coverage],MATCH(G101,techniques[name],0)),""),"")</f>
        <v/>
      </c>
      <c r="I101" s="43"/>
      <c r="J101" s="65" t="str">
        <f t="array" ref="J101">IF(I101&lt;&gt;"",IF(INDEX(techniques[coverage],MATCH(I101,techniques[name],0))&gt;0,INDEX(techniques[coverage],MATCH(I101,techniques[name],0)),""),"")</f>
        <v/>
      </c>
      <c r="K101" s="43"/>
      <c r="L101" s="65" t="str">
        <f t="array" ref="L101">IF(K101&lt;&gt;"",IF(INDEX(techniques[coverage],MATCH(K101,techniques[name],0))&gt;0,INDEX(techniques[coverage],MATCH(K101,techniques[name],0)),""),"")</f>
        <v/>
      </c>
      <c r="M101" s="43"/>
      <c r="N101" s="65" t="str">
        <f t="array" ref="N101">IF(M101&lt;&gt;"",IF(INDEX(techniques[coverage],MATCH(M101,techniques[name],0))&gt;0,INDEX(techniques[coverage],MATCH(M101,techniques[name],0)),""),"")</f>
        <v/>
      </c>
      <c r="O101" s="42"/>
      <c r="P101" s="65" t="str">
        <f t="array" ref="P101">IF(O101&lt;&gt;"",IF(INDEX(techniques[coverage],MATCH(O101,techniques[name],0))&gt;0,INDEX(techniques[coverage],MATCH(O101,techniques[name],0)),""),"")</f>
        <v/>
      </c>
      <c r="Q101" s="42"/>
      <c r="R101" s="65" t="str">
        <f t="array" ref="R101">IF(Q101&lt;&gt;"",IF(INDEX(techniques[coverage],MATCH(Q101,techniques[name],0))&gt;0,INDEX(techniques[coverage],MATCH(Q101,techniques[name],0)),""),"")</f>
        <v/>
      </c>
      <c r="S101" s="42"/>
      <c r="T101" s="65" t="str">
        <f t="array" ref="T101">IF(S101&lt;&gt;"",IF(INDEX(techniques[coverage],MATCH(S101,techniques[name],0))&gt;0,INDEX(techniques[coverage],MATCH(S101,techniques[name],0)),""),"")</f>
        <v/>
      </c>
      <c r="U101" s="42"/>
      <c r="V101" s="65" t="str">
        <f t="array" ref="V101">IF(U101&lt;&gt;"",IF(INDEX(techniques[coverage],MATCH(U101,techniques[name],0))&gt;0,INDEX(techniques[coverage],MATCH(U101,techniques[name],0)),""),"")</f>
        <v/>
      </c>
      <c r="W101" s="42"/>
      <c r="X101" s="65" t="str">
        <f t="array" ref="X101">IF(W101&lt;&gt;"",IF(INDEX(techniques[coverage],MATCH(W101,techniques[name],0))&gt;0,INDEX(techniques[coverage],MATCH(W101,techniques[name],0)),""),"")</f>
        <v/>
      </c>
      <c r="Y101" s="42"/>
      <c r="Z101" s="65" t="str">
        <f t="array" ref="Z101">IF(Y101&lt;&gt;"",IF(INDEX(techniques[coverage],MATCH(Y101,techniques[name],0))&gt;0,INDEX(techniques[coverage],MATCH(Y101,techniques[name],0)),""),"")</f>
        <v/>
      </c>
      <c r="AA101" s="42"/>
      <c r="AB101" s="65" t="str">
        <f t="array" ref="AB101">IF(AA101&lt;&gt;"",IF(INDEX(techniques[coverage],MATCH(AA101,techniques[name],0))&gt;0,INDEX(techniques[coverage],MATCH(AA101,techniques[name],0)),""),"")</f>
        <v/>
      </c>
      <c r="AC101" s="43" t="s">
        <v>1280</v>
      </c>
      <c r="AD101" s="65" t="str">
        <f t="array" ref="AD101">IF(AC101&lt;&gt;"",IF(INDEX(techniques[coverage],MATCH(AC101,techniques[name],0))&gt;0,INDEX(techniques[coverage],MATCH(AC101,techniques[name],0)),""),"")</f>
        <v/>
      </c>
    </row>
    <row r="102" spans="1:30" x14ac:dyDescent="0.2">
      <c r="A102" s="48"/>
      <c r="B102" s="65" t="str">
        <f t="array" ref="B102">IF(A102&lt;&gt;"",IF(INDEX(techniques[coverage],MATCH(A102,techniques[name],0))&gt;0,INDEX(techniques[coverage],MATCH(A102,techniques[name],0)),""),"")</f>
        <v/>
      </c>
      <c r="C102" s="43"/>
      <c r="D102" s="65" t="str">
        <f t="array" ref="D102">IF(C102&lt;&gt;"",IF(INDEX(techniques[coverage],MATCH(C102,techniques[name],0))&gt;0,INDEX(techniques[coverage],MATCH(C102,techniques[name],0)),""),"")</f>
        <v/>
      </c>
      <c r="E102" s="43"/>
      <c r="F102" s="65" t="str">
        <f t="array" ref="F102">IF(E102&lt;&gt;"",IF(INDEX(techniques[coverage],MATCH(E102,techniques[name],0))&gt;0,INDEX(techniques[coverage],MATCH(E102,techniques[name],0)),""),"")</f>
        <v/>
      </c>
      <c r="G102" s="42"/>
      <c r="H102" s="65" t="str">
        <f t="array" ref="H102">IF(G102&lt;&gt;"",IF(INDEX(techniques[coverage],MATCH(G102,techniques[name],0))&gt;0,INDEX(techniques[coverage],MATCH(G102,techniques[name],0)),""),"")</f>
        <v/>
      </c>
      <c r="I102" s="42"/>
      <c r="J102" s="65" t="str">
        <f t="array" ref="J102">IF(I102&lt;&gt;"",IF(INDEX(techniques[coverage],MATCH(I102,techniques[name],0))&gt;0,INDEX(techniques[coverage],MATCH(I102,techniques[name],0)),""),"")</f>
        <v/>
      </c>
      <c r="K102" s="43"/>
      <c r="L102" s="65" t="str">
        <f t="array" ref="L102">IF(K102&lt;&gt;"",IF(INDEX(techniques[coverage],MATCH(K102,techniques[name],0))&gt;0,INDEX(techniques[coverage],MATCH(K102,techniques[name],0)),""),"")</f>
        <v/>
      </c>
      <c r="M102" s="43"/>
      <c r="N102" s="65" t="str">
        <f t="array" ref="N102">IF(M102&lt;&gt;"",IF(INDEX(techniques[coverage],MATCH(M102,techniques[name],0))&gt;0,INDEX(techniques[coverage],MATCH(M102,techniques[name],0)),""),"")</f>
        <v/>
      </c>
      <c r="O102" s="42"/>
      <c r="P102" s="65" t="str">
        <f t="array" ref="P102">IF(O102&lt;&gt;"",IF(INDEX(techniques[coverage],MATCH(O102,techniques[name],0))&gt;0,INDEX(techniques[coverage],MATCH(O102,techniques[name],0)),""),"")</f>
        <v/>
      </c>
      <c r="Q102" s="42"/>
      <c r="R102" s="65" t="str">
        <f t="array" ref="R102">IF(Q102&lt;&gt;"",IF(INDEX(techniques[coverage],MATCH(Q102,techniques[name],0))&gt;0,INDEX(techniques[coverage],MATCH(Q102,techniques[name],0)),""),"")</f>
        <v/>
      </c>
      <c r="S102" s="42"/>
      <c r="T102" s="65" t="str">
        <f t="array" ref="T102">IF(S102&lt;&gt;"",IF(INDEX(techniques[coverage],MATCH(S102,techniques[name],0))&gt;0,INDEX(techniques[coverage],MATCH(S102,techniques[name],0)),""),"")</f>
        <v/>
      </c>
      <c r="U102" s="42"/>
      <c r="V102" s="65" t="str">
        <f t="array" ref="V102">IF(U102&lt;&gt;"",IF(INDEX(techniques[coverage],MATCH(U102,techniques[name],0))&gt;0,INDEX(techniques[coverage],MATCH(U102,techniques[name],0)),""),"")</f>
        <v/>
      </c>
      <c r="W102" s="42"/>
      <c r="X102" s="65" t="str">
        <f t="array" ref="X102">IF(W102&lt;&gt;"",IF(INDEX(techniques[coverage],MATCH(W102,techniques[name],0))&gt;0,INDEX(techniques[coverage],MATCH(W102,techniques[name],0)),""),"")</f>
        <v/>
      </c>
      <c r="Y102" s="42"/>
      <c r="Z102" s="65" t="str">
        <f t="array" ref="Z102">IF(Y102&lt;&gt;"",IF(INDEX(techniques[coverage],MATCH(Y102,techniques[name],0))&gt;0,INDEX(techniques[coverage],MATCH(Y102,techniques[name],0)),""),"")</f>
        <v/>
      </c>
      <c r="AA102" s="42"/>
      <c r="AB102" s="65" t="str">
        <f t="array" ref="AB102">IF(AA102&lt;&gt;"",IF(INDEX(techniques[coverage],MATCH(AA102,techniques[name],0))&gt;0,INDEX(techniques[coverage],MATCH(AA102,techniques[name],0)),""),"")</f>
        <v/>
      </c>
      <c r="AC102" s="43" t="s">
        <v>1282</v>
      </c>
      <c r="AD102" s="65" t="str">
        <f t="array" ref="AD102">IF(AC102&lt;&gt;"",IF(INDEX(techniques[coverage],MATCH(AC102,techniques[name],0))&gt;0,INDEX(techniques[coverage],MATCH(AC102,techniques[name],0)),""),"")</f>
        <v/>
      </c>
    </row>
    <row r="103" spans="1:30" x14ac:dyDescent="0.2">
      <c r="A103" s="48"/>
      <c r="B103" s="65" t="str">
        <f t="array" ref="B103">IF(A103&lt;&gt;"",IF(INDEX(techniques[coverage],MATCH(A103,techniques[name],0))&gt;0,INDEX(techniques[coverage],MATCH(A103,techniques[name],0)),""),"")</f>
        <v/>
      </c>
      <c r="C103" s="43"/>
      <c r="D103" s="65" t="str">
        <f t="array" ref="D103">IF(C103&lt;&gt;"",IF(INDEX(techniques[coverage],MATCH(C103,techniques[name],0))&gt;0,INDEX(techniques[coverage],MATCH(C103,techniques[name],0)),""),"")</f>
        <v/>
      </c>
      <c r="E103" s="43"/>
      <c r="F103" s="65" t="str">
        <f t="array" ref="F103">IF(E103&lt;&gt;"",IF(INDEX(techniques[coverage],MATCH(E103,techniques[name],0))&gt;0,INDEX(techniques[coverage],MATCH(E103,techniques[name],0)),""),"")</f>
        <v/>
      </c>
      <c r="G103" s="42"/>
      <c r="H103" s="65" t="str">
        <f t="array" ref="H103">IF(G103&lt;&gt;"",IF(INDEX(techniques[coverage],MATCH(G103,techniques[name],0))&gt;0,INDEX(techniques[coverage],MATCH(G103,techniques[name],0)),""),"")</f>
        <v/>
      </c>
      <c r="I103" s="42"/>
      <c r="J103" s="65" t="str">
        <f t="array" ref="J103">IF(I103&lt;&gt;"",IF(INDEX(techniques[coverage],MATCH(I103,techniques[name],0))&gt;0,INDEX(techniques[coverage],MATCH(I103,techniques[name],0)),""),"")</f>
        <v/>
      </c>
      <c r="K103" s="43"/>
      <c r="L103" s="65" t="str">
        <f t="array" ref="L103">IF(K103&lt;&gt;"",IF(INDEX(techniques[coverage],MATCH(K103,techniques[name],0))&gt;0,INDEX(techniques[coverage],MATCH(K103,techniques[name],0)),""),"")</f>
        <v/>
      </c>
      <c r="N103" s="65" t="str">
        <f t="array" ref="N103">IF(M103&lt;&gt;"",IF(INDEX(techniques[coverage],MATCH(M103,techniques[name],0))&gt;0,INDEX(techniques[coverage],MATCH(M103,techniques[name],0)),""),"")</f>
        <v/>
      </c>
      <c r="O103" s="42"/>
      <c r="P103" s="65" t="str">
        <f t="array" ref="P103">IF(O103&lt;&gt;"",IF(INDEX(techniques[coverage],MATCH(O103,techniques[name],0))&gt;0,INDEX(techniques[coverage],MATCH(O103,techniques[name],0)),""),"")</f>
        <v/>
      </c>
      <c r="Q103" s="42"/>
      <c r="R103" s="65" t="str">
        <f t="array" ref="R103">IF(Q103&lt;&gt;"",IF(INDEX(techniques[coverage],MATCH(Q103,techniques[name],0))&gt;0,INDEX(techniques[coverage],MATCH(Q103,techniques[name],0)),""),"")</f>
        <v/>
      </c>
      <c r="S103" s="42"/>
      <c r="T103" s="65" t="str">
        <f t="array" ref="T103">IF(S103&lt;&gt;"",IF(INDEX(techniques[coverage],MATCH(S103,techniques[name],0))&gt;0,INDEX(techniques[coverage],MATCH(S103,techniques[name],0)),""),"")</f>
        <v/>
      </c>
      <c r="U103" s="42"/>
      <c r="V103" s="65" t="str">
        <f t="array" ref="V103">IF(U103&lt;&gt;"",IF(INDEX(techniques[coverage],MATCH(U103,techniques[name],0))&gt;0,INDEX(techniques[coverage],MATCH(U103,techniques[name],0)),""),"")</f>
        <v/>
      </c>
      <c r="W103" s="42"/>
      <c r="X103" s="65" t="str">
        <f t="array" ref="X103">IF(W103&lt;&gt;"",IF(INDEX(techniques[coverage],MATCH(W103,techniques[name],0))&gt;0,INDEX(techniques[coverage],MATCH(W103,techniques[name],0)),""),"")</f>
        <v/>
      </c>
      <c r="Y103" s="42"/>
      <c r="Z103" s="65" t="str">
        <f t="array" ref="Z103">IF(Y103&lt;&gt;"",IF(INDEX(techniques[coverage],MATCH(Y103,techniques[name],0))&gt;0,INDEX(techniques[coverage],MATCH(Y103,techniques[name],0)),""),"")</f>
        <v/>
      </c>
      <c r="AA103" s="42"/>
      <c r="AB103" s="65" t="str">
        <f t="array" ref="AB103">IF(AA103&lt;&gt;"",IF(INDEX(techniques[coverage],MATCH(AA103,techniques[name],0))&gt;0,INDEX(techniques[coverage],MATCH(AA103,techniques[name],0)),""),"")</f>
        <v/>
      </c>
      <c r="AC103" s="43" t="s">
        <v>1284</v>
      </c>
      <c r="AD103" s="65" t="str">
        <f t="array" ref="AD103">IF(AC103&lt;&gt;"",IF(INDEX(techniques[coverage],MATCH(AC103,techniques[name],0))&gt;0,INDEX(techniques[coverage],MATCH(AC103,techniques[name],0)),""),"")</f>
        <v/>
      </c>
    </row>
    <row r="104" spans="1:30" ht="22.5" x14ac:dyDescent="0.2">
      <c r="A104" s="48"/>
      <c r="B104" s="65" t="str">
        <f t="array" ref="B104">IF(A104&lt;&gt;"",IF(INDEX(techniques[coverage],MATCH(A104,techniques[name],0))&gt;0,INDEX(techniques[coverage],MATCH(A104,techniques[name],0)),""),"")</f>
        <v/>
      </c>
      <c r="C104" s="43"/>
      <c r="D104" s="65" t="str">
        <f t="array" ref="D104">IF(C104&lt;&gt;"",IF(INDEX(techniques[coverage],MATCH(C104,techniques[name],0))&gt;0,INDEX(techniques[coverage],MATCH(C104,techniques[name],0)),""),"")</f>
        <v/>
      </c>
      <c r="E104" s="43"/>
      <c r="F104" s="65" t="str">
        <f t="array" ref="F104">IF(E104&lt;&gt;"",IF(INDEX(techniques[coverage],MATCH(E104,techniques[name],0))&gt;0,INDEX(techniques[coverage],MATCH(E104,techniques[name],0)),""),"")</f>
        <v/>
      </c>
      <c r="G104" s="42"/>
      <c r="H104" s="65" t="str">
        <f t="array" ref="H104">IF(G104&lt;&gt;"",IF(INDEX(techniques[coverage],MATCH(G104,techniques[name],0))&gt;0,INDEX(techniques[coverage],MATCH(G104,techniques[name],0)),""),"")</f>
        <v/>
      </c>
      <c r="I104" s="42"/>
      <c r="J104" s="65" t="str">
        <f t="array" ref="J104">IF(I104&lt;&gt;"",IF(INDEX(techniques[coverage],MATCH(I104,techniques[name],0))&gt;0,INDEX(techniques[coverage],MATCH(I104,techniques[name],0)),""),"")</f>
        <v/>
      </c>
      <c r="K104" s="43"/>
      <c r="L104" s="65" t="str">
        <f t="array" ref="L104">IF(K104&lt;&gt;"",IF(INDEX(techniques[coverage],MATCH(K104,techniques[name],0))&gt;0,INDEX(techniques[coverage],MATCH(K104,techniques[name],0)),""),"")</f>
        <v/>
      </c>
      <c r="M104" s="43"/>
      <c r="N104" s="65" t="str">
        <f t="array" ref="N104">IF(M104&lt;&gt;"",IF(INDEX(techniques[coverage],MATCH(M104,techniques[name],0))&gt;0,INDEX(techniques[coverage],MATCH(M104,techniques[name],0)),""),"")</f>
        <v/>
      </c>
      <c r="O104" s="42"/>
      <c r="P104" s="65" t="str">
        <f t="array" ref="P104">IF(O104&lt;&gt;"",IF(INDEX(techniques[coverage],MATCH(O104,techniques[name],0))&gt;0,INDEX(techniques[coverage],MATCH(O104,techniques[name],0)),""),"")</f>
        <v/>
      </c>
      <c r="Q104" s="42"/>
      <c r="R104" s="65" t="str">
        <f t="array" ref="R104">IF(Q104&lt;&gt;"",IF(INDEX(techniques[coverage],MATCH(Q104,techniques[name],0))&gt;0,INDEX(techniques[coverage],MATCH(Q104,techniques[name],0)),""),"")</f>
        <v/>
      </c>
      <c r="S104" s="42"/>
      <c r="T104" s="65" t="str">
        <f t="array" ref="T104">IF(S104&lt;&gt;"",IF(INDEX(techniques[coverage],MATCH(S104,techniques[name],0))&gt;0,INDEX(techniques[coverage],MATCH(S104,techniques[name],0)),""),"")</f>
        <v/>
      </c>
      <c r="U104" s="42"/>
      <c r="V104" s="65" t="str">
        <f t="array" ref="V104">IF(U104&lt;&gt;"",IF(INDEX(techniques[coverage],MATCH(U104,techniques[name],0))&gt;0,INDEX(techniques[coverage],MATCH(U104,techniques[name],0)),""),"")</f>
        <v/>
      </c>
      <c r="W104" s="42"/>
      <c r="X104" s="65" t="str">
        <f t="array" ref="X104">IF(W104&lt;&gt;"",IF(INDEX(techniques[coverage],MATCH(W104,techniques[name],0))&gt;0,INDEX(techniques[coverage],MATCH(W104,techniques[name],0)),""),"")</f>
        <v/>
      </c>
      <c r="Y104" s="42"/>
      <c r="Z104" s="65" t="str">
        <f t="array" ref="Z104">IF(Y104&lt;&gt;"",IF(INDEX(techniques[coverage],MATCH(Y104,techniques[name],0))&gt;0,INDEX(techniques[coverage],MATCH(Y104,techniques[name],0)),""),"")</f>
        <v/>
      </c>
      <c r="AA104" s="42"/>
      <c r="AB104" s="65" t="str">
        <f t="array" ref="AB104">IF(AA104&lt;&gt;"",IF(INDEX(techniques[coverage],MATCH(AA104,techniques[name],0))&gt;0,INDEX(techniques[coverage],MATCH(AA104,techniques[name],0)),""),"")</f>
        <v/>
      </c>
      <c r="AC104" s="43" t="s">
        <v>1286</v>
      </c>
      <c r="AD104" s="65" t="str">
        <f t="array" ref="AD104">IF(AC104&lt;&gt;"",IF(INDEX(techniques[coverage],MATCH(AC104,techniques[name],0))&gt;0,INDEX(techniques[coverage],MATCH(AC104,techniques[name],0)),""),"")</f>
        <v/>
      </c>
    </row>
    <row r="105" spans="1:30" ht="22.5" x14ac:dyDescent="0.2">
      <c r="A105" s="48"/>
      <c r="B105" s="65" t="str">
        <f t="array" ref="B105">IF(A105&lt;&gt;"",IF(INDEX(techniques[coverage],MATCH(A105,techniques[name],0))&gt;0,INDEX(techniques[coverage],MATCH(A105,techniques[name],0)),""),"")</f>
        <v/>
      </c>
      <c r="C105" s="43"/>
      <c r="D105" s="65" t="str">
        <f t="array" ref="D105">IF(C105&lt;&gt;"",IF(INDEX(techniques[coverage],MATCH(C105,techniques[name],0))&gt;0,INDEX(techniques[coverage],MATCH(C105,techniques[name],0)),""),"")</f>
        <v/>
      </c>
      <c r="E105" s="43"/>
      <c r="F105" s="65" t="str">
        <f t="array" ref="F105">IF(E105&lt;&gt;"",IF(INDEX(techniques[coverage],MATCH(E105,techniques[name],0))&gt;0,INDEX(techniques[coverage],MATCH(E105,techniques[name],0)),""),"")</f>
        <v/>
      </c>
      <c r="G105" s="42"/>
      <c r="H105" s="65" t="str">
        <f t="array" ref="H105">IF(G105&lt;&gt;"",IF(INDEX(techniques[coverage],MATCH(G105,techniques[name],0))&gt;0,INDEX(techniques[coverage],MATCH(G105,techniques[name],0)),""),"")</f>
        <v/>
      </c>
      <c r="I105" s="42"/>
      <c r="J105" s="65" t="str">
        <f t="array" ref="J105">IF(I105&lt;&gt;"",IF(INDEX(techniques[coverage],MATCH(I105,techniques[name],0))&gt;0,INDEX(techniques[coverage],MATCH(I105,techniques[name],0)),""),"")</f>
        <v/>
      </c>
      <c r="K105" s="43"/>
      <c r="L105" s="65" t="str">
        <f t="array" ref="L105">IF(K105&lt;&gt;"",IF(INDEX(techniques[coverage],MATCH(K105,techniques[name],0))&gt;0,INDEX(techniques[coverage],MATCH(K105,techniques[name],0)),""),"")</f>
        <v/>
      </c>
      <c r="M105" s="43"/>
      <c r="N105" s="65" t="str">
        <f t="array" ref="N105">IF(M105&lt;&gt;"",IF(INDEX(techniques[coverage],MATCH(M105,techniques[name],0))&gt;0,INDEX(techniques[coverage],MATCH(M105,techniques[name],0)),""),"")</f>
        <v/>
      </c>
      <c r="O105" s="42"/>
      <c r="P105" s="65" t="str">
        <f t="array" ref="P105">IF(O105&lt;&gt;"",IF(INDEX(techniques[coverage],MATCH(O105,techniques[name],0))&gt;0,INDEX(techniques[coverage],MATCH(O105,techniques[name],0)),""),"")</f>
        <v/>
      </c>
      <c r="Q105" s="42"/>
      <c r="R105" s="65" t="str">
        <f t="array" ref="R105">IF(Q105&lt;&gt;"",IF(INDEX(techniques[coverage],MATCH(Q105,techniques[name],0))&gt;0,INDEX(techniques[coverage],MATCH(Q105,techniques[name],0)),""),"")</f>
        <v/>
      </c>
      <c r="S105" s="42"/>
      <c r="T105" s="65" t="str">
        <f t="array" ref="T105">IF(S105&lt;&gt;"",IF(INDEX(techniques[coverage],MATCH(S105,techniques[name],0))&gt;0,INDEX(techniques[coverage],MATCH(S105,techniques[name],0)),""),"")</f>
        <v/>
      </c>
      <c r="U105" s="42"/>
      <c r="V105" s="65" t="str">
        <f t="array" ref="V105">IF(U105&lt;&gt;"",IF(INDEX(techniques[coverage],MATCH(U105,techniques[name],0))&gt;0,INDEX(techniques[coverage],MATCH(U105,techniques[name],0)),""),"")</f>
        <v/>
      </c>
      <c r="W105" s="42"/>
      <c r="X105" s="65" t="str">
        <f t="array" ref="X105">IF(W105&lt;&gt;"",IF(INDEX(techniques[coverage],MATCH(W105,techniques[name],0))&gt;0,INDEX(techniques[coverage],MATCH(W105,techniques[name],0)),""),"")</f>
        <v/>
      </c>
      <c r="Y105" s="42"/>
      <c r="Z105" s="65" t="str">
        <f t="array" ref="Z105">IF(Y105&lt;&gt;"",IF(INDEX(techniques[coverage],MATCH(Y105,techniques[name],0))&gt;0,INDEX(techniques[coverage],MATCH(Y105,techniques[name],0)),""),"")</f>
        <v/>
      </c>
      <c r="AA105" s="42"/>
      <c r="AB105" s="65" t="str">
        <f t="array" ref="AB105">IF(AA105&lt;&gt;"",IF(INDEX(techniques[coverage],MATCH(AA105,techniques[name],0))&gt;0,INDEX(techniques[coverage],MATCH(AA105,techniques[name],0)),""),"")</f>
        <v/>
      </c>
      <c r="AC105" s="43" t="s">
        <v>1288</v>
      </c>
      <c r="AD105" s="65" t="str">
        <f t="array" ref="AD105">IF(AC105&lt;&gt;"",IF(INDEX(techniques[coverage],MATCH(AC105,techniques[name],0))&gt;0,INDEX(techniques[coverage],MATCH(AC105,techniques[name],0)),""),"")</f>
        <v/>
      </c>
    </row>
    <row r="106" spans="1:30" x14ac:dyDescent="0.2">
      <c r="A106" s="48"/>
      <c r="B106" s="65" t="str">
        <f t="array" ref="B106">IF(A106&lt;&gt;"",IF(INDEX(techniques[coverage],MATCH(A106,techniques[name],0))&gt;0,INDEX(techniques[coverage],MATCH(A106,techniques[name],0)),""),"")</f>
        <v/>
      </c>
      <c r="C106" s="43"/>
      <c r="D106" s="65" t="str">
        <f t="array" ref="D106">IF(C106&lt;&gt;"",IF(INDEX(techniques[coverage],MATCH(C106,techniques[name],0))&gt;0,INDEX(techniques[coverage],MATCH(C106,techniques[name],0)),""),"")</f>
        <v/>
      </c>
      <c r="E106" s="43"/>
      <c r="F106" s="65" t="str">
        <f t="array" ref="F106">IF(E106&lt;&gt;"",IF(INDEX(techniques[coverage],MATCH(E106,techniques[name],0))&gt;0,INDEX(techniques[coverage],MATCH(E106,techniques[name],0)),""),"")</f>
        <v/>
      </c>
      <c r="G106" s="42"/>
      <c r="H106" s="65" t="str">
        <f t="array" ref="H106">IF(G106&lt;&gt;"",IF(INDEX(techniques[coverage],MATCH(G106,techniques[name],0))&gt;0,INDEX(techniques[coverage],MATCH(G106,techniques[name],0)),""),"")</f>
        <v/>
      </c>
      <c r="I106" s="42"/>
      <c r="J106" s="65" t="str">
        <f t="array" ref="J106">IF(I106&lt;&gt;"",IF(INDEX(techniques[coverage],MATCH(I106,techniques[name],0))&gt;0,INDEX(techniques[coverage],MATCH(I106,techniques[name],0)),""),"")</f>
        <v/>
      </c>
      <c r="K106" s="43"/>
      <c r="L106" s="65" t="str">
        <f t="array" ref="L106">IF(K106&lt;&gt;"",IF(INDEX(techniques[coverage],MATCH(K106,techniques[name],0))&gt;0,INDEX(techniques[coverage],MATCH(K106,techniques[name],0)),""),"")</f>
        <v/>
      </c>
      <c r="N106" s="65" t="str">
        <f t="array" ref="N106">IF(M106&lt;&gt;"",IF(INDEX(techniques[coverage],MATCH(M106,techniques[name],0))&gt;0,INDEX(techniques[coverage],MATCH(M106,techniques[name],0)),""),"")</f>
        <v/>
      </c>
      <c r="O106" s="42"/>
      <c r="P106" s="65" t="str">
        <f t="array" ref="P106">IF(O106&lt;&gt;"",IF(INDEX(techniques[coverage],MATCH(O106,techniques[name],0))&gt;0,INDEX(techniques[coverage],MATCH(O106,techniques[name],0)),""),"")</f>
        <v/>
      </c>
      <c r="Q106" s="42"/>
      <c r="R106" s="65" t="str">
        <f t="array" ref="R106">IF(Q106&lt;&gt;"",IF(INDEX(techniques[coverage],MATCH(Q106,techniques[name],0))&gt;0,INDEX(techniques[coverage],MATCH(Q106,techniques[name],0)),""),"")</f>
        <v/>
      </c>
      <c r="S106" s="42"/>
      <c r="T106" s="65" t="str">
        <f t="array" ref="T106">IF(S106&lt;&gt;"",IF(INDEX(techniques[coverage],MATCH(S106,techniques[name],0))&gt;0,INDEX(techniques[coverage],MATCH(S106,techniques[name],0)),""),"")</f>
        <v/>
      </c>
      <c r="U106" s="42"/>
      <c r="V106" s="65" t="str">
        <f t="array" ref="V106">IF(U106&lt;&gt;"",IF(INDEX(techniques[coverage],MATCH(U106,techniques[name],0))&gt;0,INDEX(techniques[coverage],MATCH(U106,techniques[name],0)),""),"")</f>
        <v/>
      </c>
      <c r="W106" s="42"/>
      <c r="X106" s="65" t="str">
        <f t="array" ref="X106">IF(W106&lt;&gt;"",IF(INDEX(techniques[coverage],MATCH(W106,techniques[name],0))&gt;0,INDEX(techniques[coverage],MATCH(W106,techniques[name],0)),""),"")</f>
        <v/>
      </c>
      <c r="Y106" s="42"/>
      <c r="Z106" s="65" t="str">
        <f t="array" ref="Z106">IF(Y106&lt;&gt;"",IF(INDEX(techniques[coverage],MATCH(Y106,techniques[name],0))&gt;0,INDEX(techniques[coverage],MATCH(Y106,techniques[name],0)),""),"")</f>
        <v/>
      </c>
      <c r="AA106" s="42"/>
      <c r="AB106" s="65" t="str">
        <f t="array" ref="AB106">IF(AA106&lt;&gt;"",IF(INDEX(techniques[coverage],MATCH(AA106,techniques[name],0))&gt;0,INDEX(techniques[coverage],MATCH(AA106,techniques[name],0)),""),"")</f>
        <v/>
      </c>
      <c r="AC106" s="43" t="s">
        <v>1290</v>
      </c>
      <c r="AD106" s="65" t="str">
        <f t="array" ref="AD106">IF(AC106&lt;&gt;"",IF(INDEX(techniques[coverage],MATCH(AC106,techniques[name],0))&gt;0,INDEX(techniques[coverage],MATCH(AC106,techniques[name],0)),""),"")</f>
        <v/>
      </c>
    </row>
    <row r="107" spans="1:30" ht="22.5" x14ac:dyDescent="0.2">
      <c r="A107" s="48"/>
      <c r="B107" s="65" t="str">
        <f t="array" ref="B107">IF(A107&lt;&gt;"",IF(INDEX(techniques[coverage],MATCH(A107,techniques[name],0))&gt;0,INDEX(techniques[coverage],MATCH(A107,techniques[name],0)),""),"")</f>
        <v/>
      </c>
      <c r="C107" s="43"/>
      <c r="D107" s="65" t="str">
        <f t="array" ref="D107">IF(C107&lt;&gt;"",IF(INDEX(techniques[coverage],MATCH(C107,techniques[name],0))&gt;0,INDEX(techniques[coverage],MATCH(C107,techniques[name],0)),""),"")</f>
        <v/>
      </c>
      <c r="E107" s="43"/>
      <c r="F107" s="65" t="str">
        <f t="array" ref="F107">IF(E107&lt;&gt;"",IF(INDEX(techniques[coverage],MATCH(E107,techniques[name],0))&gt;0,INDEX(techniques[coverage],MATCH(E107,techniques[name],0)),""),"")</f>
        <v/>
      </c>
      <c r="G107" s="42"/>
      <c r="H107" s="65" t="str">
        <f t="array" ref="H107">IF(G107&lt;&gt;"",IF(INDEX(techniques[coverage],MATCH(G107,techniques[name],0))&gt;0,INDEX(techniques[coverage],MATCH(G107,techniques[name],0)),""),"")</f>
        <v/>
      </c>
      <c r="I107" s="42"/>
      <c r="J107" s="65" t="str">
        <f t="array" ref="J107">IF(I107&lt;&gt;"",IF(INDEX(techniques[coverage],MATCH(I107,techniques[name],0))&gt;0,INDEX(techniques[coverage],MATCH(I107,techniques[name],0)),""),"")</f>
        <v/>
      </c>
      <c r="K107" s="43"/>
      <c r="L107" s="65" t="str">
        <f t="array" ref="L107">IF(K107&lt;&gt;"",IF(INDEX(techniques[coverage],MATCH(K107,techniques[name],0))&gt;0,INDEX(techniques[coverage],MATCH(K107,techniques[name],0)),""),"")</f>
        <v/>
      </c>
      <c r="N107" s="65" t="str">
        <f t="array" ref="N107">IF(M107&lt;&gt;"",IF(INDEX(techniques[coverage],MATCH(M107,techniques[name],0))&gt;0,INDEX(techniques[coverage],MATCH(M107,techniques[name],0)),""),"")</f>
        <v/>
      </c>
      <c r="O107" s="42"/>
      <c r="P107" s="65" t="str">
        <f t="array" ref="P107">IF(O107&lt;&gt;"",IF(INDEX(techniques[coverage],MATCH(O107,techniques[name],0))&gt;0,INDEX(techniques[coverage],MATCH(O107,techniques[name],0)),""),"")</f>
        <v/>
      </c>
      <c r="Q107" s="42"/>
      <c r="R107" s="65" t="str">
        <f t="array" ref="R107">IF(Q107&lt;&gt;"",IF(INDEX(techniques[coverage],MATCH(Q107,techniques[name],0))&gt;0,INDEX(techniques[coverage],MATCH(Q107,techniques[name],0)),""),"")</f>
        <v/>
      </c>
      <c r="S107" s="42"/>
      <c r="T107" s="65" t="str">
        <f t="array" ref="T107">IF(S107&lt;&gt;"",IF(INDEX(techniques[coverage],MATCH(S107,techniques[name],0))&gt;0,INDEX(techniques[coverage],MATCH(S107,techniques[name],0)),""),"")</f>
        <v/>
      </c>
      <c r="U107" s="42"/>
      <c r="V107" s="65" t="str">
        <f t="array" ref="V107">IF(U107&lt;&gt;"",IF(INDEX(techniques[coverage],MATCH(U107,techniques[name],0))&gt;0,INDEX(techniques[coverage],MATCH(U107,techniques[name],0)),""),"")</f>
        <v/>
      </c>
      <c r="W107" s="42"/>
      <c r="X107" s="65" t="str">
        <f t="array" ref="X107">IF(W107&lt;&gt;"",IF(INDEX(techniques[coverage],MATCH(W107,techniques[name],0))&gt;0,INDEX(techniques[coverage],MATCH(W107,techniques[name],0)),""),"")</f>
        <v/>
      </c>
      <c r="Y107" s="42"/>
      <c r="Z107" s="65" t="str">
        <f t="array" ref="Z107">IF(Y107&lt;&gt;"",IF(INDEX(techniques[coverage],MATCH(Y107,techniques[name],0))&gt;0,INDEX(techniques[coverage],MATCH(Y107,techniques[name],0)),""),"")</f>
        <v/>
      </c>
      <c r="AA107" s="42"/>
      <c r="AB107" s="65" t="str">
        <f t="array" ref="AB107">IF(AA107&lt;&gt;"",IF(INDEX(techniques[coverage],MATCH(AA107,techniques[name],0))&gt;0,INDEX(techniques[coverage],MATCH(AA107,techniques[name],0)),""),"")</f>
        <v/>
      </c>
      <c r="AC107" s="43" t="s">
        <v>1292</v>
      </c>
      <c r="AD107" s="65" t="str">
        <f t="array" ref="AD107">IF(AC107&lt;&gt;"",IF(INDEX(techniques[coverage],MATCH(AC107,techniques[name],0))&gt;0,INDEX(techniques[coverage],MATCH(AC107,techniques[name],0)),""),"")</f>
        <v/>
      </c>
    </row>
    <row r="108" spans="1:30" x14ac:dyDescent="0.2">
      <c r="A108" s="48"/>
      <c r="B108" s="65" t="str">
        <f t="array" ref="B108">IF(A108&lt;&gt;"",IF(INDEX(techniques[coverage],MATCH(A108,techniques[name],0))&gt;0,INDEX(techniques[coverage],MATCH(A108,techniques[name],0)),""),"")</f>
        <v/>
      </c>
      <c r="C108" s="43"/>
      <c r="D108" s="65" t="str">
        <f t="array" ref="D108">IF(C108&lt;&gt;"",IF(INDEX(techniques[coverage],MATCH(C108,techniques[name],0))&gt;0,INDEX(techniques[coverage],MATCH(C108,techniques[name],0)),""),"")</f>
        <v/>
      </c>
      <c r="E108" s="43"/>
      <c r="F108" s="65" t="str">
        <f t="array" ref="F108">IF(E108&lt;&gt;"",IF(INDEX(techniques[coverage],MATCH(E108,techniques[name],0))&gt;0,INDEX(techniques[coverage],MATCH(E108,techniques[name],0)),""),"")</f>
        <v/>
      </c>
      <c r="G108" s="42"/>
      <c r="H108" s="65" t="str">
        <f t="array" ref="H108">IF(G108&lt;&gt;"",IF(INDEX(techniques[coverage],MATCH(G108,techniques[name],0))&gt;0,INDEX(techniques[coverage],MATCH(G108,techniques[name],0)),""),"")</f>
        <v/>
      </c>
      <c r="I108" s="42"/>
      <c r="J108" s="65" t="str">
        <f t="array" ref="J108">IF(I108&lt;&gt;"",IF(INDEX(techniques[coverage],MATCH(I108,techniques[name],0))&gt;0,INDEX(techniques[coverage],MATCH(I108,techniques[name],0)),""),"")</f>
        <v/>
      </c>
      <c r="K108" s="43"/>
      <c r="L108" s="65" t="str">
        <f t="array" ref="L108">IF(K108&lt;&gt;"",IF(INDEX(techniques[coverage],MATCH(K108,techniques[name],0))&gt;0,INDEX(techniques[coverage],MATCH(K108,techniques[name],0)),""),"")</f>
        <v/>
      </c>
      <c r="N108" s="65" t="str">
        <f t="array" ref="N108">IF(M108&lt;&gt;"",IF(INDEX(techniques[coverage],MATCH(M108,techniques[name],0))&gt;0,INDEX(techniques[coverage],MATCH(M108,techniques[name],0)),""),"")</f>
        <v/>
      </c>
      <c r="O108" s="42"/>
      <c r="P108" s="65" t="str">
        <f t="array" ref="P108">IF(O108&lt;&gt;"",IF(INDEX(techniques[coverage],MATCH(O108,techniques[name],0))&gt;0,INDEX(techniques[coverage],MATCH(O108,techniques[name],0)),""),"")</f>
        <v/>
      </c>
      <c r="Q108" s="42"/>
      <c r="R108" s="65" t="str">
        <f t="array" ref="R108">IF(Q108&lt;&gt;"",IF(INDEX(techniques[coverage],MATCH(Q108,techniques[name],0))&gt;0,INDEX(techniques[coverage],MATCH(Q108,techniques[name],0)),""),"")</f>
        <v/>
      </c>
      <c r="S108" s="42"/>
      <c r="T108" s="65" t="str">
        <f t="array" ref="T108">IF(S108&lt;&gt;"",IF(INDEX(techniques[coverage],MATCH(S108,techniques[name],0))&gt;0,INDEX(techniques[coverage],MATCH(S108,techniques[name],0)),""),"")</f>
        <v/>
      </c>
      <c r="U108" s="42"/>
      <c r="V108" s="65" t="str">
        <f t="array" ref="V108">IF(U108&lt;&gt;"",IF(INDEX(techniques[coverage],MATCH(U108,techniques[name],0))&gt;0,INDEX(techniques[coverage],MATCH(U108,techniques[name],0)),""),"")</f>
        <v/>
      </c>
      <c r="W108" s="42"/>
      <c r="X108" s="65" t="str">
        <f t="array" ref="X108">IF(W108&lt;&gt;"",IF(INDEX(techniques[coverage],MATCH(W108,techniques[name],0))&gt;0,INDEX(techniques[coverage],MATCH(W108,techniques[name],0)),""),"")</f>
        <v/>
      </c>
      <c r="Y108" s="42"/>
      <c r="Z108" s="65" t="str">
        <f t="array" ref="Z108">IF(Y108&lt;&gt;"",IF(INDEX(techniques[coverage],MATCH(Y108,techniques[name],0))&gt;0,INDEX(techniques[coverage],MATCH(Y108,techniques[name],0)),""),"")</f>
        <v/>
      </c>
      <c r="AA108" s="42"/>
      <c r="AB108" s="65" t="str">
        <f t="array" ref="AB108">IF(AA108&lt;&gt;"",IF(INDEX(techniques[coverage],MATCH(AA108,techniques[name],0))&gt;0,INDEX(techniques[coverage],MATCH(AA108,techniques[name],0)),""),"")</f>
        <v/>
      </c>
      <c r="AC108" s="43" t="s">
        <v>1294</v>
      </c>
      <c r="AD108" s="65" t="str">
        <f t="array" ref="AD108">IF(AC108&lt;&gt;"",IF(INDEX(techniques[coverage],MATCH(AC108,techniques[name],0))&gt;0,INDEX(techniques[coverage],MATCH(AC108,techniques[name],0)),""),"")</f>
        <v/>
      </c>
    </row>
    <row r="109" spans="1:30" x14ac:dyDescent="0.2">
      <c r="A109" s="48"/>
      <c r="B109" s="65" t="str">
        <f t="array" ref="B109">IF(A109&lt;&gt;"",IF(INDEX(techniques[coverage],MATCH(A109,techniques[name],0))&gt;0,INDEX(techniques[coverage],MATCH(A109,techniques[name],0)),""),"")</f>
        <v/>
      </c>
      <c r="C109" s="43"/>
      <c r="D109" s="65" t="str">
        <f t="array" ref="D109">IF(C109&lt;&gt;"",IF(INDEX(techniques[coverage],MATCH(C109,techniques[name],0))&gt;0,INDEX(techniques[coverage],MATCH(C109,techniques[name],0)),""),"")</f>
        <v/>
      </c>
      <c r="E109" s="43"/>
      <c r="F109" s="65" t="str">
        <f t="array" ref="F109">IF(E109&lt;&gt;"",IF(INDEX(techniques[coverage],MATCH(E109,techniques[name],0))&gt;0,INDEX(techniques[coverage],MATCH(E109,techniques[name],0)),""),"")</f>
        <v/>
      </c>
      <c r="G109" s="42"/>
      <c r="H109" s="65" t="str">
        <f t="array" ref="H109">IF(G109&lt;&gt;"",IF(INDEX(techniques[coverage],MATCH(G109,techniques[name],0))&gt;0,INDEX(techniques[coverage],MATCH(G109,techniques[name],0)),""),"")</f>
        <v/>
      </c>
      <c r="I109" s="42"/>
      <c r="J109" s="65" t="str">
        <f t="array" ref="J109">IF(I109&lt;&gt;"",IF(INDEX(techniques[coverage],MATCH(I109,techniques[name],0))&gt;0,INDEX(techniques[coverage],MATCH(I109,techniques[name],0)),""),"")</f>
        <v/>
      </c>
      <c r="K109" s="43"/>
      <c r="L109" s="65" t="str">
        <f t="array" ref="L109">IF(K109&lt;&gt;"",IF(INDEX(techniques[coverage],MATCH(K109,techniques[name],0))&gt;0,INDEX(techniques[coverage],MATCH(K109,techniques[name],0)),""),"")</f>
        <v/>
      </c>
      <c r="N109" s="65" t="str">
        <f t="array" ref="N109">IF(M109&lt;&gt;"",IF(INDEX(techniques[coverage],MATCH(M109,techniques[name],0))&gt;0,INDEX(techniques[coverage],MATCH(M109,techniques[name],0)),""),"")</f>
        <v/>
      </c>
      <c r="O109" s="42"/>
      <c r="P109" s="65" t="str">
        <f t="array" ref="P109">IF(O109&lt;&gt;"",IF(INDEX(techniques[coverage],MATCH(O109,techniques[name],0))&gt;0,INDEX(techniques[coverage],MATCH(O109,techniques[name],0)),""),"")</f>
        <v/>
      </c>
      <c r="Q109" s="42"/>
      <c r="R109" s="65" t="str">
        <f t="array" ref="R109">IF(Q109&lt;&gt;"",IF(INDEX(techniques[coverage],MATCH(Q109,techniques[name],0))&gt;0,INDEX(techniques[coverage],MATCH(Q109,techniques[name],0)),""),"")</f>
        <v/>
      </c>
      <c r="S109" s="42"/>
      <c r="T109" s="65" t="str">
        <f t="array" ref="T109">IF(S109&lt;&gt;"",IF(INDEX(techniques[coverage],MATCH(S109,techniques[name],0))&gt;0,INDEX(techniques[coverage],MATCH(S109,techniques[name],0)),""),"")</f>
        <v/>
      </c>
      <c r="U109" s="42"/>
      <c r="V109" s="65" t="str">
        <f t="array" ref="V109">IF(U109&lt;&gt;"",IF(INDEX(techniques[coverage],MATCH(U109,techniques[name],0))&gt;0,INDEX(techniques[coverage],MATCH(U109,techniques[name],0)),""),"")</f>
        <v/>
      </c>
      <c r="W109" s="42"/>
      <c r="X109" s="65" t="str">
        <f t="array" ref="X109">IF(W109&lt;&gt;"",IF(INDEX(techniques[coverage],MATCH(W109,techniques[name],0))&gt;0,INDEX(techniques[coverage],MATCH(W109,techniques[name],0)),""),"")</f>
        <v/>
      </c>
      <c r="Y109" s="42"/>
      <c r="Z109" s="65" t="str">
        <f t="array" ref="Z109">IF(Y109&lt;&gt;"",IF(INDEX(techniques[coverage],MATCH(Y109,techniques[name],0))&gt;0,INDEX(techniques[coverage],MATCH(Y109,techniques[name],0)),""),"")</f>
        <v/>
      </c>
      <c r="AA109" s="42"/>
      <c r="AB109" s="65" t="str">
        <f t="array" ref="AB109">IF(AA109&lt;&gt;"",IF(INDEX(techniques[coverage],MATCH(AA109,techniques[name],0))&gt;0,INDEX(techniques[coverage],MATCH(AA109,techniques[name],0)),""),"")</f>
        <v/>
      </c>
      <c r="AC109" s="43" t="s">
        <v>1296</v>
      </c>
      <c r="AD109" s="65" t="str">
        <f t="array" ref="AD109">IF(AC109&lt;&gt;"",IF(INDEX(techniques[coverage],MATCH(AC109,techniques[name],0))&gt;0,INDEX(techniques[coverage],MATCH(AC109,techniques[name],0)),""),"")</f>
        <v/>
      </c>
    </row>
    <row r="110" spans="1:30" x14ac:dyDescent="0.2">
      <c r="A110" s="48"/>
      <c r="B110" s="65" t="str">
        <f t="array" ref="B110">IF(A110&lt;&gt;"",IF(INDEX(techniques[coverage],MATCH(A110,techniques[name],0))&gt;0,INDEX(techniques[coverage],MATCH(A110,techniques[name],0)),""),"")</f>
        <v/>
      </c>
      <c r="C110" s="43"/>
      <c r="D110" s="65" t="str">
        <f t="array" ref="D110">IF(C110&lt;&gt;"",IF(INDEX(techniques[coverage],MATCH(C110,techniques[name],0))&gt;0,INDEX(techniques[coverage],MATCH(C110,techniques[name],0)),""),"")</f>
        <v/>
      </c>
      <c r="E110" s="43"/>
      <c r="F110" s="65" t="str">
        <f t="array" ref="F110">IF(E110&lt;&gt;"",IF(INDEX(techniques[coverage],MATCH(E110,techniques[name],0))&gt;0,INDEX(techniques[coverage],MATCH(E110,techniques[name],0)),""),"")</f>
        <v/>
      </c>
      <c r="G110" s="42"/>
      <c r="H110" s="65" t="str">
        <f t="array" ref="H110">IF(G110&lt;&gt;"",IF(INDEX(techniques[coverage],MATCH(G110,techniques[name],0))&gt;0,INDEX(techniques[coverage],MATCH(G110,techniques[name],0)),""),"")</f>
        <v/>
      </c>
      <c r="I110" s="42"/>
      <c r="J110" s="65" t="str">
        <f t="array" ref="J110">IF(I110&lt;&gt;"",IF(INDEX(techniques[coverage],MATCH(I110,techniques[name],0))&gt;0,INDEX(techniques[coverage],MATCH(I110,techniques[name],0)),""),"")</f>
        <v/>
      </c>
      <c r="K110" s="43"/>
      <c r="L110" s="65" t="str">
        <f t="array" ref="L110">IF(K110&lt;&gt;"",IF(INDEX(techniques[coverage],MATCH(K110,techniques[name],0))&gt;0,INDEX(techniques[coverage],MATCH(K110,techniques[name],0)),""),"")</f>
        <v/>
      </c>
      <c r="N110" s="65" t="str">
        <f t="array" ref="N110">IF(M110&lt;&gt;"",IF(INDEX(techniques[coverage],MATCH(M110,techniques[name],0))&gt;0,INDEX(techniques[coverage],MATCH(M110,techniques[name],0)),""),"")</f>
        <v/>
      </c>
      <c r="O110" s="42"/>
      <c r="P110" s="65" t="str">
        <f t="array" ref="P110">IF(O110&lt;&gt;"",IF(INDEX(techniques[coverage],MATCH(O110,techniques[name],0))&gt;0,INDEX(techniques[coverage],MATCH(O110,techniques[name],0)),""),"")</f>
        <v/>
      </c>
      <c r="Q110" s="42"/>
      <c r="R110" s="65" t="str">
        <f t="array" ref="R110">IF(Q110&lt;&gt;"",IF(INDEX(techniques[coverage],MATCH(Q110,techniques[name],0))&gt;0,INDEX(techniques[coverage],MATCH(Q110,techniques[name],0)),""),"")</f>
        <v/>
      </c>
      <c r="S110" s="42"/>
      <c r="T110" s="65" t="str">
        <f t="array" ref="T110">IF(S110&lt;&gt;"",IF(INDEX(techniques[coverage],MATCH(S110,techniques[name],0))&gt;0,INDEX(techniques[coverage],MATCH(S110,techniques[name],0)),""),"")</f>
        <v/>
      </c>
      <c r="U110" s="42"/>
      <c r="V110" s="65" t="str">
        <f t="array" ref="V110">IF(U110&lt;&gt;"",IF(INDEX(techniques[coverage],MATCH(U110,techniques[name],0))&gt;0,INDEX(techniques[coverage],MATCH(U110,techniques[name],0)),""),"")</f>
        <v/>
      </c>
      <c r="W110" s="42"/>
      <c r="X110" s="65" t="str">
        <f t="array" ref="X110">IF(W110&lt;&gt;"",IF(INDEX(techniques[coverage],MATCH(W110,techniques[name],0))&gt;0,INDEX(techniques[coverage],MATCH(W110,techniques[name],0)),""),"")</f>
        <v/>
      </c>
      <c r="Y110" s="42"/>
      <c r="Z110" s="65" t="str">
        <f t="array" ref="Z110">IF(Y110&lt;&gt;"",IF(INDEX(techniques[coverage],MATCH(Y110,techniques[name],0))&gt;0,INDEX(techniques[coverage],MATCH(Y110,techniques[name],0)),""),"")</f>
        <v/>
      </c>
      <c r="AA110" s="42"/>
      <c r="AB110" s="65" t="str">
        <f t="array" ref="AB110">IF(AA110&lt;&gt;"",IF(INDEX(techniques[coverage],MATCH(AA110,techniques[name],0))&gt;0,INDEX(techniques[coverage],MATCH(AA110,techniques[name],0)),""),"")</f>
        <v/>
      </c>
      <c r="AC110" s="43" t="s">
        <v>1298</v>
      </c>
      <c r="AD110" s="65" t="str">
        <f t="array" ref="AD110">IF(AC110&lt;&gt;"",IF(INDEX(techniques[coverage],MATCH(AC110,techniques[name],0))&gt;0,INDEX(techniques[coverage],MATCH(AC110,techniques[name],0)),""),"")</f>
        <v/>
      </c>
    </row>
    <row r="111" spans="1:30" ht="22.5" x14ac:dyDescent="0.2">
      <c r="A111" s="48"/>
      <c r="B111" s="65" t="str">
        <f t="array" ref="B111">IF(A111&lt;&gt;"",IF(INDEX(techniques[coverage],MATCH(A111,techniques[name],0))&gt;0,INDEX(techniques[coverage],MATCH(A111,techniques[name],0)),""),"")</f>
        <v/>
      </c>
      <c r="C111" s="43"/>
      <c r="D111" s="65" t="str">
        <f t="array" ref="D111">IF(C111&lt;&gt;"",IF(INDEX(techniques[coverage],MATCH(C111,techniques[name],0))&gt;0,INDEX(techniques[coverage],MATCH(C111,techniques[name],0)),""),"")</f>
        <v/>
      </c>
      <c r="E111" s="43"/>
      <c r="F111" s="65" t="str">
        <f t="array" ref="F111">IF(E111&lt;&gt;"",IF(INDEX(techniques[coverage],MATCH(E111,techniques[name],0))&gt;0,INDEX(techniques[coverage],MATCH(E111,techniques[name],0)),""),"")</f>
        <v/>
      </c>
      <c r="G111" s="42"/>
      <c r="H111" s="65" t="str">
        <f t="array" ref="H111">IF(G111&lt;&gt;"",IF(INDEX(techniques[coverage],MATCH(G111,techniques[name],0))&gt;0,INDEX(techniques[coverage],MATCH(G111,techniques[name],0)),""),"")</f>
        <v/>
      </c>
      <c r="I111" s="42"/>
      <c r="J111" s="65" t="str">
        <f t="array" ref="J111">IF(I111&lt;&gt;"",IF(INDEX(techniques[coverage],MATCH(I111,techniques[name],0))&gt;0,INDEX(techniques[coverage],MATCH(I111,techniques[name],0)),""),"")</f>
        <v/>
      </c>
      <c r="K111" s="43"/>
      <c r="L111" s="65" t="str">
        <f t="array" ref="L111">IF(K111&lt;&gt;"",IF(INDEX(techniques[coverage],MATCH(K111,techniques[name],0))&gt;0,INDEX(techniques[coverage],MATCH(K111,techniques[name],0)),""),"")</f>
        <v/>
      </c>
      <c r="N111" s="65" t="str">
        <f t="array" ref="N111">IF(M111&lt;&gt;"",IF(INDEX(techniques[coverage],MATCH(M111,techniques[name],0))&gt;0,INDEX(techniques[coverage],MATCH(M111,techniques[name],0)),""),"")</f>
        <v/>
      </c>
      <c r="O111" s="42"/>
      <c r="P111" s="65" t="str">
        <f t="array" ref="P111">IF(O111&lt;&gt;"",IF(INDEX(techniques[coverage],MATCH(O111,techniques[name],0))&gt;0,INDEX(techniques[coverage],MATCH(O111,techniques[name],0)),""),"")</f>
        <v/>
      </c>
      <c r="Q111" s="42"/>
      <c r="R111" s="65" t="str">
        <f t="array" ref="R111">IF(Q111&lt;&gt;"",IF(INDEX(techniques[coverage],MATCH(Q111,techniques[name],0))&gt;0,INDEX(techniques[coverage],MATCH(Q111,techniques[name],0)),""),"")</f>
        <v/>
      </c>
      <c r="S111" s="42"/>
      <c r="T111" s="65" t="str">
        <f t="array" ref="T111">IF(S111&lt;&gt;"",IF(INDEX(techniques[coverage],MATCH(S111,techniques[name],0))&gt;0,INDEX(techniques[coverage],MATCH(S111,techniques[name],0)),""),"")</f>
        <v/>
      </c>
      <c r="U111" s="42"/>
      <c r="V111" s="65" t="str">
        <f t="array" ref="V111">IF(U111&lt;&gt;"",IF(INDEX(techniques[coverage],MATCH(U111,techniques[name],0))&gt;0,INDEX(techniques[coverage],MATCH(U111,techniques[name],0)),""),"")</f>
        <v/>
      </c>
      <c r="W111" s="42"/>
      <c r="X111" s="65" t="str">
        <f t="array" ref="X111">IF(W111&lt;&gt;"",IF(INDEX(techniques[coverage],MATCH(W111,techniques[name],0))&gt;0,INDEX(techniques[coverage],MATCH(W111,techniques[name],0)),""),"")</f>
        <v/>
      </c>
      <c r="Y111" s="42"/>
      <c r="Z111" s="65" t="str">
        <f t="array" ref="Z111">IF(Y111&lt;&gt;"",IF(INDEX(techniques[coverage],MATCH(Y111,techniques[name],0))&gt;0,INDEX(techniques[coverage],MATCH(Y111,techniques[name],0)),""),"")</f>
        <v/>
      </c>
      <c r="AA111" s="42"/>
      <c r="AB111" s="65" t="str">
        <f t="array" ref="AB111">IF(AA111&lt;&gt;"",IF(INDEX(techniques[coverage],MATCH(AA111,techniques[name],0))&gt;0,INDEX(techniques[coverage],MATCH(AA111,techniques[name],0)),""),"")</f>
        <v/>
      </c>
      <c r="AC111" s="43" t="s">
        <v>1300</v>
      </c>
      <c r="AD111" s="65" t="str">
        <f t="array" ref="AD111">IF(AC111&lt;&gt;"",IF(INDEX(techniques[coverage],MATCH(AC111,techniques[name],0))&gt;0,INDEX(techniques[coverage],MATCH(AC111,techniques[name],0)),""),"")</f>
        <v/>
      </c>
    </row>
    <row r="112" spans="1:30" ht="22.5" x14ac:dyDescent="0.2">
      <c r="A112" s="48"/>
      <c r="B112" s="65" t="str">
        <f t="array" ref="B112">IF(A112&lt;&gt;"",IF(INDEX(techniques[coverage],MATCH(A112,techniques[name],0))&gt;0,INDEX(techniques[coverage],MATCH(A112,techniques[name],0)),""),"")</f>
        <v/>
      </c>
      <c r="C112" s="43"/>
      <c r="D112" s="65" t="str">
        <f t="array" ref="D112">IF(C112&lt;&gt;"",IF(INDEX(techniques[coverage],MATCH(C112,techniques[name],0))&gt;0,INDEX(techniques[coverage],MATCH(C112,techniques[name],0)),""),"")</f>
        <v/>
      </c>
      <c r="E112" s="43"/>
      <c r="F112" s="65" t="str">
        <f t="array" ref="F112">IF(E112&lt;&gt;"",IF(INDEX(techniques[coverage],MATCH(E112,techniques[name],0))&gt;0,INDEX(techniques[coverage],MATCH(E112,techniques[name],0)),""),"")</f>
        <v/>
      </c>
      <c r="G112" s="42"/>
      <c r="H112" s="65" t="str">
        <f t="array" ref="H112">IF(G112&lt;&gt;"",IF(INDEX(techniques[coverage],MATCH(G112,techniques[name],0))&gt;0,INDEX(techniques[coverage],MATCH(G112,techniques[name],0)),""),"")</f>
        <v/>
      </c>
      <c r="I112" s="42"/>
      <c r="J112" s="65" t="str">
        <f t="array" ref="J112">IF(I112&lt;&gt;"",IF(INDEX(techniques[coverage],MATCH(I112,techniques[name],0))&gt;0,INDEX(techniques[coverage],MATCH(I112,techniques[name],0)),""),"")</f>
        <v/>
      </c>
      <c r="K112" s="43"/>
      <c r="L112" s="65" t="str">
        <f t="array" ref="L112">IF(K112&lt;&gt;"",IF(INDEX(techniques[coverage],MATCH(K112,techniques[name],0))&gt;0,INDEX(techniques[coverage],MATCH(K112,techniques[name],0)),""),"")</f>
        <v/>
      </c>
      <c r="N112" s="65" t="str">
        <f t="array" ref="N112">IF(M112&lt;&gt;"",IF(INDEX(techniques[coverage],MATCH(M112,techniques[name],0))&gt;0,INDEX(techniques[coverage],MATCH(M112,techniques[name],0)),""),"")</f>
        <v/>
      </c>
      <c r="O112" s="42"/>
      <c r="P112" s="65" t="str">
        <f t="array" ref="P112">IF(O112&lt;&gt;"",IF(INDEX(techniques[coverage],MATCH(O112,techniques[name],0))&gt;0,INDEX(techniques[coverage],MATCH(O112,techniques[name],0)),""),"")</f>
        <v/>
      </c>
      <c r="Q112" s="42"/>
      <c r="R112" s="65" t="str">
        <f t="array" ref="R112">IF(Q112&lt;&gt;"",IF(INDEX(techniques[coverage],MATCH(Q112,techniques[name],0))&gt;0,INDEX(techniques[coverage],MATCH(Q112,techniques[name],0)),""),"")</f>
        <v/>
      </c>
      <c r="S112" s="42"/>
      <c r="T112" s="65" t="str">
        <f t="array" ref="T112">IF(S112&lt;&gt;"",IF(INDEX(techniques[coverage],MATCH(S112,techniques[name],0))&gt;0,INDEX(techniques[coverage],MATCH(S112,techniques[name],0)),""),"")</f>
        <v/>
      </c>
      <c r="U112" s="42"/>
      <c r="V112" s="65" t="str">
        <f t="array" ref="V112">IF(U112&lt;&gt;"",IF(INDEX(techniques[coverage],MATCH(U112,techniques[name],0))&gt;0,INDEX(techniques[coverage],MATCH(U112,techniques[name],0)),""),"")</f>
        <v/>
      </c>
      <c r="W112" s="42"/>
      <c r="X112" s="65" t="str">
        <f t="array" ref="X112">IF(W112&lt;&gt;"",IF(INDEX(techniques[coverage],MATCH(W112,techniques[name],0))&gt;0,INDEX(techniques[coverage],MATCH(W112,techniques[name],0)),""),"")</f>
        <v/>
      </c>
      <c r="Y112" s="42"/>
      <c r="Z112" s="65" t="str">
        <f t="array" ref="Z112">IF(Y112&lt;&gt;"",IF(INDEX(techniques[coverage],MATCH(Y112,techniques[name],0))&gt;0,INDEX(techniques[coverage],MATCH(Y112,techniques[name],0)),""),"")</f>
        <v/>
      </c>
      <c r="AA112" s="42"/>
      <c r="AB112" s="65" t="str">
        <f t="array" ref="AB112">IF(AA112&lt;&gt;"",IF(INDEX(techniques[coverage],MATCH(AA112,techniques[name],0))&gt;0,INDEX(techniques[coverage],MATCH(AA112,techniques[name],0)),""),"")</f>
        <v/>
      </c>
      <c r="AC112" s="43" t="s">
        <v>1302</v>
      </c>
      <c r="AD112" s="65" t="str">
        <f t="array" ref="AD112">IF(AC112&lt;&gt;"",IF(INDEX(techniques[coverage],MATCH(AC112,techniques[name],0))&gt;0,INDEX(techniques[coverage],MATCH(AC112,techniques[name],0)),""),"")</f>
        <v/>
      </c>
    </row>
    <row r="113" spans="1:30" x14ac:dyDescent="0.2">
      <c r="A113" s="48"/>
      <c r="B113" s="65" t="str">
        <f t="array" ref="B113">IF(A113&lt;&gt;"",IF(INDEX(techniques[coverage],MATCH(A113,techniques[name],0))&gt;0,INDEX(techniques[coverage],MATCH(A113,techniques[name],0)),""),"")</f>
        <v/>
      </c>
      <c r="C113" s="43"/>
      <c r="D113" s="65" t="str">
        <f t="array" ref="D113">IF(C113&lt;&gt;"",IF(INDEX(techniques[coverage],MATCH(C113,techniques[name],0))&gt;0,INDEX(techniques[coverage],MATCH(C113,techniques[name],0)),""),"")</f>
        <v/>
      </c>
      <c r="E113" s="43"/>
      <c r="F113" s="65" t="str">
        <f t="array" ref="F113">IF(E113&lt;&gt;"",IF(INDEX(techniques[coverage],MATCH(E113,techniques[name],0))&gt;0,INDEX(techniques[coverage],MATCH(E113,techniques[name],0)),""),"")</f>
        <v/>
      </c>
      <c r="G113" s="42"/>
      <c r="H113" s="65" t="str">
        <f t="array" ref="H113">IF(G113&lt;&gt;"",IF(INDEX(techniques[coverage],MATCH(G113,techniques[name],0))&gt;0,INDEX(techniques[coverage],MATCH(G113,techniques[name],0)),""),"")</f>
        <v/>
      </c>
      <c r="I113" s="42"/>
      <c r="J113" s="65" t="str">
        <f t="array" ref="J113">IF(I113&lt;&gt;"",IF(INDEX(techniques[coverage],MATCH(I113,techniques[name],0))&gt;0,INDEX(techniques[coverage],MATCH(I113,techniques[name],0)),""),"")</f>
        <v/>
      </c>
      <c r="K113" s="43"/>
      <c r="L113" s="65" t="str">
        <f t="array" ref="L113">IF(K113&lt;&gt;"",IF(INDEX(techniques[coverage],MATCH(K113,techniques[name],0))&gt;0,INDEX(techniques[coverage],MATCH(K113,techniques[name],0)),""),"")</f>
        <v/>
      </c>
      <c r="N113" s="65" t="str">
        <f t="array" ref="N113">IF(M113&lt;&gt;"",IF(INDEX(techniques[coverage],MATCH(M113,techniques[name],0))&gt;0,INDEX(techniques[coverage],MATCH(M113,techniques[name],0)),""),"")</f>
        <v/>
      </c>
      <c r="O113" s="42"/>
      <c r="P113" s="65" t="str">
        <f t="array" ref="P113">IF(O113&lt;&gt;"",IF(INDEX(techniques[coverage],MATCH(O113,techniques[name],0))&gt;0,INDEX(techniques[coverage],MATCH(O113,techniques[name],0)),""),"")</f>
        <v/>
      </c>
      <c r="Q113" s="42"/>
      <c r="R113" s="65" t="str">
        <f t="array" ref="R113">IF(Q113&lt;&gt;"",IF(INDEX(techniques[coverage],MATCH(Q113,techniques[name],0))&gt;0,INDEX(techniques[coverage],MATCH(Q113,techniques[name],0)),""),"")</f>
        <v/>
      </c>
      <c r="S113" s="42"/>
      <c r="T113" s="65" t="str">
        <f t="array" ref="T113">IF(S113&lt;&gt;"",IF(INDEX(techniques[coverage],MATCH(S113,techniques[name],0))&gt;0,INDEX(techniques[coverage],MATCH(S113,techniques[name],0)),""),"")</f>
        <v/>
      </c>
      <c r="U113" s="42"/>
      <c r="V113" s="65" t="str">
        <f t="array" ref="V113">IF(U113&lt;&gt;"",IF(INDEX(techniques[coverage],MATCH(U113,techniques[name],0))&gt;0,INDEX(techniques[coverage],MATCH(U113,techniques[name],0)),""),"")</f>
        <v/>
      </c>
      <c r="W113" s="42"/>
      <c r="X113" s="65" t="str">
        <f t="array" ref="X113">IF(W113&lt;&gt;"",IF(INDEX(techniques[coverage],MATCH(W113,techniques[name],0))&gt;0,INDEX(techniques[coverage],MATCH(W113,techniques[name],0)),""),"")</f>
        <v/>
      </c>
      <c r="Y113" s="42"/>
      <c r="Z113" s="65" t="str">
        <f t="array" ref="Z113">IF(Y113&lt;&gt;"",IF(INDEX(techniques[coverage],MATCH(Y113,techniques[name],0))&gt;0,INDEX(techniques[coverage],MATCH(Y113,techniques[name],0)),""),"")</f>
        <v/>
      </c>
      <c r="AA113" s="42"/>
      <c r="AB113" s="65" t="str">
        <f t="array" ref="AB113">IF(AA113&lt;&gt;"",IF(INDEX(techniques[coverage],MATCH(AA113,techniques[name],0))&gt;0,INDEX(techniques[coverage],MATCH(AA113,techniques[name],0)),""),"")</f>
        <v/>
      </c>
      <c r="AC113" s="43" t="s">
        <v>1304</v>
      </c>
      <c r="AD113" s="65" t="str">
        <f t="array" ref="AD113">IF(AC113&lt;&gt;"",IF(INDEX(techniques[coverage],MATCH(AC113,techniques[name],0))&gt;0,INDEX(techniques[coverage],MATCH(AC113,techniques[name],0)),""),"")</f>
        <v/>
      </c>
    </row>
    <row r="114" spans="1:30" ht="22.5" x14ac:dyDescent="0.2">
      <c r="A114" s="48"/>
      <c r="B114" s="65" t="str">
        <f t="array" ref="B114">IF(A114&lt;&gt;"",IF(INDEX(techniques[coverage],MATCH(A114,techniques[name],0))&gt;0,INDEX(techniques[coverage],MATCH(A114,techniques[name],0)),""),"")</f>
        <v/>
      </c>
      <c r="C114" s="43"/>
      <c r="D114" s="65" t="str">
        <f t="array" ref="D114">IF(C114&lt;&gt;"",IF(INDEX(techniques[coverage],MATCH(C114,techniques[name],0))&gt;0,INDEX(techniques[coverage],MATCH(C114,techniques[name],0)),""),"")</f>
        <v/>
      </c>
      <c r="E114" s="43"/>
      <c r="F114" s="65" t="str">
        <f t="array" ref="F114">IF(E114&lt;&gt;"",IF(INDEX(techniques[coverage],MATCH(E114,techniques[name],0))&gt;0,INDEX(techniques[coverage],MATCH(E114,techniques[name],0)),""),"")</f>
        <v/>
      </c>
      <c r="G114" s="42"/>
      <c r="H114" s="65" t="str">
        <f t="array" ref="H114">IF(G114&lt;&gt;"",IF(INDEX(techniques[coverage],MATCH(G114,techniques[name],0))&gt;0,INDEX(techniques[coverage],MATCH(G114,techniques[name],0)),""),"")</f>
        <v/>
      </c>
      <c r="I114" s="42"/>
      <c r="J114" s="65" t="str">
        <f t="array" ref="J114">IF(I114&lt;&gt;"",IF(INDEX(techniques[coverage],MATCH(I114,techniques[name],0))&gt;0,INDEX(techniques[coverage],MATCH(I114,techniques[name],0)),""),"")</f>
        <v/>
      </c>
      <c r="K114" s="43"/>
      <c r="L114" s="65" t="str">
        <f t="array" ref="L114">IF(K114&lt;&gt;"",IF(INDEX(techniques[coverage],MATCH(K114,techniques[name],0))&gt;0,INDEX(techniques[coverage],MATCH(K114,techniques[name],0)),""),"")</f>
        <v/>
      </c>
      <c r="N114" s="65" t="str">
        <f t="array" ref="N114">IF(M114&lt;&gt;"",IF(INDEX(techniques[coverage],MATCH(M114,techniques[name],0))&gt;0,INDEX(techniques[coverage],MATCH(M114,techniques[name],0)),""),"")</f>
        <v/>
      </c>
      <c r="O114" s="42"/>
      <c r="P114" s="65" t="str">
        <f t="array" ref="P114">IF(O114&lt;&gt;"",IF(INDEX(techniques[coverage],MATCH(O114,techniques[name],0))&gt;0,INDEX(techniques[coverage],MATCH(O114,techniques[name],0)),""),"")</f>
        <v/>
      </c>
      <c r="Q114" s="42"/>
      <c r="R114" s="65" t="str">
        <f t="array" ref="R114">IF(Q114&lt;&gt;"",IF(INDEX(techniques[coverage],MATCH(Q114,techniques[name],0))&gt;0,INDEX(techniques[coverage],MATCH(Q114,techniques[name],0)),""),"")</f>
        <v/>
      </c>
      <c r="S114" s="42"/>
      <c r="T114" s="65" t="str">
        <f t="array" ref="T114">IF(S114&lt;&gt;"",IF(INDEX(techniques[coverage],MATCH(S114,techniques[name],0))&gt;0,INDEX(techniques[coverage],MATCH(S114,techniques[name],0)),""),"")</f>
        <v/>
      </c>
      <c r="U114" s="42"/>
      <c r="V114" s="65" t="str">
        <f t="array" ref="V114">IF(U114&lt;&gt;"",IF(INDEX(techniques[coverage],MATCH(U114,techniques[name],0))&gt;0,INDEX(techniques[coverage],MATCH(U114,techniques[name],0)),""),"")</f>
        <v/>
      </c>
      <c r="W114" s="42"/>
      <c r="X114" s="65" t="str">
        <f t="array" ref="X114">IF(W114&lt;&gt;"",IF(INDEX(techniques[coverage],MATCH(W114,techniques[name],0))&gt;0,INDEX(techniques[coverage],MATCH(W114,techniques[name],0)),""),"")</f>
        <v/>
      </c>
      <c r="Y114" s="42"/>
      <c r="Z114" s="65" t="str">
        <f t="array" ref="Z114">IF(Y114&lt;&gt;"",IF(INDEX(techniques[coverage],MATCH(Y114,techniques[name],0))&gt;0,INDEX(techniques[coverage],MATCH(Y114,techniques[name],0)),""),"")</f>
        <v/>
      </c>
      <c r="AA114" s="42"/>
      <c r="AB114" s="65" t="str">
        <f t="array" ref="AB114">IF(AA114&lt;&gt;"",IF(INDEX(techniques[coverage],MATCH(AA114,techniques[name],0))&gt;0,INDEX(techniques[coverage],MATCH(AA114,techniques[name],0)),""),"")</f>
        <v/>
      </c>
      <c r="AC114" s="43" t="s">
        <v>1306</v>
      </c>
      <c r="AD114" s="65" t="str">
        <f t="array" ref="AD114">IF(AC114&lt;&gt;"",IF(INDEX(techniques[coverage],MATCH(AC114,techniques[name],0))&gt;0,INDEX(techniques[coverage],MATCH(AC114,techniques[name],0)),""),"")</f>
        <v/>
      </c>
    </row>
    <row r="115" spans="1:30" x14ac:dyDescent="0.2">
      <c r="A115" s="48"/>
      <c r="B115" s="65" t="str">
        <f t="array" ref="B115">IF(A115&lt;&gt;"",IF(INDEX(techniques[coverage],MATCH(A115,techniques[name],0))&gt;0,INDEX(techniques[coverage],MATCH(A115,techniques[name],0)),""),"")</f>
        <v/>
      </c>
      <c r="C115" s="43"/>
      <c r="D115" s="65" t="str">
        <f t="array" ref="D115">IF(C115&lt;&gt;"",IF(INDEX(techniques[coverage],MATCH(C115,techniques[name],0))&gt;0,INDEX(techniques[coverage],MATCH(C115,techniques[name],0)),""),"")</f>
        <v/>
      </c>
      <c r="E115" s="43"/>
      <c r="F115" s="65" t="str">
        <f t="array" ref="F115">IF(E115&lt;&gt;"",IF(INDEX(techniques[coverage],MATCH(E115,techniques[name],0))&gt;0,INDEX(techniques[coverage],MATCH(E115,techniques[name],0)),""),"")</f>
        <v/>
      </c>
      <c r="G115" s="42"/>
      <c r="H115" s="65" t="str">
        <f t="array" ref="H115">IF(G115&lt;&gt;"",IF(INDEX(techniques[coverage],MATCH(G115,techniques[name],0))&gt;0,INDEX(techniques[coverage],MATCH(G115,techniques[name],0)),""),"")</f>
        <v/>
      </c>
      <c r="I115" s="42"/>
      <c r="J115" s="65" t="str">
        <f t="array" ref="J115">IF(I115&lt;&gt;"",IF(INDEX(techniques[coverage],MATCH(I115,techniques[name],0))&gt;0,INDEX(techniques[coverage],MATCH(I115,techniques[name],0)),""),"")</f>
        <v/>
      </c>
      <c r="K115" s="43"/>
      <c r="L115" s="65" t="str">
        <f t="array" ref="L115">IF(K115&lt;&gt;"",IF(INDEX(techniques[coverage],MATCH(K115,techniques[name],0))&gt;0,INDEX(techniques[coverage],MATCH(K115,techniques[name],0)),""),"")</f>
        <v/>
      </c>
      <c r="N115" s="65" t="str">
        <f t="array" ref="N115">IF(M115&lt;&gt;"",IF(INDEX(techniques[coverage],MATCH(M115,techniques[name],0))&gt;0,INDEX(techniques[coverage],MATCH(M115,techniques[name],0)),""),"")</f>
        <v/>
      </c>
      <c r="O115" s="42"/>
      <c r="P115" s="65" t="str">
        <f t="array" ref="P115">IF(O115&lt;&gt;"",IF(INDEX(techniques[coverage],MATCH(O115,techniques[name],0))&gt;0,INDEX(techniques[coverage],MATCH(O115,techniques[name],0)),""),"")</f>
        <v/>
      </c>
      <c r="Q115" s="42"/>
      <c r="R115" s="65" t="str">
        <f t="array" ref="R115">IF(Q115&lt;&gt;"",IF(INDEX(techniques[coverage],MATCH(Q115,techniques[name],0))&gt;0,INDEX(techniques[coverage],MATCH(Q115,techniques[name],0)),""),"")</f>
        <v/>
      </c>
      <c r="S115" s="42"/>
      <c r="T115" s="65" t="str">
        <f t="array" ref="T115">IF(S115&lt;&gt;"",IF(INDEX(techniques[coverage],MATCH(S115,techniques[name],0))&gt;0,INDEX(techniques[coverage],MATCH(S115,techniques[name],0)),""),"")</f>
        <v/>
      </c>
      <c r="U115" s="42"/>
      <c r="V115" s="65" t="str">
        <f t="array" ref="V115">IF(U115&lt;&gt;"",IF(INDEX(techniques[coverage],MATCH(U115,techniques[name],0))&gt;0,INDEX(techniques[coverage],MATCH(U115,techniques[name],0)),""),"")</f>
        <v/>
      </c>
      <c r="W115" s="42"/>
      <c r="X115" s="65" t="str">
        <f t="array" ref="X115">IF(W115&lt;&gt;"",IF(INDEX(techniques[coverage],MATCH(W115,techniques[name],0))&gt;0,INDEX(techniques[coverage],MATCH(W115,techniques[name],0)),""),"")</f>
        <v/>
      </c>
      <c r="Y115" s="42"/>
      <c r="Z115" s="65" t="str">
        <f t="array" ref="Z115">IF(Y115&lt;&gt;"",IF(INDEX(techniques[coverage],MATCH(Y115,techniques[name],0))&gt;0,INDEX(techniques[coverage],MATCH(Y115,techniques[name],0)),""),"")</f>
        <v/>
      </c>
      <c r="AA115" s="42"/>
      <c r="AB115" s="65" t="str">
        <f t="array" ref="AB115">IF(AA115&lt;&gt;"",IF(INDEX(techniques[coverage],MATCH(AA115,techniques[name],0))&gt;0,INDEX(techniques[coverage],MATCH(AA115,techniques[name],0)),""),"")</f>
        <v/>
      </c>
      <c r="AC115" s="43" t="s">
        <v>1308</v>
      </c>
      <c r="AD115" s="65" t="str">
        <f t="array" ref="AD115">IF(AC115&lt;&gt;"",IF(INDEX(techniques[coverage],MATCH(AC115,techniques[name],0))&gt;0,INDEX(techniques[coverage],MATCH(AC115,techniques[name],0)),""),"")</f>
        <v/>
      </c>
    </row>
    <row r="116" spans="1:30" x14ac:dyDescent="0.2">
      <c r="A116" s="48"/>
      <c r="B116" s="65" t="str">
        <f t="array" ref="B116">IF(A116&lt;&gt;"",IF(INDEX(techniques[coverage],MATCH(A116,techniques[name],0))&gt;0,INDEX(techniques[coverage],MATCH(A116,techniques[name],0)),""),"")</f>
        <v/>
      </c>
      <c r="C116" s="43"/>
      <c r="D116" s="65" t="str">
        <f t="array" ref="D116">IF(C116&lt;&gt;"",IF(INDEX(techniques[coverage],MATCH(C116,techniques[name],0))&gt;0,INDEX(techniques[coverage],MATCH(C116,techniques[name],0)),""),"")</f>
        <v/>
      </c>
      <c r="E116" s="43"/>
      <c r="F116" s="65" t="str">
        <f t="array" ref="F116">IF(E116&lt;&gt;"",IF(INDEX(techniques[coverage],MATCH(E116,techniques[name],0))&gt;0,INDEX(techniques[coverage],MATCH(E116,techniques[name],0)),""),"")</f>
        <v/>
      </c>
      <c r="G116" s="42"/>
      <c r="H116" s="65" t="str">
        <f t="array" ref="H116">IF(G116&lt;&gt;"",IF(INDEX(techniques[coverage],MATCH(G116,techniques[name],0))&gt;0,INDEX(techniques[coverage],MATCH(G116,techniques[name],0)),""),"")</f>
        <v/>
      </c>
      <c r="I116" s="42"/>
      <c r="J116" s="65" t="str">
        <f t="array" ref="J116">IF(I116&lt;&gt;"",IF(INDEX(techniques[coverage],MATCH(I116,techniques[name],0))&gt;0,INDEX(techniques[coverage],MATCH(I116,techniques[name],0)),""),"")</f>
        <v/>
      </c>
      <c r="K116" s="43"/>
      <c r="L116" s="65" t="str">
        <f t="array" ref="L116">IF(K116&lt;&gt;"",IF(INDEX(techniques[coverage],MATCH(K116,techniques[name],0))&gt;0,INDEX(techniques[coverage],MATCH(K116,techniques[name],0)),""),"")</f>
        <v/>
      </c>
      <c r="M116" s="43"/>
      <c r="N116" s="65" t="str">
        <f t="array" ref="N116">IF(M116&lt;&gt;"",IF(INDEX(techniques[coverage],MATCH(M116,techniques[name],0))&gt;0,INDEX(techniques[coverage],MATCH(M116,techniques[name],0)),""),"")</f>
        <v/>
      </c>
      <c r="O116" s="42"/>
      <c r="P116" s="65" t="str">
        <f t="array" ref="P116">IF(O116&lt;&gt;"",IF(INDEX(techniques[coverage],MATCH(O116,techniques[name],0))&gt;0,INDEX(techniques[coverage],MATCH(O116,techniques[name],0)),""),"")</f>
        <v/>
      </c>
      <c r="Q116" s="42"/>
      <c r="R116" s="65" t="str">
        <f t="array" ref="R116">IF(Q116&lt;&gt;"",IF(INDEX(techniques[coverage],MATCH(Q116,techniques[name],0))&gt;0,INDEX(techniques[coverage],MATCH(Q116,techniques[name],0)),""),"")</f>
        <v/>
      </c>
      <c r="S116" s="42"/>
      <c r="T116" s="65" t="str">
        <f t="array" ref="T116">IF(S116&lt;&gt;"",IF(INDEX(techniques[coverage],MATCH(S116,techniques[name],0))&gt;0,INDEX(techniques[coverage],MATCH(S116,techniques[name],0)),""),"")</f>
        <v/>
      </c>
      <c r="U116" s="42"/>
      <c r="V116" s="65" t="str">
        <f t="array" ref="V116">IF(U116&lt;&gt;"",IF(INDEX(techniques[coverage],MATCH(U116,techniques[name],0))&gt;0,INDEX(techniques[coverage],MATCH(U116,techniques[name],0)),""),"")</f>
        <v/>
      </c>
      <c r="W116" s="42"/>
      <c r="X116" s="65" t="str">
        <f t="array" ref="X116">IF(W116&lt;&gt;"",IF(INDEX(techniques[coverage],MATCH(W116,techniques[name],0))&gt;0,INDEX(techniques[coverage],MATCH(W116,techniques[name],0)),""),"")</f>
        <v/>
      </c>
      <c r="Y116" s="42"/>
      <c r="Z116" s="65" t="str">
        <f t="array" ref="Z116">IF(Y116&lt;&gt;"",IF(INDEX(techniques[coverage],MATCH(Y116,techniques[name],0))&gt;0,INDEX(techniques[coverage],MATCH(Y116,techniques[name],0)),""),"")</f>
        <v/>
      </c>
      <c r="AA116" s="42"/>
      <c r="AB116" s="65" t="str">
        <f t="array" ref="AB116">IF(AA116&lt;&gt;"",IF(INDEX(techniques[coverage],MATCH(AA116,techniques[name],0))&gt;0,INDEX(techniques[coverage],MATCH(AA116,techniques[name],0)),""),"")</f>
        <v/>
      </c>
      <c r="AC116" s="43" t="s">
        <v>1310</v>
      </c>
      <c r="AD116" s="65" t="str">
        <f t="array" ref="AD116">IF(AC116&lt;&gt;"",IF(INDEX(techniques[coverage],MATCH(AC116,techniques[name],0))&gt;0,INDEX(techniques[coverage],MATCH(AC116,techniques[name],0)),""),"")</f>
        <v/>
      </c>
    </row>
    <row r="117" spans="1:30" ht="22.5" x14ac:dyDescent="0.2">
      <c r="A117" s="48"/>
      <c r="B117" s="65" t="str">
        <f t="array" ref="B117">IF(A117&lt;&gt;"",IF(INDEX(techniques[coverage],MATCH(A117,techniques[name],0))&gt;0,INDEX(techniques[coverage],MATCH(A117,techniques[name],0)),""),"")</f>
        <v/>
      </c>
      <c r="C117" s="43"/>
      <c r="D117" s="65" t="str">
        <f t="array" ref="D117">IF(C117&lt;&gt;"",IF(INDEX(techniques[coverage],MATCH(C117,techniques[name],0))&gt;0,INDEX(techniques[coverage],MATCH(C117,techniques[name],0)),""),"")</f>
        <v/>
      </c>
      <c r="E117" s="43"/>
      <c r="F117" s="65" t="str">
        <f t="array" ref="F117">IF(E117&lt;&gt;"",IF(INDEX(techniques[coverage],MATCH(E117,techniques[name],0))&gt;0,INDEX(techniques[coverage],MATCH(E117,techniques[name],0)),""),"")</f>
        <v/>
      </c>
      <c r="G117" s="42"/>
      <c r="H117" s="65" t="str">
        <f t="array" ref="H117">IF(G117&lt;&gt;"",IF(INDEX(techniques[coverage],MATCH(G117,techniques[name],0))&gt;0,INDEX(techniques[coverage],MATCH(G117,techniques[name],0)),""),"")</f>
        <v/>
      </c>
      <c r="I117" s="42"/>
      <c r="J117" s="65" t="str">
        <f t="array" ref="J117">IF(I117&lt;&gt;"",IF(INDEX(techniques[coverage],MATCH(I117,techniques[name],0))&gt;0,INDEX(techniques[coverage],MATCH(I117,techniques[name],0)),""),"")</f>
        <v/>
      </c>
      <c r="K117" s="43"/>
      <c r="L117" s="65" t="str">
        <f t="array" ref="L117">IF(K117&lt;&gt;"",IF(INDEX(techniques[coverage],MATCH(K117,techniques[name],0))&gt;0,INDEX(techniques[coverage],MATCH(K117,techniques[name],0)),""),"")</f>
        <v/>
      </c>
      <c r="M117" s="43"/>
      <c r="N117" s="65" t="str">
        <f t="array" ref="N117">IF(M117&lt;&gt;"",IF(INDEX(techniques[coverage],MATCH(M117,techniques[name],0))&gt;0,INDEX(techniques[coverage],MATCH(M117,techniques[name],0)),""),"")</f>
        <v/>
      </c>
      <c r="O117" s="42"/>
      <c r="P117" s="65" t="str">
        <f t="array" ref="P117">IF(O117&lt;&gt;"",IF(INDEX(techniques[coverage],MATCH(O117,techniques[name],0))&gt;0,INDEX(techniques[coverage],MATCH(O117,techniques[name],0)),""),"")</f>
        <v/>
      </c>
      <c r="Q117" s="42"/>
      <c r="R117" s="65" t="str">
        <f t="array" ref="R117">IF(Q117&lt;&gt;"",IF(INDEX(techniques[coverage],MATCH(Q117,techniques[name],0))&gt;0,INDEX(techniques[coverage],MATCH(Q117,techniques[name],0)),""),"")</f>
        <v/>
      </c>
      <c r="S117" s="42"/>
      <c r="T117" s="65" t="str">
        <f t="array" ref="T117">IF(S117&lt;&gt;"",IF(INDEX(techniques[coverage],MATCH(S117,techniques[name],0))&gt;0,INDEX(techniques[coverage],MATCH(S117,techniques[name],0)),""),"")</f>
        <v/>
      </c>
      <c r="U117" s="42"/>
      <c r="V117" s="65" t="str">
        <f t="array" ref="V117">IF(U117&lt;&gt;"",IF(INDEX(techniques[coverage],MATCH(U117,techniques[name],0))&gt;0,INDEX(techniques[coverage],MATCH(U117,techniques[name],0)),""),"")</f>
        <v/>
      </c>
      <c r="W117" s="42"/>
      <c r="X117" s="65" t="str">
        <f t="array" ref="X117">IF(W117&lt;&gt;"",IF(INDEX(techniques[coverage],MATCH(W117,techniques[name],0))&gt;0,INDEX(techniques[coverage],MATCH(W117,techniques[name],0)),""),"")</f>
        <v/>
      </c>
      <c r="Y117" s="42"/>
      <c r="Z117" s="65" t="str">
        <f t="array" ref="Z117">IF(Y117&lt;&gt;"",IF(INDEX(techniques[coverage],MATCH(Y117,techniques[name],0))&gt;0,INDEX(techniques[coverage],MATCH(Y117,techniques[name],0)),""),"")</f>
        <v/>
      </c>
      <c r="AA117" s="42"/>
      <c r="AB117" s="65" t="str">
        <f t="array" ref="AB117">IF(AA117&lt;&gt;"",IF(INDEX(techniques[coverage],MATCH(AA117,techniques[name],0))&gt;0,INDEX(techniques[coverage],MATCH(AA117,techniques[name],0)),""),"")</f>
        <v/>
      </c>
      <c r="AC117" s="43" t="s">
        <v>1312</v>
      </c>
      <c r="AD117" s="65" t="str">
        <f t="array" ref="AD117">IF(AC117&lt;&gt;"",IF(INDEX(techniques[coverage],MATCH(AC117,techniques[name],0))&gt;0,INDEX(techniques[coverage],MATCH(AC117,techniques[name],0)),""),"")</f>
        <v/>
      </c>
    </row>
    <row r="118" spans="1:30" ht="22.5" x14ac:dyDescent="0.2">
      <c r="A118" s="48"/>
      <c r="B118" s="65" t="str">
        <f t="array" ref="B118">IF(A118&lt;&gt;"",IF(INDEX(techniques[coverage],MATCH(A118,techniques[name],0))&gt;0,INDEX(techniques[coverage],MATCH(A118,techniques[name],0)),""),"")</f>
        <v/>
      </c>
      <c r="C118" s="43"/>
      <c r="D118" s="65" t="str">
        <f t="array" ref="D118">IF(C118&lt;&gt;"",IF(INDEX(techniques[coverage],MATCH(C118,techniques[name],0))&gt;0,INDEX(techniques[coverage],MATCH(C118,techniques[name],0)),""),"")</f>
        <v/>
      </c>
      <c r="E118" s="43"/>
      <c r="F118" s="65" t="str">
        <f t="array" ref="F118">IF(E118&lt;&gt;"",IF(INDEX(techniques[coverage],MATCH(E118,techniques[name],0))&gt;0,INDEX(techniques[coverage],MATCH(E118,techniques[name],0)),""),"")</f>
        <v/>
      </c>
      <c r="G118" s="42"/>
      <c r="H118" s="65" t="str">
        <f t="array" ref="H118">IF(G118&lt;&gt;"",IF(INDEX(techniques[coverage],MATCH(G118,techniques[name],0))&gt;0,INDEX(techniques[coverage],MATCH(G118,techniques[name],0)),""),"")</f>
        <v/>
      </c>
      <c r="I118" s="42"/>
      <c r="J118" s="65" t="str">
        <f t="array" ref="J118">IF(I118&lt;&gt;"",IF(INDEX(techniques[coverage],MATCH(I118,techniques[name],0))&gt;0,INDEX(techniques[coverage],MATCH(I118,techniques[name],0)),""),"")</f>
        <v/>
      </c>
      <c r="K118" s="43"/>
      <c r="L118" s="65" t="str">
        <f t="array" ref="L118">IF(K118&lt;&gt;"",IF(INDEX(techniques[coverage],MATCH(K118,techniques[name],0))&gt;0,INDEX(techniques[coverage],MATCH(K118,techniques[name],0)),""),"")</f>
        <v/>
      </c>
      <c r="M118" s="43"/>
      <c r="N118" s="65" t="str">
        <f t="array" ref="N118">IF(M118&lt;&gt;"",IF(INDEX(techniques[coverage],MATCH(M118,techniques[name],0))&gt;0,INDEX(techniques[coverage],MATCH(M118,techniques[name],0)),""),"")</f>
        <v/>
      </c>
      <c r="O118" s="42"/>
      <c r="P118" s="65" t="str">
        <f t="array" ref="P118">IF(O118&lt;&gt;"",IF(INDEX(techniques[coverage],MATCH(O118,techniques[name],0))&gt;0,INDEX(techniques[coverage],MATCH(O118,techniques[name],0)),""),"")</f>
        <v/>
      </c>
      <c r="Q118" s="42"/>
      <c r="R118" s="65" t="str">
        <f t="array" ref="R118">IF(Q118&lt;&gt;"",IF(INDEX(techniques[coverage],MATCH(Q118,techniques[name],0))&gt;0,INDEX(techniques[coverage],MATCH(Q118,techniques[name],0)),""),"")</f>
        <v/>
      </c>
      <c r="S118" s="42"/>
      <c r="T118" s="65" t="str">
        <f t="array" ref="T118">IF(S118&lt;&gt;"",IF(INDEX(techniques[coverage],MATCH(S118,techniques[name],0))&gt;0,INDEX(techniques[coverage],MATCH(S118,techniques[name],0)),""),"")</f>
        <v/>
      </c>
      <c r="U118" s="42"/>
      <c r="V118" s="65" t="str">
        <f t="array" ref="V118">IF(U118&lt;&gt;"",IF(INDEX(techniques[coverage],MATCH(U118,techniques[name],0))&gt;0,INDEX(techniques[coverage],MATCH(U118,techniques[name],0)),""),"")</f>
        <v/>
      </c>
      <c r="W118" s="42"/>
      <c r="X118" s="65" t="str">
        <f t="array" ref="X118">IF(W118&lt;&gt;"",IF(INDEX(techniques[coverage],MATCH(W118,techniques[name],0))&gt;0,INDEX(techniques[coverage],MATCH(W118,techniques[name],0)),""),"")</f>
        <v/>
      </c>
      <c r="Y118" s="42"/>
      <c r="Z118" s="65" t="str">
        <f t="array" ref="Z118">IF(Y118&lt;&gt;"",IF(INDEX(techniques[coverage],MATCH(Y118,techniques[name],0))&gt;0,INDEX(techniques[coverage],MATCH(Y118,techniques[name],0)),""),"")</f>
        <v/>
      </c>
      <c r="AA118" s="42"/>
      <c r="AB118" s="65" t="str">
        <f t="array" ref="AB118">IF(AA118&lt;&gt;"",IF(INDEX(techniques[coverage],MATCH(AA118,techniques[name],0))&gt;0,INDEX(techniques[coverage],MATCH(AA118,techniques[name],0)),""),"")</f>
        <v/>
      </c>
      <c r="AC118" s="43" t="s">
        <v>1314</v>
      </c>
      <c r="AD118" s="65" t="str">
        <f t="array" ref="AD118">IF(AC118&lt;&gt;"",IF(INDEX(techniques[coverage],MATCH(AC118,techniques[name],0))&gt;0,INDEX(techniques[coverage],MATCH(AC118,techniques[name],0)),""),"")</f>
        <v/>
      </c>
    </row>
    <row r="119" spans="1:30" ht="22.5" x14ac:dyDescent="0.2">
      <c r="A119" s="48"/>
      <c r="B119" s="65" t="str">
        <f t="array" ref="B119">IF(A119&lt;&gt;"",IF(INDEX(techniques[coverage],MATCH(A119,techniques[name],0))&gt;0,INDEX(techniques[coverage],MATCH(A119,techniques[name],0)),""),"")</f>
        <v/>
      </c>
      <c r="C119" s="43"/>
      <c r="D119" s="65" t="str">
        <f t="array" ref="D119">IF(C119&lt;&gt;"",IF(INDEX(techniques[coverage],MATCH(C119,techniques[name],0))&gt;0,INDEX(techniques[coverage],MATCH(C119,techniques[name],0)),""),"")</f>
        <v/>
      </c>
      <c r="E119" s="43"/>
      <c r="F119" s="65" t="str">
        <f t="array" ref="F119">IF(E119&lt;&gt;"",IF(INDEX(techniques[coverage],MATCH(E119,techniques[name],0))&gt;0,INDEX(techniques[coverage],MATCH(E119,techniques[name],0)),""),"")</f>
        <v/>
      </c>
      <c r="G119" s="42"/>
      <c r="H119" s="65" t="str">
        <f t="array" ref="H119">IF(G119&lt;&gt;"",IF(INDEX(techniques[coverage],MATCH(G119,techniques[name],0))&gt;0,INDEX(techniques[coverage],MATCH(G119,techniques[name],0)),""),"")</f>
        <v/>
      </c>
      <c r="I119" s="42"/>
      <c r="J119" s="65" t="str">
        <f t="array" ref="J119">IF(I119&lt;&gt;"",IF(INDEX(techniques[coverage],MATCH(I119,techniques[name],0))&gt;0,INDEX(techniques[coverage],MATCH(I119,techniques[name],0)),""),"")</f>
        <v/>
      </c>
      <c r="K119" s="43"/>
      <c r="L119" s="65" t="str">
        <f t="array" ref="L119">IF(K119&lt;&gt;"",IF(INDEX(techniques[coverage],MATCH(K119,techniques[name],0))&gt;0,INDEX(techniques[coverage],MATCH(K119,techniques[name],0)),""),"")</f>
        <v/>
      </c>
      <c r="M119" s="43"/>
      <c r="N119" s="65" t="str">
        <f t="array" ref="N119">IF(M119&lt;&gt;"",IF(INDEX(techniques[coverage],MATCH(M119,techniques[name],0))&gt;0,INDEX(techniques[coverage],MATCH(M119,techniques[name],0)),""),"")</f>
        <v/>
      </c>
      <c r="O119" s="42"/>
      <c r="P119" s="65" t="str">
        <f t="array" ref="P119">IF(O119&lt;&gt;"",IF(INDEX(techniques[coverage],MATCH(O119,techniques[name],0))&gt;0,INDEX(techniques[coverage],MATCH(O119,techniques[name],0)),""),"")</f>
        <v/>
      </c>
      <c r="Q119" s="42"/>
      <c r="R119" s="65" t="str">
        <f t="array" ref="R119">IF(Q119&lt;&gt;"",IF(INDEX(techniques[coverage],MATCH(Q119,techniques[name],0))&gt;0,INDEX(techniques[coverage],MATCH(Q119,techniques[name],0)),""),"")</f>
        <v/>
      </c>
      <c r="S119" s="42"/>
      <c r="T119" s="65" t="str">
        <f t="array" ref="T119">IF(S119&lt;&gt;"",IF(INDEX(techniques[coverage],MATCH(S119,techniques[name],0))&gt;0,INDEX(techniques[coverage],MATCH(S119,techniques[name],0)),""),"")</f>
        <v/>
      </c>
      <c r="U119" s="42"/>
      <c r="V119" s="65" t="str">
        <f t="array" ref="V119">IF(U119&lt;&gt;"",IF(INDEX(techniques[coverage],MATCH(U119,techniques[name],0))&gt;0,INDEX(techniques[coverage],MATCH(U119,techniques[name],0)),""),"")</f>
        <v/>
      </c>
      <c r="W119" s="42"/>
      <c r="X119" s="65" t="str">
        <f t="array" ref="X119">IF(W119&lt;&gt;"",IF(INDEX(techniques[coverage],MATCH(W119,techniques[name],0))&gt;0,INDEX(techniques[coverage],MATCH(W119,techniques[name],0)),""),"")</f>
        <v/>
      </c>
      <c r="Y119" s="42"/>
      <c r="Z119" s="65" t="str">
        <f t="array" ref="Z119">IF(Y119&lt;&gt;"",IF(INDEX(techniques[coverage],MATCH(Y119,techniques[name],0))&gt;0,INDEX(techniques[coverage],MATCH(Y119,techniques[name],0)),""),"")</f>
        <v/>
      </c>
      <c r="AA119" s="42"/>
      <c r="AB119" s="65" t="str">
        <f t="array" ref="AB119">IF(AA119&lt;&gt;"",IF(INDEX(techniques[coverage],MATCH(AA119,techniques[name],0))&gt;0,INDEX(techniques[coverage],MATCH(AA119,techniques[name],0)),""),"")</f>
        <v/>
      </c>
      <c r="AC119" s="43" t="s">
        <v>1316</v>
      </c>
      <c r="AD119" s="65" t="str">
        <f t="array" ref="AD119">IF(AC119&lt;&gt;"",IF(INDEX(techniques[coverage],MATCH(AC119,techniques[name],0))&gt;0,INDEX(techniques[coverage],MATCH(AC119,techniques[name],0)),""),"")</f>
        <v/>
      </c>
    </row>
    <row r="120" spans="1:30" ht="22.5" x14ac:dyDescent="0.2">
      <c r="A120" s="48"/>
      <c r="B120" s="65" t="str">
        <f t="array" ref="B120">IF(A120&lt;&gt;"",IF(INDEX(techniques[coverage],MATCH(A120,techniques[name],0))&gt;0,INDEX(techniques[coverage],MATCH(A120,techniques[name],0)),""),"")</f>
        <v/>
      </c>
      <c r="C120" s="43"/>
      <c r="D120" s="65" t="str">
        <f t="array" ref="D120">IF(C120&lt;&gt;"",IF(INDEX(techniques[coverage],MATCH(C120,techniques[name],0))&gt;0,INDEX(techniques[coverage],MATCH(C120,techniques[name],0)),""),"")</f>
        <v/>
      </c>
      <c r="E120" s="43"/>
      <c r="F120" s="65" t="str">
        <f t="array" ref="F120">IF(E120&lt;&gt;"",IF(INDEX(techniques[coverage],MATCH(E120,techniques[name],0))&gt;0,INDEX(techniques[coverage],MATCH(E120,techniques[name],0)),""),"")</f>
        <v/>
      </c>
      <c r="G120" s="42"/>
      <c r="H120" s="65" t="str">
        <f t="array" ref="H120">IF(G120&lt;&gt;"",IF(INDEX(techniques[coverage],MATCH(G120,techniques[name],0))&gt;0,INDEX(techniques[coverage],MATCH(G120,techniques[name],0)),""),"")</f>
        <v/>
      </c>
      <c r="I120" s="42"/>
      <c r="J120" s="65" t="str">
        <f t="array" ref="J120">IF(I120&lt;&gt;"",IF(INDEX(techniques[coverage],MATCH(I120,techniques[name],0))&gt;0,INDEX(techniques[coverage],MATCH(I120,techniques[name],0)),""),"")</f>
        <v/>
      </c>
      <c r="K120" s="43"/>
      <c r="L120" s="65" t="str">
        <f t="array" ref="L120">IF(K120&lt;&gt;"",IF(INDEX(techniques[coverage],MATCH(K120,techniques[name],0))&gt;0,INDEX(techniques[coverage],MATCH(K120,techniques[name],0)),""),"")</f>
        <v/>
      </c>
      <c r="M120" s="43"/>
      <c r="N120" s="65" t="str">
        <f t="array" ref="N120">IF(M120&lt;&gt;"",IF(INDEX(techniques[coverage],MATCH(M120,techniques[name],0))&gt;0,INDEX(techniques[coverage],MATCH(M120,techniques[name],0)),""),"")</f>
        <v/>
      </c>
      <c r="O120" s="42"/>
      <c r="P120" s="65" t="str">
        <f t="array" ref="P120">IF(O120&lt;&gt;"",IF(INDEX(techniques[coverage],MATCH(O120,techniques[name],0))&gt;0,INDEX(techniques[coverage],MATCH(O120,techniques[name],0)),""),"")</f>
        <v/>
      </c>
      <c r="Q120" s="42"/>
      <c r="R120" s="65" t="str">
        <f t="array" ref="R120">IF(Q120&lt;&gt;"",IF(INDEX(techniques[coverage],MATCH(Q120,techniques[name],0))&gt;0,INDEX(techniques[coverage],MATCH(Q120,techniques[name],0)),""),"")</f>
        <v/>
      </c>
      <c r="S120" s="42"/>
      <c r="T120" s="65" t="str">
        <f t="array" ref="T120">IF(S120&lt;&gt;"",IF(INDEX(techniques[coverage],MATCH(S120,techniques[name],0))&gt;0,INDEX(techniques[coverage],MATCH(S120,techniques[name],0)),""),"")</f>
        <v/>
      </c>
      <c r="U120" s="42"/>
      <c r="V120" s="65" t="str">
        <f t="array" ref="V120">IF(U120&lt;&gt;"",IF(INDEX(techniques[coverage],MATCH(U120,techniques[name],0))&gt;0,INDEX(techniques[coverage],MATCH(U120,techniques[name],0)),""),"")</f>
        <v/>
      </c>
      <c r="W120" s="42"/>
      <c r="X120" s="65" t="str">
        <f t="array" ref="X120">IF(W120&lt;&gt;"",IF(INDEX(techniques[coverage],MATCH(W120,techniques[name],0))&gt;0,INDEX(techniques[coverage],MATCH(W120,techniques[name],0)),""),"")</f>
        <v/>
      </c>
      <c r="Y120" s="42"/>
      <c r="Z120" s="65" t="str">
        <f t="array" ref="Z120">IF(Y120&lt;&gt;"",IF(INDEX(techniques[coverage],MATCH(Y120,techniques[name],0))&gt;0,INDEX(techniques[coverage],MATCH(Y120,techniques[name],0)),""),"")</f>
        <v/>
      </c>
      <c r="AA120" s="42"/>
      <c r="AB120" s="65" t="str">
        <f t="array" ref="AB120">IF(AA120&lt;&gt;"",IF(INDEX(techniques[coverage],MATCH(AA120,techniques[name],0))&gt;0,INDEX(techniques[coverage],MATCH(AA120,techniques[name],0)),""),"")</f>
        <v/>
      </c>
      <c r="AC120" s="43" t="s">
        <v>1318</v>
      </c>
      <c r="AD120" s="65" t="str">
        <f t="array" ref="AD120">IF(AC120&lt;&gt;"",IF(INDEX(techniques[coverage],MATCH(AC120,techniques[name],0))&gt;0,INDEX(techniques[coverage],MATCH(AC120,techniques[name],0)),""),"")</f>
        <v/>
      </c>
    </row>
    <row r="121" spans="1:30" x14ac:dyDescent="0.2">
      <c r="A121" s="48"/>
      <c r="B121" s="65" t="str">
        <f t="array" ref="B121">IF(A121&lt;&gt;"",IF(INDEX(techniques[coverage],MATCH(A121,techniques[name],0))&gt;0,INDEX(techniques[coverage],MATCH(A121,techniques[name],0)),""),"")</f>
        <v/>
      </c>
      <c r="C121" s="43"/>
      <c r="D121" s="65" t="str">
        <f t="array" ref="D121">IF(C121&lt;&gt;"",IF(INDEX(techniques[coverage],MATCH(C121,techniques[name],0))&gt;0,INDEX(techniques[coverage],MATCH(C121,techniques[name],0)),""),"")</f>
        <v/>
      </c>
      <c r="E121" s="43"/>
      <c r="F121" s="65" t="str">
        <f t="array" ref="F121">IF(E121&lt;&gt;"",IF(INDEX(techniques[coverage],MATCH(E121,techniques[name],0))&gt;0,INDEX(techniques[coverage],MATCH(E121,techniques[name],0)),""),"")</f>
        <v/>
      </c>
      <c r="G121" s="42"/>
      <c r="H121" s="65" t="str">
        <f t="array" ref="H121">IF(G121&lt;&gt;"",IF(INDEX(techniques[coverage],MATCH(G121,techniques[name],0))&gt;0,INDEX(techniques[coverage],MATCH(G121,techniques[name],0)),""),"")</f>
        <v/>
      </c>
      <c r="I121" s="42"/>
      <c r="J121" s="65" t="str">
        <f t="array" ref="J121">IF(I121&lt;&gt;"",IF(INDEX(techniques[coverage],MATCH(I121,techniques[name],0))&gt;0,INDEX(techniques[coverage],MATCH(I121,techniques[name],0)),""),"")</f>
        <v/>
      </c>
      <c r="K121" s="43"/>
      <c r="L121" s="65" t="str">
        <f t="array" ref="L121">IF(K121&lt;&gt;"",IF(INDEX(techniques[coverage],MATCH(K121,techniques[name],0))&gt;0,INDEX(techniques[coverage],MATCH(K121,techniques[name],0)),""),"")</f>
        <v/>
      </c>
      <c r="N121" s="65" t="str">
        <f t="array" ref="N121">IF(M121&lt;&gt;"",IF(INDEX(techniques[coverage],MATCH(M121,techniques[name],0))&gt;0,INDEX(techniques[coverage],MATCH(M121,techniques[name],0)),""),"")</f>
        <v/>
      </c>
      <c r="O121" s="42"/>
      <c r="P121" s="65" t="str">
        <f t="array" ref="P121">IF(O121&lt;&gt;"",IF(INDEX(techniques[coverage],MATCH(O121,techniques[name],0))&gt;0,INDEX(techniques[coverage],MATCH(O121,techniques[name],0)),""),"")</f>
        <v/>
      </c>
      <c r="Q121" s="42"/>
      <c r="R121" s="65" t="str">
        <f t="array" ref="R121">IF(Q121&lt;&gt;"",IF(INDEX(techniques[coverage],MATCH(Q121,techniques[name],0))&gt;0,INDEX(techniques[coverage],MATCH(Q121,techniques[name],0)),""),"")</f>
        <v/>
      </c>
      <c r="S121" s="42"/>
      <c r="T121" s="65" t="str">
        <f t="array" ref="T121">IF(S121&lt;&gt;"",IF(INDEX(techniques[coverage],MATCH(S121,techniques[name],0))&gt;0,INDEX(techniques[coverage],MATCH(S121,techniques[name],0)),""),"")</f>
        <v/>
      </c>
      <c r="U121" s="42"/>
      <c r="V121" s="65" t="str">
        <f t="array" ref="V121">IF(U121&lt;&gt;"",IF(INDEX(techniques[coverage],MATCH(U121,techniques[name],0))&gt;0,INDEX(techniques[coverage],MATCH(U121,techniques[name],0)),""),"")</f>
        <v/>
      </c>
      <c r="W121" s="42"/>
      <c r="X121" s="65" t="str">
        <f t="array" ref="X121">IF(W121&lt;&gt;"",IF(INDEX(techniques[coverage],MATCH(W121,techniques[name],0))&gt;0,INDEX(techniques[coverage],MATCH(W121,techniques[name],0)),""),"")</f>
        <v/>
      </c>
      <c r="Y121" s="42"/>
      <c r="Z121" s="65" t="str">
        <f t="array" ref="Z121">IF(Y121&lt;&gt;"",IF(INDEX(techniques[coverage],MATCH(Y121,techniques[name],0))&gt;0,INDEX(techniques[coverage],MATCH(Y121,techniques[name],0)),""),"")</f>
        <v/>
      </c>
      <c r="AA121" s="42"/>
      <c r="AB121" s="65" t="str">
        <f t="array" ref="AB121">IF(AA121&lt;&gt;"",IF(INDEX(techniques[coverage],MATCH(AA121,techniques[name],0))&gt;0,INDEX(techniques[coverage],MATCH(AA121,techniques[name],0)),""),"")</f>
        <v/>
      </c>
      <c r="AC121" s="43" t="s">
        <v>1320</v>
      </c>
      <c r="AD121" s="65" t="str">
        <f t="array" ref="AD121">IF(AC121&lt;&gt;"",IF(INDEX(techniques[coverage],MATCH(AC121,techniques[name],0))&gt;0,INDEX(techniques[coverage],MATCH(AC121,techniques[name],0)),""),"")</f>
        <v/>
      </c>
    </row>
    <row r="122" spans="1:30" x14ac:dyDescent="0.2">
      <c r="A122" s="48"/>
      <c r="B122" s="65" t="str">
        <f t="array" ref="B122">IF(A122&lt;&gt;"",IF(INDEX(techniques[coverage],MATCH(A122,techniques[name],0))&gt;0,INDEX(techniques[coverage],MATCH(A122,techniques[name],0)),""),"")</f>
        <v/>
      </c>
      <c r="C122" s="43"/>
      <c r="D122" s="65" t="str">
        <f t="array" ref="D122">IF(C122&lt;&gt;"",IF(INDEX(techniques[coverage],MATCH(C122,techniques[name],0))&gt;0,INDEX(techniques[coverage],MATCH(C122,techniques[name],0)),""),"")</f>
        <v/>
      </c>
      <c r="E122" s="43"/>
      <c r="F122" s="65" t="str">
        <f t="array" ref="F122">IF(E122&lt;&gt;"",IF(INDEX(techniques[coverage],MATCH(E122,techniques[name],0))&gt;0,INDEX(techniques[coverage],MATCH(E122,techniques[name],0)),""),"")</f>
        <v/>
      </c>
      <c r="G122" s="42"/>
      <c r="H122" s="65" t="str">
        <f t="array" ref="H122">IF(G122&lt;&gt;"",IF(INDEX(techniques[coverage],MATCH(G122,techniques[name],0))&gt;0,INDEX(techniques[coverage],MATCH(G122,techniques[name],0)),""),"")</f>
        <v/>
      </c>
      <c r="I122" s="42"/>
      <c r="J122" s="65" t="str">
        <f t="array" ref="J122">IF(I122&lt;&gt;"",IF(INDEX(techniques[coverage],MATCH(I122,techniques[name],0))&gt;0,INDEX(techniques[coverage],MATCH(I122,techniques[name],0)),""),"")</f>
        <v/>
      </c>
      <c r="K122" s="43"/>
      <c r="L122" s="65" t="str">
        <f t="array" ref="L122">IF(K122&lt;&gt;"",IF(INDEX(techniques[coverage],MATCH(K122,techniques[name],0))&gt;0,INDEX(techniques[coverage],MATCH(K122,techniques[name],0)),""),"")</f>
        <v/>
      </c>
      <c r="N122" s="65" t="str">
        <f t="array" ref="N122">IF(M122&lt;&gt;"",IF(INDEX(techniques[coverage],MATCH(M122,techniques[name],0))&gt;0,INDEX(techniques[coverage],MATCH(M122,techniques[name],0)),""),"")</f>
        <v/>
      </c>
      <c r="O122" s="42"/>
      <c r="P122" s="65" t="str">
        <f t="array" ref="P122">IF(O122&lt;&gt;"",IF(INDEX(techniques[coverage],MATCH(O122,techniques[name],0))&gt;0,INDEX(techniques[coverage],MATCH(O122,techniques[name],0)),""),"")</f>
        <v/>
      </c>
      <c r="Q122" s="42"/>
      <c r="R122" s="65" t="str">
        <f t="array" ref="R122">IF(Q122&lt;&gt;"",IF(INDEX(techniques[coverage],MATCH(Q122,techniques[name],0))&gt;0,INDEX(techniques[coverage],MATCH(Q122,techniques[name],0)),""),"")</f>
        <v/>
      </c>
      <c r="S122" s="42"/>
      <c r="T122" s="65" t="str">
        <f t="array" ref="T122">IF(S122&lt;&gt;"",IF(INDEX(techniques[coverage],MATCH(S122,techniques[name],0))&gt;0,INDEX(techniques[coverage],MATCH(S122,techniques[name],0)),""),"")</f>
        <v/>
      </c>
      <c r="U122" s="42"/>
      <c r="V122" s="65" t="str">
        <f t="array" ref="V122">IF(U122&lt;&gt;"",IF(INDEX(techniques[coverage],MATCH(U122,techniques[name],0))&gt;0,INDEX(techniques[coverage],MATCH(U122,techniques[name],0)),""),"")</f>
        <v/>
      </c>
      <c r="W122" s="42"/>
      <c r="X122" s="65" t="str">
        <f t="array" ref="X122">IF(W122&lt;&gt;"",IF(INDEX(techniques[coverage],MATCH(W122,techniques[name],0))&gt;0,INDEX(techniques[coverage],MATCH(W122,techniques[name],0)),""),"")</f>
        <v/>
      </c>
      <c r="Y122" s="42"/>
      <c r="Z122" s="65" t="str">
        <f t="array" ref="Z122">IF(Y122&lt;&gt;"",IF(INDEX(techniques[coverage],MATCH(Y122,techniques[name],0))&gt;0,INDEX(techniques[coverage],MATCH(Y122,techniques[name],0)),""),"")</f>
        <v/>
      </c>
      <c r="AA122" s="42"/>
      <c r="AB122" s="65" t="str">
        <f t="array" ref="AB122">IF(AA122&lt;&gt;"",IF(INDEX(techniques[coverage],MATCH(AA122,techniques[name],0))&gt;0,INDEX(techniques[coverage],MATCH(AA122,techniques[name],0)),""),"")</f>
        <v/>
      </c>
      <c r="AC122" s="43" t="s">
        <v>1322</v>
      </c>
      <c r="AD122" s="65" t="str">
        <f t="array" ref="AD122">IF(AC122&lt;&gt;"",IF(INDEX(techniques[coverage],MATCH(AC122,techniques[name],0))&gt;0,INDEX(techniques[coverage],MATCH(AC122,techniques[name],0)),""),"")</f>
        <v/>
      </c>
    </row>
    <row r="123" spans="1:30" ht="22.5" x14ac:dyDescent="0.2">
      <c r="A123" s="48"/>
      <c r="B123" s="65" t="str">
        <f t="array" ref="B123">IF(A123&lt;&gt;"",IF(INDEX(techniques[coverage],MATCH(A123,techniques[name],0))&gt;0,INDEX(techniques[coverage],MATCH(A123,techniques[name],0)),""),"")</f>
        <v/>
      </c>
      <c r="C123" s="43"/>
      <c r="D123" s="65" t="str">
        <f t="array" ref="D123">IF(C123&lt;&gt;"",IF(INDEX(techniques[coverage],MATCH(C123,techniques[name],0))&gt;0,INDEX(techniques[coverage],MATCH(C123,techniques[name],0)),""),"")</f>
        <v/>
      </c>
      <c r="E123" s="43"/>
      <c r="F123" s="65" t="str">
        <f t="array" ref="F123">IF(E123&lt;&gt;"",IF(INDEX(techniques[coverage],MATCH(E123,techniques[name],0))&gt;0,INDEX(techniques[coverage],MATCH(E123,techniques[name],0)),""),"")</f>
        <v/>
      </c>
      <c r="G123" s="42"/>
      <c r="H123" s="65" t="str">
        <f t="array" ref="H123">IF(G123&lt;&gt;"",IF(INDEX(techniques[coverage],MATCH(G123,techniques[name],0))&gt;0,INDEX(techniques[coverage],MATCH(G123,techniques[name],0)),""),"")</f>
        <v/>
      </c>
      <c r="I123" s="42"/>
      <c r="J123" s="65" t="str">
        <f t="array" ref="J123">IF(I123&lt;&gt;"",IF(INDEX(techniques[coverage],MATCH(I123,techniques[name],0))&gt;0,INDEX(techniques[coverage],MATCH(I123,techniques[name],0)),""),"")</f>
        <v/>
      </c>
      <c r="K123" s="43"/>
      <c r="L123" s="65" t="str">
        <f t="array" ref="L123">IF(K123&lt;&gt;"",IF(INDEX(techniques[coverage],MATCH(K123,techniques[name],0))&gt;0,INDEX(techniques[coverage],MATCH(K123,techniques[name],0)),""),"")</f>
        <v/>
      </c>
      <c r="N123" s="65" t="str">
        <f t="array" ref="N123">IF(M123&lt;&gt;"",IF(INDEX(techniques[coverage],MATCH(M123,techniques[name],0))&gt;0,INDEX(techniques[coverage],MATCH(M123,techniques[name],0)),""),"")</f>
        <v/>
      </c>
      <c r="O123" s="42"/>
      <c r="P123" s="65" t="str">
        <f t="array" ref="P123">IF(O123&lt;&gt;"",IF(INDEX(techniques[coverage],MATCH(O123,techniques[name],0))&gt;0,INDEX(techniques[coverage],MATCH(O123,techniques[name],0)),""),"")</f>
        <v/>
      </c>
      <c r="Q123" s="42"/>
      <c r="R123" s="65" t="str">
        <f t="array" ref="R123">IF(Q123&lt;&gt;"",IF(INDEX(techniques[coverage],MATCH(Q123,techniques[name],0))&gt;0,INDEX(techniques[coverage],MATCH(Q123,techniques[name],0)),""),"")</f>
        <v/>
      </c>
      <c r="S123" s="42"/>
      <c r="T123" s="65" t="str">
        <f t="array" ref="T123">IF(S123&lt;&gt;"",IF(INDEX(techniques[coverage],MATCH(S123,techniques[name],0))&gt;0,INDEX(techniques[coverage],MATCH(S123,techniques[name],0)),""),"")</f>
        <v/>
      </c>
      <c r="U123" s="42"/>
      <c r="V123" s="65" t="str">
        <f t="array" ref="V123">IF(U123&lt;&gt;"",IF(INDEX(techniques[coverage],MATCH(U123,techniques[name],0))&gt;0,INDEX(techniques[coverage],MATCH(U123,techniques[name],0)),""),"")</f>
        <v/>
      </c>
      <c r="W123" s="42"/>
      <c r="X123" s="65" t="str">
        <f t="array" ref="X123">IF(W123&lt;&gt;"",IF(INDEX(techniques[coverage],MATCH(W123,techniques[name],0))&gt;0,INDEX(techniques[coverage],MATCH(W123,techniques[name],0)),""),"")</f>
        <v/>
      </c>
      <c r="Y123" s="42"/>
      <c r="Z123" s="65" t="str">
        <f t="array" ref="Z123">IF(Y123&lt;&gt;"",IF(INDEX(techniques[coverage],MATCH(Y123,techniques[name],0))&gt;0,INDEX(techniques[coverage],MATCH(Y123,techniques[name],0)),""),"")</f>
        <v/>
      </c>
      <c r="AA123" s="42"/>
      <c r="AB123" s="65" t="str">
        <f t="array" ref="AB123">IF(AA123&lt;&gt;"",IF(INDEX(techniques[coverage],MATCH(AA123,techniques[name],0))&gt;0,INDEX(techniques[coverage],MATCH(AA123,techniques[name],0)),""),"")</f>
        <v/>
      </c>
      <c r="AC123" s="43" t="s">
        <v>1324</v>
      </c>
      <c r="AD123" s="65" t="str">
        <f t="array" ref="AD123">IF(AC123&lt;&gt;"",IF(INDEX(techniques[coverage],MATCH(AC123,techniques[name],0))&gt;0,INDEX(techniques[coverage],MATCH(AC123,techniques[name],0)),""),"")</f>
        <v/>
      </c>
    </row>
    <row r="124" spans="1:30" x14ac:dyDescent="0.2">
      <c r="A124" s="48"/>
      <c r="B124" s="65" t="str">
        <f t="array" ref="B124">IF(A124&lt;&gt;"",IF(INDEX(techniques[coverage],MATCH(A124,techniques[name],0))&gt;0,INDEX(techniques[coverage],MATCH(A124,techniques[name],0)),""),"")</f>
        <v/>
      </c>
      <c r="C124" s="43"/>
      <c r="D124" s="65" t="str">
        <f t="array" ref="D124">IF(C124&lt;&gt;"",IF(INDEX(techniques[coverage],MATCH(C124,techniques[name],0))&gt;0,INDEX(techniques[coverage],MATCH(C124,techniques[name],0)),""),"")</f>
        <v/>
      </c>
      <c r="E124" s="43"/>
      <c r="F124" s="65" t="str">
        <f t="array" ref="F124">IF(E124&lt;&gt;"",IF(INDEX(techniques[coverage],MATCH(E124,techniques[name],0))&gt;0,INDEX(techniques[coverage],MATCH(E124,techniques[name],0)),""),"")</f>
        <v/>
      </c>
      <c r="G124" s="42"/>
      <c r="H124" s="65" t="str">
        <f t="array" ref="H124">IF(G124&lt;&gt;"",IF(INDEX(techniques[coverage],MATCH(G124,techniques[name],0))&gt;0,INDEX(techniques[coverage],MATCH(G124,techniques[name],0)),""),"")</f>
        <v/>
      </c>
      <c r="I124" s="42"/>
      <c r="J124" s="65" t="str">
        <f t="array" ref="J124">IF(I124&lt;&gt;"",IF(INDEX(techniques[coverage],MATCH(I124,techniques[name],0))&gt;0,INDEX(techniques[coverage],MATCH(I124,techniques[name],0)),""),"")</f>
        <v/>
      </c>
      <c r="K124" s="43"/>
      <c r="L124" s="65" t="str">
        <f t="array" ref="L124">IF(K124&lt;&gt;"",IF(INDEX(techniques[coverage],MATCH(K124,techniques[name],0))&gt;0,INDEX(techniques[coverage],MATCH(K124,techniques[name],0)),""),"")</f>
        <v/>
      </c>
      <c r="N124" s="65" t="str">
        <f t="array" ref="N124">IF(M124&lt;&gt;"",IF(INDEX(techniques[coverage],MATCH(M124,techniques[name],0))&gt;0,INDEX(techniques[coverage],MATCH(M124,techniques[name],0)),""),"")</f>
        <v/>
      </c>
      <c r="O124" s="42"/>
      <c r="P124" s="65" t="str">
        <f t="array" ref="P124">IF(O124&lt;&gt;"",IF(INDEX(techniques[coverage],MATCH(O124,techniques[name],0))&gt;0,INDEX(techniques[coverage],MATCH(O124,techniques[name],0)),""),"")</f>
        <v/>
      </c>
      <c r="Q124" s="42"/>
      <c r="R124" s="65" t="str">
        <f t="array" ref="R124">IF(Q124&lt;&gt;"",IF(INDEX(techniques[coverage],MATCH(Q124,techniques[name],0))&gt;0,INDEX(techniques[coverage],MATCH(Q124,techniques[name],0)),""),"")</f>
        <v/>
      </c>
      <c r="S124" s="42"/>
      <c r="T124" s="65" t="str">
        <f t="array" ref="T124">IF(S124&lt;&gt;"",IF(INDEX(techniques[coverage],MATCH(S124,techniques[name],0))&gt;0,INDEX(techniques[coverage],MATCH(S124,techniques[name],0)),""),"")</f>
        <v/>
      </c>
      <c r="U124" s="42"/>
      <c r="V124" s="65" t="str">
        <f t="array" ref="V124">IF(U124&lt;&gt;"",IF(INDEX(techniques[coverage],MATCH(U124,techniques[name],0))&gt;0,INDEX(techniques[coverage],MATCH(U124,techniques[name],0)),""),"")</f>
        <v/>
      </c>
      <c r="W124" s="42"/>
      <c r="X124" s="65" t="str">
        <f t="array" ref="X124">IF(W124&lt;&gt;"",IF(INDEX(techniques[coverage],MATCH(W124,techniques[name],0))&gt;0,INDEX(techniques[coverage],MATCH(W124,techniques[name],0)),""),"")</f>
        <v/>
      </c>
      <c r="Y124" s="42"/>
      <c r="Z124" s="65" t="str">
        <f t="array" ref="Z124">IF(Y124&lt;&gt;"",IF(INDEX(techniques[coverage],MATCH(Y124,techniques[name],0))&gt;0,INDEX(techniques[coverage],MATCH(Y124,techniques[name],0)),""),"")</f>
        <v/>
      </c>
      <c r="AA124" s="42"/>
      <c r="AB124" s="65" t="str">
        <f t="array" ref="AB124">IF(AA124&lt;&gt;"",IF(INDEX(techniques[coverage],MATCH(AA124,techniques[name],0))&gt;0,INDEX(techniques[coverage],MATCH(AA124,techniques[name],0)),""),"")</f>
        <v/>
      </c>
      <c r="AC124" s="43" t="s">
        <v>1326</v>
      </c>
      <c r="AD124" s="65" t="str">
        <f t="array" ref="AD124">IF(AC124&lt;&gt;"",IF(INDEX(techniques[coverage],MATCH(AC124,techniques[name],0))&gt;0,INDEX(techniques[coverage],MATCH(AC124,techniques[name],0)),""),"")</f>
        <v/>
      </c>
    </row>
    <row r="125" spans="1:30" x14ac:dyDescent="0.2">
      <c r="A125" s="48"/>
      <c r="B125" s="65" t="str">
        <f t="array" ref="B125">IF(A125&lt;&gt;"",IF(INDEX(techniques[coverage],MATCH(A125,techniques[name],0))&gt;0,INDEX(techniques[coverage],MATCH(A125,techniques[name],0)),""),"")</f>
        <v/>
      </c>
      <c r="C125" s="43"/>
      <c r="D125" s="65" t="str">
        <f t="array" ref="D125">IF(C125&lt;&gt;"",IF(INDEX(techniques[coverage],MATCH(C125,techniques[name],0))&gt;0,INDEX(techniques[coverage],MATCH(C125,techniques[name],0)),""),"")</f>
        <v/>
      </c>
      <c r="E125" s="43"/>
      <c r="F125" s="65" t="str">
        <f t="array" ref="F125">IF(E125&lt;&gt;"",IF(INDEX(techniques[coverage],MATCH(E125,techniques[name],0))&gt;0,INDEX(techniques[coverage],MATCH(E125,techniques[name],0)),""),"")</f>
        <v/>
      </c>
      <c r="G125" s="42"/>
      <c r="H125" s="65" t="str">
        <f t="array" ref="H125">IF(G125&lt;&gt;"",IF(INDEX(techniques[coverage],MATCH(G125,techniques[name],0))&gt;0,INDEX(techniques[coverage],MATCH(G125,techniques[name],0)),""),"")</f>
        <v/>
      </c>
      <c r="I125" s="42"/>
      <c r="J125" s="65" t="str">
        <f t="array" ref="J125">IF(I125&lt;&gt;"",IF(INDEX(techniques[coverage],MATCH(I125,techniques[name],0))&gt;0,INDEX(techniques[coverage],MATCH(I125,techniques[name],0)),""),"")</f>
        <v/>
      </c>
      <c r="K125" s="43"/>
      <c r="L125" s="65" t="str">
        <f t="array" ref="L125">IF(K125&lt;&gt;"",IF(INDEX(techniques[coverage],MATCH(K125,techniques[name],0))&gt;0,INDEX(techniques[coverage],MATCH(K125,techniques[name],0)),""),"")</f>
        <v/>
      </c>
      <c r="N125" s="65" t="str">
        <f t="array" ref="N125">IF(M125&lt;&gt;"",IF(INDEX(techniques[coverage],MATCH(M125,techniques[name],0))&gt;0,INDEX(techniques[coverage],MATCH(M125,techniques[name],0)),""),"")</f>
        <v/>
      </c>
      <c r="O125" s="42"/>
      <c r="P125" s="65" t="str">
        <f t="array" ref="P125">IF(O125&lt;&gt;"",IF(INDEX(techniques[coverage],MATCH(O125,techniques[name],0))&gt;0,INDEX(techniques[coverage],MATCH(O125,techniques[name],0)),""),"")</f>
        <v/>
      </c>
      <c r="Q125" s="42"/>
      <c r="R125" s="65" t="str">
        <f t="array" ref="R125">IF(Q125&lt;&gt;"",IF(INDEX(techniques[coverage],MATCH(Q125,techniques[name],0))&gt;0,INDEX(techniques[coverage],MATCH(Q125,techniques[name],0)),""),"")</f>
        <v/>
      </c>
      <c r="S125" s="42"/>
      <c r="T125" s="65" t="str">
        <f t="array" ref="T125">IF(S125&lt;&gt;"",IF(INDEX(techniques[coverage],MATCH(S125,techniques[name],0))&gt;0,INDEX(techniques[coverage],MATCH(S125,techniques[name],0)),""),"")</f>
        <v/>
      </c>
      <c r="U125" s="42"/>
      <c r="V125" s="65" t="str">
        <f t="array" ref="V125">IF(U125&lt;&gt;"",IF(INDEX(techniques[coverage],MATCH(U125,techniques[name],0))&gt;0,INDEX(techniques[coverage],MATCH(U125,techniques[name],0)),""),"")</f>
        <v/>
      </c>
      <c r="W125" s="42"/>
      <c r="X125" s="65" t="str">
        <f t="array" ref="X125">IF(W125&lt;&gt;"",IF(INDEX(techniques[coverage],MATCH(W125,techniques[name],0))&gt;0,INDEX(techniques[coverage],MATCH(W125,techniques[name],0)),""),"")</f>
        <v/>
      </c>
      <c r="Y125" s="42"/>
      <c r="Z125" s="65" t="str">
        <f t="array" ref="Z125">IF(Y125&lt;&gt;"",IF(INDEX(techniques[coverage],MATCH(Y125,techniques[name],0))&gt;0,INDEX(techniques[coverage],MATCH(Y125,techniques[name],0)),""),"")</f>
        <v/>
      </c>
      <c r="AA125" s="42"/>
      <c r="AB125" s="65" t="str">
        <f t="array" ref="AB125">IF(AA125&lt;&gt;"",IF(INDEX(techniques[coverage],MATCH(AA125,techniques[name],0))&gt;0,INDEX(techniques[coverage],MATCH(AA125,techniques[name],0)),""),"")</f>
        <v/>
      </c>
      <c r="AC125" s="43" t="s">
        <v>1328</v>
      </c>
      <c r="AD125" s="65" t="str">
        <f t="array" ref="AD125">IF(AC125&lt;&gt;"",IF(INDEX(techniques[coverage],MATCH(AC125,techniques[name],0))&gt;0,INDEX(techniques[coverage],MATCH(AC125,techniques[name],0)),""),"")</f>
        <v/>
      </c>
    </row>
    <row r="126" spans="1:30" ht="22.5" x14ac:dyDescent="0.2">
      <c r="A126" s="48"/>
      <c r="B126" s="65" t="str">
        <f t="array" ref="B126">IF(A126&lt;&gt;"",IF(INDEX(techniques[coverage],MATCH(A126,techniques[name],0))&gt;0,INDEX(techniques[coverage],MATCH(A126,techniques[name],0)),""),"")</f>
        <v/>
      </c>
      <c r="C126" s="43"/>
      <c r="D126" s="65" t="str">
        <f t="array" ref="D126">IF(C126&lt;&gt;"",IF(INDEX(techniques[coverage],MATCH(C126,techniques[name],0))&gt;0,INDEX(techniques[coverage],MATCH(C126,techniques[name],0)),""),"")</f>
        <v/>
      </c>
      <c r="E126" s="43"/>
      <c r="F126" s="65" t="str">
        <f t="array" ref="F126">IF(E126&lt;&gt;"",IF(INDEX(techniques[coverage],MATCH(E126,techniques[name],0))&gt;0,INDEX(techniques[coverage],MATCH(E126,techniques[name],0)),""),"")</f>
        <v/>
      </c>
      <c r="G126" s="42"/>
      <c r="H126" s="65" t="str">
        <f t="array" ref="H126">IF(G126&lt;&gt;"",IF(INDEX(techniques[coverage],MATCH(G126,techniques[name],0))&gt;0,INDEX(techniques[coverage],MATCH(G126,techniques[name],0)),""),"")</f>
        <v/>
      </c>
      <c r="I126" s="42"/>
      <c r="J126" s="65" t="str">
        <f t="array" ref="J126">IF(I126&lt;&gt;"",IF(INDEX(techniques[coverage],MATCH(I126,techniques[name],0))&gt;0,INDEX(techniques[coverage],MATCH(I126,techniques[name],0)),""),"")</f>
        <v/>
      </c>
      <c r="K126" s="43"/>
      <c r="L126" s="65" t="str">
        <f t="array" ref="L126">IF(K126&lt;&gt;"",IF(INDEX(techniques[coverage],MATCH(K126,techniques[name],0))&gt;0,INDEX(techniques[coverage],MATCH(K126,techniques[name],0)),""),"")</f>
        <v/>
      </c>
      <c r="N126" s="65" t="str">
        <f t="array" ref="N126">IF(M126&lt;&gt;"",IF(INDEX(techniques[coverage],MATCH(M126,techniques[name],0))&gt;0,INDEX(techniques[coverage],MATCH(M126,techniques[name],0)),""),"")</f>
        <v/>
      </c>
      <c r="O126" s="42"/>
      <c r="P126" s="65" t="str">
        <f t="array" ref="P126">IF(O126&lt;&gt;"",IF(INDEX(techniques[coverage],MATCH(O126,techniques[name],0))&gt;0,INDEX(techniques[coverage],MATCH(O126,techniques[name],0)),""),"")</f>
        <v/>
      </c>
      <c r="Q126" s="42"/>
      <c r="R126" s="65" t="str">
        <f t="array" ref="R126">IF(Q126&lt;&gt;"",IF(INDEX(techniques[coverage],MATCH(Q126,techniques[name],0))&gt;0,INDEX(techniques[coverage],MATCH(Q126,techniques[name],0)),""),"")</f>
        <v/>
      </c>
      <c r="S126" s="42"/>
      <c r="T126" s="65" t="str">
        <f t="array" ref="T126">IF(S126&lt;&gt;"",IF(INDEX(techniques[coverage],MATCH(S126,techniques[name],0))&gt;0,INDEX(techniques[coverage],MATCH(S126,techniques[name],0)),""),"")</f>
        <v/>
      </c>
      <c r="U126" s="42"/>
      <c r="V126" s="65" t="str">
        <f t="array" ref="V126">IF(U126&lt;&gt;"",IF(INDEX(techniques[coverage],MATCH(U126,techniques[name],0))&gt;0,INDEX(techniques[coverage],MATCH(U126,techniques[name],0)),""),"")</f>
        <v/>
      </c>
      <c r="W126" s="42"/>
      <c r="X126" s="65" t="str">
        <f t="array" ref="X126">IF(W126&lt;&gt;"",IF(INDEX(techniques[coverage],MATCH(W126,techniques[name],0))&gt;0,INDEX(techniques[coverage],MATCH(W126,techniques[name],0)),""),"")</f>
        <v/>
      </c>
      <c r="Y126" s="42"/>
      <c r="Z126" s="65" t="str">
        <f t="array" ref="Z126">IF(Y126&lt;&gt;"",IF(INDEX(techniques[coverage],MATCH(Y126,techniques[name],0))&gt;0,INDEX(techniques[coverage],MATCH(Y126,techniques[name],0)),""),"")</f>
        <v/>
      </c>
      <c r="AA126" s="42"/>
      <c r="AB126" s="65" t="str">
        <f t="array" ref="AB126">IF(AA126&lt;&gt;"",IF(INDEX(techniques[coverage],MATCH(AA126,techniques[name],0))&gt;0,INDEX(techniques[coverage],MATCH(AA126,techniques[name],0)),""),"")</f>
        <v/>
      </c>
      <c r="AC126" s="43" t="s">
        <v>1330</v>
      </c>
      <c r="AD126" s="65" t="str">
        <f t="array" ref="AD126">IF(AC126&lt;&gt;"",IF(INDEX(techniques[coverage],MATCH(AC126,techniques[name],0))&gt;0,INDEX(techniques[coverage],MATCH(AC126,techniques[name],0)),""),"")</f>
        <v/>
      </c>
    </row>
    <row r="127" spans="1:30" x14ac:dyDescent="0.2">
      <c r="A127" s="48"/>
      <c r="B127" s="65" t="str">
        <f t="array" ref="B127">IF(A127&lt;&gt;"",IF(INDEX(techniques[coverage],MATCH(A127,techniques[name],0))&gt;0,INDEX(techniques[coverage],MATCH(A127,techniques[name],0)),""),"")</f>
        <v/>
      </c>
      <c r="C127" s="43"/>
      <c r="D127" s="65" t="str">
        <f t="array" ref="D127">IF(C127&lt;&gt;"",IF(INDEX(techniques[coverage],MATCH(C127,techniques[name],0))&gt;0,INDEX(techniques[coverage],MATCH(C127,techniques[name],0)),""),"")</f>
        <v/>
      </c>
      <c r="E127" s="43"/>
      <c r="F127" s="65" t="str">
        <f t="array" ref="F127">IF(E127&lt;&gt;"",IF(INDEX(techniques[coverage],MATCH(E127,techniques[name],0))&gt;0,INDEX(techniques[coverage],MATCH(E127,techniques[name],0)),""),"")</f>
        <v/>
      </c>
      <c r="G127" s="42"/>
      <c r="H127" s="65" t="str">
        <f t="array" ref="H127">IF(G127&lt;&gt;"",IF(INDEX(techniques[coverage],MATCH(G127,techniques[name],0))&gt;0,INDEX(techniques[coverage],MATCH(G127,techniques[name],0)),""),"")</f>
        <v/>
      </c>
      <c r="I127" s="42"/>
      <c r="J127" s="65" t="str">
        <f t="array" ref="J127">IF(I127&lt;&gt;"",IF(INDEX(techniques[coverage],MATCH(I127,techniques[name],0))&gt;0,INDEX(techniques[coverage],MATCH(I127,techniques[name],0)),""),"")</f>
        <v/>
      </c>
      <c r="K127" s="43"/>
      <c r="L127" s="65" t="str">
        <f t="array" ref="L127">IF(K127&lt;&gt;"",IF(INDEX(techniques[coverage],MATCH(K127,techniques[name],0))&gt;0,INDEX(techniques[coverage],MATCH(K127,techniques[name],0)),""),"")</f>
        <v/>
      </c>
      <c r="N127" s="65" t="str">
        <f t="array" ref="N127">IF(M127&lt;&gt;"",IF(INDEX(techniques[coverage],MATCH(M127,techniques[name],0))&gt;0,INDEX(techniques[coverage],MATCH(M127,techniques[name],0)),""),"")</f>
        <v/>
      </c>
      <c r="O127" s="42"/>
      <c r="P127" s="65" t="str">
        <f t="array" ref="P127">IF(O127&lt;&gt;"",IF(INDEX(techniques[coverage],MATCH(O127,techniques[name],0))&gt;0,INDEX(techniques[coverage],MATCH(O127,techniques[name],0)),""),"")</f>
        <v/>
      </c>
      <c r="Q127" s="42"/>
      <c r="R127" s="65" t="str">
        <f t="array" ref="R127">IF(Q127&lt;&gt;"",IF(INDEX(techniques[coverage],MATCH(Q127,techniques[name],0))&gt;0,INDEX(techniques[coverage],MATCH(Q127,techniques[name],0)),""),"")</f>
        <v/>
      </c>
      <c r="S127" s="42"/>
      <c r="T127" s="65" t="str">
        <f t="array" ref="T127">IF(S127&lt;&gt;"",IF(INDEX(techniques[coverage],MATCH(S127,techniques[name],0))&gt;0,INDEX(techniques[coverage],MATCH(S127,techniques[name],0)),""),"")</f>
        <v/>
      </c>
      <c r="U127" s="42"/>
      <c r="V127" s="65" t="str">
        <f t="array" ref="V127">IF(U127&lt;&gt;"",IF(INDEX(techniques[coverage],MATCH(U127,techniques[name],0))&gt;0,INDEX(techniques[coverage],MATCH(U127,techniques[name],0)),""),"")</f>
        <v/>
      </c>
      <c r="W127" s="42"/>
      <c r="X127" s="65" t="str">
        <f t="array" ref="X127">IF(W127&lt;&gt;"",IF(INDEX(techniques[coverage],MATCH(W127,techniques[name],0))&gt;0,INDEX(techniques[coverage],MATCH(W127,techniques[name],0)),""),"")</f>
        <v/>
      </c>
      <c r="Y127" s="42"/>
      <c r="Z127" s="65" t="str">
        <f t="array" ref="Z127">IF(Y127&lt;&gt;"",IF(INDEX(techniques[coverage],MATCH(Y127,techniques[name],0))&gt;0,INDEX(techniques[coverage],MATCH(Y127,techniques[name],0)),""),"")</f>
        <v/>
      </c>
      <c r="AA127" s="42"/>
      <c r="AB127" s="65" t="str">
        <f t="array" ref="AB127">IF(AA127&lt;&gt;"",IF(INDEX(techniques[coverage],MATCH(AA127,techniques[name],0))&gt;0,INDEX(techniques[coverage],MATCH(AA127,techniques[name],0)),""),"")</f>
        <v/>
      </c>
      <c r="AC127" s="43" t="s">
        <v>1332</v>
      </c>
      <c r="AD127" s="65" t="str">
        <f t="array" ref="AD127">IF(AC127&lt;&gt;"",IF(INDEX(techniques[coverage],MATCH(AC127,techniques[name],0))&gt;0,INDEX(techniques[coverage],MATCH(AC127,techniques[name],0)),""),"")</f>
        <v/>
      </c>
    </row>
    <row r="128" spans="1:30" ht="22.5" x14ac:dyDescent="0.2">
      <c r="A128" s="48"/>
      <c r="B128" s="65" t="str">
        <f t="array" ref="B128">IF(A128&lt;&gt;"",IF(INDEX(techniques[coverage],MATCH(A128,techniques[name],0))&gt;0,INDEX(techniques[coverage],MATCH(A128,techniques[name],0)),""),"")</f>
        <v/>
      </c>
      <c r="C128" s="43"/>
      <c r="D128" s="65" t="str">
        <f t="array" ref="D128">IF(C128&lt;&gt;"",IF(INDEX(techniques[coverage],MATCH(C128,techniques[name],0))&gt;0,INDEX(techniques[coverage],MATCH(C128,techniques[name],0)),""),"")</f>
        <v/>
      </c>
      <c r="E128" s="43"/>
      <c r="F128" s="65" t="str">
        <f t="array" ref="F128">IF(E128&lt;&gt;"",IF(INDEX(techniques[coverage],MATCH(E128,techniques[name],0))&gt;0,INDEX(techniques[coverage],MATCH(E128,techniques[name],0)),""),"")</f>
        <v/>
      </c>
      <c r="G128" s="42"/>
      <c r="H128" s="65" t="str">
        <f t="array" ref="H128">IF(G128&lt;&gt;"",IF(INDEX(techniques[coverage],MATCH(G128,techniques[name],0))&gt;0,INDEX(techniques[coverage],MATCH(G128,techniques[name],0)),""),"")</f>
        <v/>
      </c>
      <c r="I128" s="42"/>
      <c r="J128" s="65" t="str">
        <f t="array" ref="J128">IF(I128&lt;&gt;"",IF(INDEX(techniques[coverage],MATCH(I128,techniques[name],0))&gt;0,INDEX(techniques[coverage],MATCH(I128,techniques[name],0)),""),"")</f>
        <v/>
      </c>
      <c r="K128" s="43"/>
      <c r="L128" s="65" t="str">
        <f t="array" ref="L128">IF(K128&lt;&gt;"",IF(INDEX(techniques[coverage],MATCH(K128,techniques[name],0))&gt;0,INDEX(techniques[coverage],MATCH(K128,techniques[name],0)),""),"")</f>
        <v/>
      </c>
      <c r="M128" s="43"/>
      <c r="N128" s="65" t="str">
        <f t="array" ref="N128">IF(M128&lt;&gt;"",IF(INDEX(techniques[coverage],MATCH(M128,techniques[name],0))&gt;0,INDEX(techniques[coverage],MATCH(M128,techniques[name],0)),""),"")</f>
        <v/>
      </c>
      <c r="O128" s="42"/>
      <c r="P128" s="65" t="str">
        <f t="array" ref="P128">IF(O128&lt;&gt;"",IF(INDEX(techniques[coverage],MATCH(O128,techniques[name],0))&gt;0,INDEX(techniques[coverage],MATCH(O128,techniques[name],0)),""),"")</f>
        <v/>
      </c>
      <c r="Q128" s="42"/>
      <c r="R128" s="65" t="str">
        <f t="array" ref="R128">IF(Q128&lt;&gt;"",IF(INDEX(techniques[coverage],MATCH(Q128,techniques[name],0))&gt;0,INDEX(techniques[coverage],MATCH(Q128,techniques[name],0)),""),"")</f>
        <v/>
      </c>
      <c r="S128" s="42"/>
      <c r="T128" s="65" t="str">
        <f t="array" ref="T128">IF(S128&lt;&gt;"",IF(INDEX(techniques[coverage],MATCH(S128,techniques[name],0))&gt;0,INDEX(techniques[coverage],MATCH(S128,techniques[name],0)),""),"")</f>
        <v/>
      </c>
      <c r="U128" s="42"/>
      <c r="V128" s="65" t="str">
        <f t="array" ref="V128">IF(U128&lt;&gt;"",IF(INDEX(techniques[coverage],MATCH(U128,techniques[name],0))&gt;0,INDEX(techniques[coverage],MATCH(U128,techniques[name],0)),""),"")</f>
        <v/>
      </c>
      <c r="W128" s="42"/>
      <c r="X128" s="65" t="str">
        <f t="array" ref="X128">IF(W128&lt;&gt;"",IF(INDEX(techniques[coverage],MATCH(W128,techniques[name],0))&gt;0,INDEX(techniques[coverage],MATCH(W128,techniques[name],0)),""),"")</f>
        <v/>
      </c>
      <c r="Y128" s="42"/>
      <c r="Z128" s="65" t="str">
        <f t="array" ref="Z128">IF(Y128&lt;&gt;"",IF(INDEX(techniques[coverage],MATCH(Y128,techniques[name],0))&gt;0,INDEX(techniques[coverage],MATCH(Y128,techniques[name],0)),""),"")</f>
        <v/>
      </c>
      <c r="AA128" s="42"/>
      <c r="AB128" s="65" t="str">
        <f t="array" ref="AB128">IF(AA128&lt;&gt;"",IF(INDEX(techniques[coverage],MATCH(AA128,techniques[name],0))&gt;0,INDEX(techniques[coverage],MATCH(AA128,techniques[name],0)),""),"")</f>
        <v/>
      </c>
      <c r="AC128" s="43" t="s">
        <v>1334</v>
      </c>
      <c r="AD128" s="65" t="str">
        <f t="array" ref="AD128">IF(AC128&lt;&gt;"",IF(INDEX(techniques[coverage],MATCH(AC128,techniques[name],0))&gt;0,INDEX(techniques[coverage],MATCH(AC128,techniques[name],0)),""),"")</f>
        <v/>
      </c>
    </row>
    <row r="129" spans="1:30" ht="22.5" x14ac:dyDescent="0.2">
      <c r="A129" s="48"/>
      <c r="B129" s="65" t="str">
        <f t="array" ref="B129">IF(A129&lt;&gt;"",IF(INDEX(techniques[coverage],MATCH(A129,techniques[name],0))&gt;0,INDEX(techniques[coverage],MATCH(A129,techniques[name],0)),""),"")</f>
        <v/>
      </c>
      <c r="C129" s="43"/>
      <c r="D129" s="65" t="str">
        <f t="array" ref="D129">IF(C129&lt;&gt;"",IF(INDEX(techniques[coverage],MATCH(C129,techniques[name],0))&gt;0,INDEX(techniques[coverage],MATCH(C129,techniques[name],0)),""),"")</f>
        <v/>
      </c>
      <c r="E129" s="43"/>
      <c r="F129" s="65" t="str">
        <f t="array" ref="F129">IF(E129&lt;&gt;"",IF(INDEX(techniques[coverage],MATCH(E129,techniques[name],0))&gt;0,INDEX(techniques[coverage],MATCH(E129,techniques[name],0)),""),"")</f>
        <v/>
      </c>
      <c r="G129" s="42"/>
      <c r="H129" s="65" t="str">
        <f t="array" ref="H129">IF(G129&lt;&gt;"",IF(INDEX(techniques[coverage],MATCH(G129,techniques[name],0))&gt;0,INDEX(techniques[coverage],MATCH(G129,techniques[name],0)),""),"")</f>
        <v/>
      </c>
      <c r="I129" s="42"/>
      <c r="J129" s="65" t="str">
        <f t="array" ref="J129">IF(I129&lt;&gt;"",IF(INDEX(techniques[coverage],MATCH(I129,techniques[name],0))&gt;0,INDEX(techniques[coverage],MATCH(I129,techniques[name],0)),""),"")</f>
        <v/>
      </c>
      <c r="K129" s="43"/>
      <c r="L129" s="65" t="str">
        <f t="array" ref="L129">IF(K129&lt;&gt;"",IF(INDEX(techniques[coverage],MATCH(K129,techniques[name],0))&gt;0,INDEX(techniques[coverage],MATCH(K129,techniques[name],0)),""),"")</f>
        <v/>
      </c>
      <c r="N129" s="65" t="str">
        <f t="array" ref="N129">IF(M129&lt;&gt;"",IF(INDEX(techniques[coverage],MATCH(M129,techniques[name],0))&gt;0,INDEX(techniques[coverage],MATCH(M129,techniques[name],0)),""),"")</f>
        <v/>
      </c>
      <c r="O129" s="42"/>
      <c r="P129" s="65" t="str">
        <f t="array" ref="P129">IF(O129&lt;&gt;"",IF(INDEX(techniques[coverage],MATCH(O129,techniques[name],0))&gt;0,INDEX(techniques[coverage],MATCH(O129,techniques[name],0)),""),"")</f>
        <v/>
      </c>
      <c r="Q129" s="42"/>
      <c r="R129" s="65" t="str">
        <f t="array" ref="R129">IF(Q129&lt;&gt;"",IF(INDEX(techniques[coverage],MATCH(Q129,techniques[name],0))&gt;0,INDEX(techniques[coverage],MATCH(Q129,techniques[name],0)),""),"")</f>
        <v/>
      </c>
      <c r="S129" s="42"/>
      <c r="T129" s="65" t="str">
        <f t="array" ref="T129">IF(S129&lt;&gt;"",IF(INDEX(techniques[coverage],MATCH(S129,techniques[name],0))&gt;0,INDEX(techniques[coverage],MATCH(S129,techniques[name],0)),""),"")</f>
        <v/>
      </c>
      <c r="U129" s="42"/>
      <c r="V129" s="65" t="str">
        <f t="array" ref="V129">IF(U129&lt;&gt;"",IF(INDEX(techniques[coverage],MATCH(U129,techniques[name],0))&gt;0,INDEX(techniques[coverage],MATCH(U129,techniques[name],0)),""),"")</f>
        <v/>
      </c>
      <c r="W129" s="42"/>
      <c r="X129" s="65" t="str">
        <f t="array" ref="X129">IF(W129&lt;&gt;"",IF(INDEX(techniques[coverage],MATCH(W129,techniques[name],0))&gt;0,INDEX(techniques[coverage],MATCH(W129,techniques[name],0)),""),"")</f>
        <v/>
      </c>
      <c r="Y129" s="42"/>
      <c r="Z129" s="65" t="str">
        <f t="array" ref="Z129">IF(Y129&lt;&gt;"",IF(INDEX(techniques[coverage],MATCH(Y129,techniques[name],0))&gt;0,INDEX(techniques[coverage],MATCH(Y129,techniques[name],0)),""),"")</f>
        <v/>
      </c>
      <c r="AA129" s="42"/>
      <c r="AB129" s="65" t="str">
        <f t="array" ref="AB129">IF(AA129&lt;&gt;"",IF(INDEX(techniques[coverage],MATCH(AA129,techniques[name],0))&gt;0,INDEX(techniques[coverage],MATCH(AA129,techniques[name],0)),""),"")</f>
        <v/>
      </c>
      <c r="AC129" s="43" t="s">
        <v>1336</v>
      </c>
      <c r="AD129" s="65" t="str">
        <f t="array" ref="AD129">IF(AC129&lt;&gt;"",IF(INDEX(techniques[coverage],MATCH(AC129,techniques[name],0))&gt;0,INDEX(techniques[coverage],MATCH(AC129,techniques[name],0)),""),"")</f>
        <v/>
      </c>
    </row>
    <row r="130" spans="1:30" ht="22.5" x14ac:dyDescent="0.2">
      <c r="A130" s="48"/>
      <c r="B130" s="65" t="str">
        <f t="array" ref="B130">IF(A130&lt;&gt;"",IF(INDEX(techniques[coverage],MATCH(A130,techniques[name],0))&gt;0,INDEX(techniques[coverage],MATCH(A130,techniques[name],0)),""),"")</f>
        <v/>
      </c>
      <c r="C130" s="43"/>
      <c r="D130" s="65" t="str">
        <f t="array" ref="D130">IF(C130&lt;&gt;"",IF(INDEX(techniques[coverage],MATCH(C130,techniques[name],0))&gt;0,INDEX(techniques[coverage],MATCH(C130,techniques[name],0)),""),"")</f>
        <v/>
      </c>
      <c r="E130" s="43"/>
      <c r="F130" s="65" t="str">
        <f t="array" ref="F130">IF(E130&lt;&gt;"",IF(INDEX(techniques[coverage],MATCH(E130,techniques[name],0))&gt;0,INDEX(techniques[coverage],MATCH(E130,techniques[name],0)),""),"")</f>
        <v/>
      </c>
      <c r="G130" s="42"/>
      <c r="H130" s="65" t="str">
        <f t="array" ref="H130">IF(G130&lt;&gt;"",IF(INDEX(techniques[coverage],MATCH(G130,techniques[name],0))&gt;0,INDEX(techniques[coverage],MATCH(G130,techniques[name],0)),""),"")</f>
        <v/>
      </c>
      <c r="I130" s="42"/>
      <c r="J130" s="65" t="str">
        <f t="array" ref="J130">IF(I130&lt;&gt;"",IF(INDEX(techniques[coverage],MATCH(I130,techniques[name],0))&gt;0,INDEX(techniques[coverage],MATCH(I130,techniques[name],0)),""),"")</f>
        <v/>
      </c>
      <c r="K130" s="43"/>
      <c r="L130" s="65" t="str">
        <f t="array" ref="L130">IF(K130&lt;&gt;"",IF(INDEX(techniques[coverage],MATCH(K130,techniques[name],0))&gt;0,INDEX(techniques[coverage],MATCH(K130,techniques[name],0)),""),"")</f>
        <v/>
      </c>
      <c r="M130" s="43"/>
      <c r="N130" s="65" t="str">
        <f t="array" ref="N130">IF(M130&lt;&gt;"",IF(INDEX(techniques[coverage],MATCH(M130,techniques[name],0))&gt;0,INDEX(techniques[coverage],MATCH(M130,techniques[name],0)),""),"")</f>
        <v/>
      </c>
      <c r="O130" s="42"/>
      <c r="P130" s="65" t="str">
        <f t="array" ref="P130">IF(O130&lt;&gt;"",IF(INDEX(techniques[coverage],MATCH(O130,techniques[name],0))&gt;0,INDEX(techniques[coverage],MATCH(O130,techniques[name],0)),""),"")</f>
        <v/>
      </c>
      <c r="Q130" s="42"/>
      <c r="R130" s="65" t="str">
        <f t="array" ref="R130">IF(Q130&lt;&gt;"",IF(INDEX(techniques[coverage],MATCH(Q130,techniques[name],0))&gt;0,INDEX(techniques[coverage],MATCH(Q130,techniques[name],0)),""),"")</f>
        <v/>
      </c>
      <c r="S130" s="42"/>
      <c r="T130" s="65" t="str">
        <f t="array" ref="T130">IF(S130&lt;&gt;"",IF(INDEX(techniques[coverage],MATCH(S130,techniques[name],0))&gt;0,INDEX(techniques[coverage],MATCH(S130,techniques[name],0)),""),"")</f>
        <v/>
      </c>
      <c r="U130" s="42"/>
      <c r="V130" s="65" t="str">
        <f t="array" ref="V130">IF(U130&lt;&gt;"",IF(INDEX(techniques[coverage],MATCH(U130,techniques[name],0))&gt;0,INDEX(techniques[coverage],MATCH(U130,techniques[name],0)),""),"")</f>
        <v/>
      </c>
      <c r="W130" s="42"/>
      <c r="X130" s="65" t="str">
        <f t="array" ref="X130">IF(W130&lt;&gt;"",IF(INDEX(techniques[coverage],MATCH(W130,techniques[name],0))&gt;0,INDEX(techniques[coverage],MATCH(W130,techniques[name],0)),""),"")</f>
        <v/>
      </c>
      <c r="Y130" s="42"/>
      <c r="Z130" s="65" t="str">
        <f t="array" ref="Z130">IF(Y130&lt;&gt;"",IF(INDEX(techniques[coverage],MATCH(Y130,techniques[name],0))&gt;0,INDEX(techniques[coverage],MATCH(Y130,techniques[name],0)),""),"")</f>
        <v/>
      </c>
      <c r="AA130" s="42"/>
      <c r="AB130" s="65" t="str">
        <f t="array" ref="AB130">IF(AA130&lt;&gt;"",IF(INDEX(techniques[coverage],MATCH(AA130,techniques[name],0))&gt;0,INDEX(techniques[coverage],MATCH(AA130,techniques[name],0)),""),"")</f>
        <v/>
      </c>
      <c r="AC130" s="43" t="s">
        <v>1338</v>
      </c>
      <c r="AD130" s="65" t="str">
        <f t="array" ref="AD130">IF(AC130&lt;&gt;"",IF(INDEX(techniques[coverage],MATCH(AC130,techniques[name],0))&gt;0,INDEX(techniques[coverage],MATCH(AC130,techniques[name],0)),""),"")</f>
        <v/>
      </c>
    </row>
    <row r="131" spans="1:30" x14ac:dyDescent="0.2">
      <c r="A131" s="48"/>
      <c r="B131" s="65" t="str">
        <f t="array" ref="B131">IF(A131&lt;&gt;"",IF(INDEX(techniques[coverage],MATCH(A131,techniques[name],0))&gt;0,INDEX(techniques[coverage],MATCH(A131,techniques[name],0)),""),"")</f>
        <v/>
      </c>
      <c r="C131" s="43"/>
      <c r="D131" s="65" t="str">
        <f t="array" ref="D131">IF(C131&lt;&gt;"",IF(INDEX(techniques[coverage],MATCH(C131,techniques[name],0))&gt;0,INDEX(techniques[coverage],MATCH(C131,techniques[name],0)),""),"")</f>
        <v/>
      </c>
      <c r="E131" s="43"/>
      <c r="F131" s="65" t="str">
        <f t="array" ref="F131">IF(E131&lt;&gt;"",IF(INDEX(techniques[coverage],MATCH(E131,techniques[name],0))&gt;0,INDEX(techniques[coverage],MATCH(E131,techniques[name],0)),""),"")</f>
        <v/>
      </c>
      <c r="G131" s="42"/>
      <c r="H131" s="65" t="str">
        <f t="array" ref="H131">IF(G131&lt;&gt;"",IF(INDEX(techniques[coverage],MATCH(G131,techniques[name],0))&gt;0,INDEX(techniques[coverage],MATCH(G131,techniques[name],0)),""),"")</f>
        <v/>
      </c>
      <c r="I131" s="42"/>
      <c r="J131" s="65" t="str">
        <f t="array" ref="J131">IF(I131&lt;&gt;"",IF(INDEX(techniques[coverage],MATCH(I131,techniques[name],0))&gt;0,INDEX(techniques[coverage],MATCH(I131,techniques[name],0)),""),"")</f>
        <v/>
      </c>
      <c r="K131" s="43"/>
      <c r="L131" s="65" t="str">
        <f t="array" ref="L131">IF(K131&lt;&gt;"",IF(INDEX(techniques[coverage],MATCH(K131,techniques[name],0))&gt;0,INDEX(techniques[coverage],MATCH(K131,techniques[name],0)),""),"")</f>
        <v/>
      </c>
      <c r="M131" s="43"/>
      <c r="N131" s="65" t="str">
        <f t="array" ref="N131">IF(M131&lt;&gt;"",IF(INDEX(techniques[coverage],MATCH(M131,techniques[name],0))&gt;0,INDEX(techniques[coverage],MATCH(M131,techniques[name],0)),""),"")</f>
        <v/>
      </c>
      <c r="O131" s="42"/>
      <c r="P131" s="65" t="str">
        <f t="array" ref="P131">IF(O131&lt;&gt;"",IF(INDEX(techniques[coverage],MATCH(O131,techniques[name],0))&gt;0,INDEX(techniques[coverage],MATCH(O131,techniques[name],0)),""),"")</f>
        <v/>
      </c>
      <c r="Q131" s="42"/>
      <c r="R131" s="65" t="str">
        <f t="array" ref="R131">IF(Q131&lt;&gt;"",IF(INDEX(techniques[coverage],MATCH(Q131,techniques[name],0))&gt;0,INDEX(techniques[coverage],MATCH(Q131,techniques[name],0)),""),"")</f>
        <v/>
      </c>
      <c r="S131" s="42"/>
      <c r="T131" s="65" t="str">
        <f t="array" ref="T131">IF(S131&lt;&gt;"",IF(INDEX(techniques[coverage],MATCH(S131,techniques[name],0))&gt;0,INDEX(techniques[coverage],MATCH(S131,techniques[name],0)),""),"")</f>
        <v/>
      </c>
      <c r="U131" s="42"/>
      <c r="V131" s="65" t="str">
        <f t="array" ref="V131">IF(U131&lt;&gt;"",IF(INDEX(techniques[coverage],MATCH(U131,techniques[name],0))&gt;0,INDEX(techniques[coverage],MATCH(U131,techniques[name],0)),""),"")</f>
        <v/>
      </c>
      <c r="W131" s="42"/>
      <c r="X131" s="65" t="str">
        <f t="array" ref="X131">IF(W131&lt;&gt;"",IF(INDEX(techniques[coverage],MATCH(W131,techniques[name],0))&gt;0,INDEX(techniques[coverage],MATCH(W131,techniques[name],0)),""),"")</f>
        <v/>
      </c>
      <c r="Y131" s="42"/>
      <c r="Z131" s="65" t="str">
        <f t="array" ref="Z131">IF(Y131&lt;&gt;"",IF(INDEX(techniques[coverage],MATCH(Y131,techniques[name],0))&gt;0,INDEX(techniques[coverage],MATCH(Y131,techniques[name],0)),""),"")</f>
        <v/>
      </c>
      <c r="AA131" s="42"/>
      <c r="AB131" s="65" t="str">
        <f t="array" ref="AB131">IF(AA131&lt;&gt;"",IF(INDEX(techniques[coverage],MATCH(AA131,techniques[name],0))&gt;0,INDEX(techniques[coverage],MATCH(AA131,techniques[name],0)),""),"")</f>
        <v/>
      </c>
      <c r="AC131" s="42"/>
      <c r="AD131" s="65" t="str">
        <f t="array" ref="AD131">IF(AC131&lt;&gt;"",IF(INDEX(techniques[coverage],MATCH(AC131,techniques[name],0))&gt;0,INDEX(techniques[coverage],MATCH(AC131,techniques[name],0)),""),"")</f>
        <v/>
      </c>
    </row>
    <row r="132" spans="1:30" x14ac:dyDescent="0.2">
      <c r="A132" s="48"/>
      <c r="B132" s="65" t="str">
        <f t="array" ref="B132">IF(A132&lt;&gt;"",IF(INDEX(techniques[coverage],MATCH(A132,techniques[name],0))&gt;0,INDEX(techniques[coverage],MATCH(A132,techniques[name],0)),""),"")</f>
        <v/>
      </c>
      <c r="C132" s="43"/>
      <c r="D132" s="65" t="str">
        <f t="array" ref="D132">IF(C132&lt;&gt;"",IF(INDEX(techniques[coverage],MATCH(C132,techniques[name],0))&gt;0,INDEX(techniques[coverage],MATCH(C132,techniques[name],0)),""),"")</f>
        <v/>
      </c>
      <c r="E132" s="43"/>
      <c r="F132" s="65" t="str">
        <f t="array" ref="F132">IF(E132&lt;&gt;"",IF(INDEX(techniques[coverage],MATCH(E132,techniques[name],0))&gt;0,INDEX(techniques[coverage],MATCH(E132,techniques[name],0)),""),"")</f>
        <v/>
      </c>
      <c r="G132" s="42"/>
      <c r="H132" s="65" t="str">
        <f t="array" ref="H132">IF(G132&lt;&gt;"",IF(INDEX(techniques[coverage],MATCH(G132,techniques[name],0))&gt;0,INDEX(techniques[coverage],MATCH(G132,techniques[name],0)),""),"")</f>
        <v/>
      </c>
      <c r="I132" s="42"/>
      <c r="J132" s="65" t="str">
        <f t="array" ref="J132">IF(I132&lt;&gt;"",IF(INDEX(techniques[coverage],MATCH(I132,techniques[name],0))&gt;0,INDEX(techniques[coverage],MATCH(I132,techniques[name],0)),""),"")</f>
        <v/>
      </c>
      <c r="K132" s="43"/>
      <c r="L132" s="65" t="str">
        <f t="array" ref="L132">IF(K132&lt;&gt;"",IF(INDEX(techniques[coverage],MATCH(K132,techniques[name],0))&gt;0,INDEX(techniques[coverage],MATCH(K132,techniques[name],0)),""),"")</f>
        <v/>
      </c>
      <c r="M132" s="43"/>
      <c r="N132" s="65" t="str">
        <f t="array" ref="N132">IF(M132&lt;&gt;"",IF(INDEX(techniques[coverage],MATCH(M132,techniques[name],0))&gt;0,INDEX(techniques[coverage],MATCH(M132,techniques[name],0)),""),"")</f>
        <v/>
      </c>
      <c r="O132" s="42"/>
      <c r="P132" s="65" t="str">
        <f t="array" ref="P132">IF(O132&lt;&gt;"",IF(INDEX(techniques[coverage],MATCH(O132,techniques[name],0))&gt;0,INDEX(techniques[coverage],MATCH(O132,techniques[name],0)),""),"")</f>
        <v/>
      </c>
      <c r="Q132" s="42"/>
      <c r="R132" s="65" t="str">
        <f t="array" ref="R132">IF(Q132&lt;&gt;"",IF(INDEX(techniques[coverage],MATCH(Q132,techniques[name],0))&gt;0,INDEX(techniques[coverage],MATCH(Q132,techniques[name],0)),""),"")</f>
        <v/>
      </c>
      <c r="S132" s="42"/>
      <c r="T132" s="65" t="str">
        <f t="array" ref="T132">IF(S132&lt;&gt;"",IF(INDEX(techniques[coverage],MATCH(S132,techniques[name],0))&gt;0,INDEX(techniques[coverage],MATCH(S132,techniques[name],0)),""),"")</f>
        <v/>
      </c>
      <c r="U132" s="42"/>
      <c r="V132" s="65" t="str">
        <f t="array" ref="V132">IF(U132&lt;&gt;"",IF(INDEX(techniques[coverage],MATCH(U132,techniques[name],0))&gt;0,INDEX(techniques[coverage],MATCH(U132,techniques[name],0)),""),"")</f>
        <v/>
      </c>
      <c r="W132" s="42"/>
      <c r="X132" s="65" t="str">
        <f t="array" ref="X132">IF(W132&lt;&gt;"",IF(INDEX(techniques[coverage],MATCH(W132,techniques[name],0))&gt;0,INDEX(techniques[coverage],MATCH(W132,techniques[name],0)),""),"")</f>
        <v/>
      </c>
      <c r="Y132" s="42"/>
      <c r="Z132" s="65" t="str">
        <f t="array" ref="Z132">IF(Y132&lt;&gt;"",IF(INDEX(techniques[coverage],MATCH(Y132,techniques[name],0))&gt;0,INDEX(techniques[coverage],MATCH(Y132,techniques[name],0)),""),"")</f>
        <v/>
      </c>
      <c r="AA132" s="42"/>
      <c r="AB132" s="65" t="str">
        <f t="array" ref="AB132">IF(AA132&lt;&gt;"",IF(INDEX(techniques[coverage],MATCH(AA132,techniques[name],0))&gt;0,INDEX(techniques[coverage],MATCH(AA132,techniques[name],0)),""),"")</f>
        <v/>
      </c>
      <c r="AC132" s="42"/>
      <c r="AD132" s="65" t="str">
        <f t="array" ref="AD132">IF(AC132&lt;&gt;"",IF(INDEX(techniques[coverage],MATCH(AC132,techniques[name],0))&gt;0,INDEX(techniques[coverage],MATCH(AC132,techniques[name],0)),""),"")</f>
        <v/>
      </c>
    </row>
    <row r="133" spans="1:30" x14ac:dyDescent="0.2">
      <c r="A133" s="48"/>
      <c r="B133" s="65" t="str">
        <f t="array" ref="B133">IF(A133&lt;&gt;"",IF(INDEX(techniques[coverage],MATCH(A133,techniques[name],0))&gt;0,INDEX(techniques[coverage],MATCH(A133,techniques[name],0)),""),"")</f>
        <v/>
      </c>
      <c r="C133" s="43"/>
      <c r="D133" s="65" t="str">
        <f t="array" ref="D133">IF(C133&lt;&gt;"",IF(INDEX(techniques[coverage],MATCH(C133,techniques[name],0))&gt;0,INDEX(techniques[coverage],MATCH(C133,techniques[name],0)),""),"")</f>
        <v/>
      </c>
      <c r="E133" s="43"/>
      <c r="F133" s="65" t="str">
        <f t="array" ref="F133">IF(E133&lt;&gt;"",IF(INDEX(techniques[coverage],MATCH(E133,techniques[name],0))&gt;0,INDEX(techniques[coverage],MATCH(E133,techniques[name],0)),""),"")</f>
        <v/>
      </c>
      <c r="G133" s="42"/>
      <c r="H133" s="65" t="str">
        <f t="array" ref="H133">IF(G133&lt;&gt;"",IF(INDEX(techniques[coverage],MATCH(G133,techniques[name],0))&gt;0,INDEX(techniques[coverage],MATCH(G133,techniques[name],0)),""),"")</f>
        <v/>
      </c>
      <c r="I133" s="42"/>
      <c r="J133" s="65" t="str">
        <f t="array" ref="J133">IF(I133&lt;&gt;"",IF(INDEX(techniques[coverage],MATCH(I133,techniques[name],0))&gt;0,INDEX(techniques[coverage],MATCH(I133,techniques[name],0)),""),"")</f>
        <v/>
      </c>
      <c r="K133" s="43"/>
      <c r="L133" s="65" t="str">
        <f t="array" ref="L133">IF(K133&lt;&gt;"",IF(INDEX(techniques[coverage],MATCH(K133,techniques[name],0))&gt;0,INDEX(techniques[coverage],MATCH(K133,techniques[name],0)),""),"")</f>
        <v/>
      </c>
      <c r="M133" s="43"/>
      <c r="N133" s="65" t="str">
        <f t="array" ref="N133">IF(M133&lt;&gt;"",IF(INDEX(techniques[coverage],MATCH(M133,techniques[name],0))&gt;0,INDEX(techniques[coverage],MATCH(M133,techniques[name],0)),""),"")</f>
        <v/>
      </c>
      <c r="O133" s="42"/>
      <c r="P133" s="65" t="str">
        <f t="array" ref="P133">IF(O133&lt;&gt;"",IF(INDEX(techniques[coverage],MATCH(O133,techniques[name],0))&gt;0,INDEX(techniques[coverage],MATCH(O133,techniques[name],0)),""),"")</f>
        <v/>
      </c>
      <c r="Q133" s="42"/>
      <c r="R133" s="65" t="str">
        <f t="array" ref="R133">IF(Q133&lt;&gt;"",IF(INDEX(techniques[coverage],MATCH(Q133,techniques[name],0))&gt;0,INDEX(techniques[coverage],MATCH(Q133,techniques[name],0)),""),"")</f>
        <v/>
      </c>
      <c r="S133" s="42"/>
      <c r="T133" s="65" t="str">
        <f t="array" ref="T133">IF(S133&lt;&gt;"",IF(INDEX(techniques[coverage],MATCH(S133,techniques[name],0))&gt;0,INDEX(techniques[coverage],MATCH(S133,techniques[name],0)),""),"")</f>
        <v/>
      </c>
      <c r="U133" s="42"/>
      <c r="V133" s="65" t="str">
        <f t="array" ref="V133">IF(U133&lt;&gt;"",IF(INDEX(techniques[coverage],MATCH(U133,techniques[name],0))&gt;0,INDEX(techniques[coverage],MATCH(U133,techniques[name],0)),""),"")</f>
        <v/>
      </c>
      <c r="W133" s="42"/>
      <c r="X133" s="65" t="str">
        <f t="array" ref="X133">IF(W133&lt;&gt;"",IF(INDEX(techniques[coverage],MATCH(W133,techniques[name],0))&gt;0,INDEX(techniques[coverage],MATCH(W133,techniques[name],0)),""),"")</f>
        <v/>
      </c>
      <c r="Y133" s="42"/>
      <c r="Z133" s="65" t="str">
        <f t="array" ref="Z133">IF(Y133&lt;&gt;"",IF(INDEX(techniques[coverage],MATCH(Y133,techniques[name],0))&gt;0,INDEX(techniques[coverage],MATCH(Y133,techniques[name],0)),""),"")</f>
        <v/>
      </c>
      <c r="AA133" s="42"/>
      <c r="AB133" s="65" t="str">
        <f t="array" ref="AB133">IF(AA133&lt;&gt;"",IF(INDEX(techniques[coverage],MATCH(AA133,techniques[name],0))&gt;0,INDEX(techniques[coverage],MATCH(AA133,techniques[name],0)),""),"")</f>
        <v/>
      </c>
      <c r="AC133" s="42"/>
      <c r="AD133" s="65" t="str">
        <f t="array" ref="AD133">IF(AC133&lt;&gt;"",IF(INDEX(techniques[coverage],MATCH(AC133,techniques[name],0))&gt;0,INDEX(techniques[coverage],MATCH(AC133,techniques[name],0)),""),"")</f>
        <v/>
      </c>
    </row>
    <row r="134" spans="1:30" x14ac:dyDescent="0.2">
      <c r="A134" s="48"/>
      <c r="B134" s="65" t="str">
        <f t="array" ref="B134">IF(A134&lt;&gt;"",IF(INDEX(techniques[coverage],MATCH(A134,techniques[name],0))&gt;0,INDEX(techniques[coverage],MATCH(A134,techniques[name],0)),""),"")</f>
        <v/>
      </c>
      <c r="C134" s="43"/>
      <c r="D134" s="65" t="str">
        <f t="array" ref="D134">IF(C134&lt;&gt;"",IF(INDEX(techniques[coverage],MATCH(C134,techniques[name],0))&gt;0,INDEX(techniques[coverage],MATCH(C134,techniques[name],0)),""),"")</f>
        <v/>
      </c>
      <c r="E134" s="43"/>
      <c r="F134" s="65" t="str">
        <f t="array" ref="F134">IF(E134&lt;&gt;"",IF(INDEX(techniques[coverage],MATCH(E134,techniques[name],0))&gt;0,INDEX(techniques[coverage],MATCH(E134,techniques[name],0)),""),"")</f>
        <v/>
      </c>
      <c r="G134" s="42"/>
      <c r="H134" s="65" t="str">
        <f t="array" ref="H134">IF(G134&lt;&gt;"",IF(INDEX(techniques[coverage],MATCH(G134,techniques[name],0))&gt;0,INDEX(techniques[coverage],MATCH(G134,techniques[name],0)),""),"")</f>
        <v/>
      </c>
      <c r="I134" s="42"/>
      <c r="J134" s="65" t="str">
        <f t="array" ref="J134">IF(I134&lt;&gt;"",IF(INDEX(techniques[coverage],MATCH(I134,techniques[name],0))&gt;0,INDEX(techniques[coverage],MATCH(I134,techniques[name],0)),""),"")</f>
        <v/>
      </c>
      <c r="K134" s="43"/>
      <c r="L134" s="65" t="str">
        <f t="array" ref="L134">IF(K134&lt;&gt;"",IF(INDEX(techniques[coverage],MATCH(K134,techniques[name],0))&gt;0,INDEX(techniques[coverage],MATCH(K134,techniques[name],0)),""),"")</f>
        <v/>
      </c>
      <c r="M134" s="43"/>
      <c r="N134" s="65" t="str">
        <f t="array" ref="N134">IF(M134&lt;&gt;"",IF(INDEX(techniques[coverage],MATCH(M134,techniques[name],0))&gt;0,INDEX(techniques[coverage],MATCH(M134,techniques[name],0)),""),"")</f>
        <v/>
      </c>
      <c r="O134" s="42"/>
      <c r="P134" s="65" t="str">
        <f t="array" ref="P134">IF(O134&lt;&gt;"",IF(INDEX(techniques[coverage],MATCH(O134,techniques[name],0))&gt;0,INDEX(techniques[coverage],MATCH(O134,techniques[name],0)),""),"")</f>
        <v/>
      </c>
      <c r="Q134" s="42"/>
      <c r="R134" s="65" t="str">
        <f t="array" ref="R134">IF(Q134&lt;&gt;"",IF(INDEX(techniques[coverage],MATCH(Q134,techniques[name],0))&gt;0,INDEX(techniques[coverage],MATCH(Q134,techniques[name],0)),""),"")</f>
        <v/>
      </c>
      <c r="S134" s="42"/>
      <c r="T134" s="65" t="str">
        <f t="array" ref="T134">IF(S134&lt;&gt;"",IF(INDEX(techniques[coverage],MATCH(S134,techniques[name],0))&gt;0,INDEX(techniques[coverage],MATCH(S134,techniques[name],0)),""),"")</f>
        <v/>
      </c>
      <c r="U134" s="42"/>
      <c r="V134" s="65" t="str">
        <f t="array" ref="V134">IF(U134&lt;&gt;"",IF(INDEX(techniques[coverage],MATCH(U134,techniques[name],0))&gt;0,INDEX(techniques[coverage],MATCH(U134,techniques[name],0)),""),"")</f>
        <v/>
      </c>
      <c r="W134" s="42"/>
      <c r="X134" s="65" t="str">
        <f t="array" ref="X134">IF(W134&lt;&gt;"",IF(INDEX(techniques[coverage],MATCH(W134,techniques[name],0))&gt;0,INDEX(techniques[coverage],MATCH(W134,techniques[name],0)),""),"")</f>
        <v/>
      </c>
      <c r="Y134" s="42"/>
      <c r="Z134" s="65" t="str">
        <f t="array" ref="Z134">IF(Y134&lt;&gt;"",IF(INDEX(techniques[coverage],MATCH(Y134,techniques[name],0))&gt;0,INDEX(techniques[coverage],MATCH(Y134,techniques[name],0)),""),"")</f>
        <v/>
      </c>
      <c r="AA134" s="42"/>
      <c r="AB134" s="65" t="str">
        <f t="array" ref="AB134">IF(AA134&lt;&gt;"",IF(INDEX(techniques[coverage],MATCH(AA134,techniques[name],0))&gt;0,INDEX(techniques[coverage],MATCH(AA134,techniques[name],0)),""),"")</f>
        <v/>
      </c>
      <c r="AC134" s="42"/>
      <c r="AD134" s="65" t="str">
        <f t="array" ref="AD134">IF(AC134&lt;&gt;"",IF(INDEX(techniques[coverage],MATCH(AC134,techniques[name],0))&gt;0,INDEX(techniques[coverage],MATCH(AC134,techniques[name],0)),""),"")</f>
        <v/>
      </c>
    </row>
    <row r="135" spans="1:30" x14ac:dyDescent="0.2">
      <c r="A135" s="48"/>
      <c r="B135" s="65" t="str">
        <f t="array" ref="B135">IF(A135&lt;&gt;"",IF(INDEX(techniques[coverage],MATCH(A135,techniques[name],0))&gt;0,INDEX(techniques[coverage],MATCH(A135,techniques[name],0)),""),"")</f>
        <v/>
      </c>
      <c r="C135" s="43"/>
      <c r="D135" s="65" t="str">
        <f t="array" ref="D135">IF(C135&lt;&gt;"",IF(INDEX(techniques[coverage],MATCH(C135,techniques[name],0))&gt;0,INDEX(techniques[coverage],MATCH(C135,techniques[name],0)),""),"")</f>
        <v/>
      </c>
      <c r="E135" s="43"/>
      <c r="F135" s="65" t="str">
        <f t="array" ref="F135">IF(E135&lt;&gt;"",IF(INDEX(techniques[coverage],MATCH(E135,techniques[name],0))&gt;0,INDEX(techniques[coverage],MATCH(E135,techniques[name],0)),""),"")</f>
        <v/>
      </c>
      <c r="G135" s="42"/>
      <c r="H135" s="65" t="str">
        <f t="array" ref="H135">IF(G135&lt;&gt;"",IF(INDEX(techniques[coverage],MATCH(G135,techniques[name],0))&gt;0,INDEX(techniques[coverage],MATCH(G135,techniques[name],0)),""),"")</f>
        <v/>
      </c>
      <c r="I135" s="42"/>
      <c r="J135" s="65" t="str">
        <f t="array" ref="J135">IF(I135&lt;&gt;"",IF(INDEX(techniques[coverage],MATCH(I135,techniques[name],0))&gt;0,INDEX(techniques[coverage],MATCH(I135,techniques[name],0)),""),"")</f>
        <v/>
      </c>
      <c r="K135" s="43"/>
      <c r="L135" s="65" t="str">
        <f t="array" ref="L135">IF(K135&lt;&gt;"",IF(INDEX(techniques[coverage],MATCH(K135,techniques[name],0))&gt;0,INDEX(techniques[coverage],MATCH(K135,techniques[name],0)),""),"")</f>
        <v/>
      </c>
      <c r="M135" s="43"/>
      <c r="N135" s="65" t="str">
        <f t="array" ref="N135">IF(M135&lt;&gt;"",IF(INDEX(techniques[coverage],MATCH(M135,techniques[name],0))&gt;0,INDEX(techniques[coverage],MATCH(M135,techniques[name],0)),""),"")</f>
        <v/>
      </c>
      <c r="O135" s="42"/>
      <c r="P135" s="65" t="str">
        <f t="array" ref="P135">IF(O135&lt;&gt;"",IF(INDEX(techniques[coverage],MATCH(O135,techniques[name],0))&gt;0,INDEX(techniques[coverage],MATCH(O135,techniques[name],0)),""),"")</f>
        <v/>
      </c>
      <c r="Q135" s="42"/>
      <c r="R135" s="65" t="str">
        <f t="array" ref="R135">IF(Q135&lt;&gt;"",IF(INDEX(techniques[coverage],MATCH(Q135,techniques[name],0))&gt;0,INDEX(techniques[coverage],MATCH(Q135,techniques[name],0)),""),"")</f>
        <v/>
      </c>
      <c r="S135" s="42"/>
      <c r="T135" s="65" t="str">
        <f t="array" ref="T135">IF(S135&lt;&gt;"",IF(INDEX(techniques[coverage],MATCH(S135,techniques[name],0))&gt;0,INDEX(techniques[coverage],MATCH(S135,techniques[name],0)),""),"")</f>
        <v/>
      </c>
      <c r="U135" s="42"/>
      <c r="V135" s="65" t="str">
        <f t="array" ref="V135">IF(U135&lt;&gt;"",IF(INDEX(techniques[coverage],MATCH(U135,techniques[name],0))&gt;0,INDEX(techniques[coverage],MATCH(U135,techniques[name],0)),""),"")</f>
        <v/>
      </c>
      <c r="W135" s="42"/>
      <c r="X135" s="65" t="str">
        <f t="array" ref="X135">IF(W135&lt;&gt;"",IF(INDEX(techniques[coverage],MATCH(W135,techniques[name],0))&gt;0,INDEX(techniques[coverage],MATCH(W135,techniques[name],0)),""),"")</f>
        <v/>
      </c>
      <c r="Y135" s="42"/>
      <c r="Z135" s="65" t="str">
        <f t="array" ref="Z135">IF(Y135&lt;&gt;"",IF(INDEX(techniques[coverage],MATCH(Y135,techniques[name],0))&gt;0,INDEX(techniques[coverage],MATCH(Y135,techniques[name],0)),""),"")</f>
        <v/>
      </c>
      <c r="AA135" s="42"/>
      <c r="AB135" s="65" t="str">
        <f t="array" ref="AB135">IF(AA135&lt;&gt;"",IF(INDEX(techniques[coverage],MATCH(AA135,techniques[name],0))&gt;0,INDEX(techniques[coverage],MATCH(AA135,techniques[name],0)),""),"")</f>
        <v/>
      </c>
      <c r="AC135" s="42"/>
      <c r="AD135" s="65" t="str">
        <f t="array" ref="AD135">IF(AC135&lt;&gt;"",IF(INDEX(techniques[coverage],MATCH(AC135,techniques[name],0))&gt;0,INDEX(techniques[coverage],MATCH(AC135,techniques[name],0)),""),"")</f>
        <v/>
      </c>
    </row>
    <row r="136" spans="1:30" x14ac:dyDescent="0.2">
      <c r="A136" s="48"/>
      <c r="B136" s="65" t="str">
        <f t="array" ref="B136">IF(A136&lt;&gt;"",IF(INDEX(techniques[coverage],MATCH(A136,techniques[name],0))&gt;0,INDEX(techniques[coverage],MATCH(A136,techniques[name],0)),""),"")</f>
        <v/>
      </c>
      <c r="C136" s="43"/>
      <c r="D136" s="65" t="str">
        <f t="array" ref="D136">IF(C136&lt;&gt;"",IF(INDEX(techniques[coverage],MATCH(C136,techniques[name],0))&gt;0,INDEX(techniques[coverage],MATCH(C136,techniques[name],0)),""),"")</f>
        <v/>
      </c>
      <c r="E136" s="43"/>
      <c r="F136" s="65" t="str">
        <f t="array" ref="F136">IF(E136&lt;&gt;"",IF(INDEX(techniques[coverage],MATCH(E136,techniques[name],0))&gt;0,INDEX(techniques[coverage],MATCH(E136,techniques[name],0)),""),"")</f>
        <v/>
      </c>
      <c r="G136" s="42"/>
      <c r="H136" s="65" t="str">
        <f t="array" ref="H136">IF(G136&lt;&gt;"",IF(INDEX(techniques[coverage],MATCH(G136,techniques[name],0))&gt;0,INDEX(techniques[coverage],MATCH(G136,techniques[name],0)),""),"")</f>
        <v/>
      </c>
      <c r="I136" s="42"/>
      <c r="J136" s="65" t="str">
        <f t="array" ref="J136">IF(I136&lt;&gt;"",IF(INDEX(techniques[coverage],MATCH(I136,techniques[name],0))&gt;0,INDEX(techniques[coverage],MATCH(I136,techniques[name],0)),""),"")</f>
        <v/>
      </c>
      <c r="K136" s="43"/>
      <c r="L136" s="65" t="str">
        <f t="array" ref="L136">IF(K136&lt;&gt;"",IF(INDEX(techniques[coverage],MATCH(K136,techniques[name],0))&gt;0,INDEX(techniques[coverage],MATCH(K136,techniques[name],0)),""),"")</f>
        <v/>
      </c>
      <c r="M136" s="43"/>
      <c r="N136" s="65" t="str">
        <f t="array" ref="N136">IF(M136&lt;&gt;"",IF(INDEX(techniques[coverage],MATCH(M136,techniques[name],0))&gt;0,INDEX(techniques[coverage],MATCH(M136,techniques[name],0)),""),"")</f>
        <v/>
      </c>
      <c r="O136" s="42"/>
      <c r="P136" s="65" t="str">
        <f t="array" ref="P136">IF(O136&lt;&gt;"",IF(INDEX(techniques[coverage],MATCH(O136,techniques[name],0))&gt;0,INDEX(techniques[coverage],MATCH(O136,techniques[name],0)),""),"")</f>
        <v/>
      </c>
      <c r="Q136" s="42"/>
      <c r="R136" s="65" t="str">
        <f t="array" ref="R136">IF(Q136&lt;&gt;"",IF(INDEX(techniques[coverage],MATCH(Q136,techniques[name],0))&gt;0,INDEX(techniques[coverage],MATCH(Q136,techniques[name],0)),""),"")</f>
        <v/>
      </c>
      <c r="S136" s="42"/>
      <c r="T136" s="65" t="str">
        <f t="array" ref="T136">IF(S136&lt;&gt;"",IF(INDEX(techniques[coverage],MATCH(S136,techniques[name],0))&gt;0,INDEX(techniques[coverage],MATCH(S136,techniques[name],0)),""),"")</f>
        <v/>
      </c>
      <c r="U136" s="42"/>
      <c r="V136" s="65" t="str">
        <f t="array" ref="V136">IF(U136&lt;&gt;"",IF(INDEX(techniques[coverage],MATCH(U136,techniques[name],0))&gt;0,INDEX(techniques[coverage],MATCH(U136,techniques[name],0)),""),"")</f>
        <v/>
      </c>
      <c r="W136" s="42"/>
      <c r="X136" s="65" t="str">
        <f t="array" ref="X136">IF(W136&lt;&gt;"",IF(INDEX(techniques[coverage],MATCH(W136,techniques[name],0))&gt;0,INDEX(techniques[coverage],MATCH(W136,techniques[name],0)),""),"")</f>
        <v/>
      </c>
      <c r="Y136" s="42"/>
      <c r="Z136" s="65" t="str">
        <f t="array" ref="Z136">IF(Y136&lt;&gt;"",IF(INDEX(techniques[coverage],MATCH(Y136,techniques[name],0))&gt;0,INDEX(techniques[coverage],MATCH(Y136,techniques[name],0)),""),"")</f>
        <v/>
      </c>
      <c r="AA136" s="42"/>
      <c r="AB136" s="65" t="str">
        <f t="array" ref="AB136">IF(AA136&lt;&gt;"",IF(INDEX(techniques[coverage],MATCH(AA136,techniques[name],0))&gt;0,INDEX(techniques[coverage],MATCH(AA136,techniques[name],0)),""),"")</f>
        <v/>
      </c>
      <c r="AC136" s="42"/>
      <c r="AD136" s="65" t="str">
        <f t="array" ref="AD136">IF(AC136&lt;&gt;"",IF(INDEX(techniques[coverage],MATCH(AC136,techniques[name],0))&gt;0,INDEX(techniques[coverage],MATCH(AC136,techniques[name],0)),""),"")</f>
        <v/>
      </c>
    </row>
    <row r="137" spans="1:30" x14ac:dyDescent="0.2">
      <c r="A137" s="48"/>
      <c r="B137" s="65" t="str">
        <f t="array" ref="B137">IF(A137&lt;&gt;"",IF(INDEX(techniques[coverage],MATCH(A137,techniques[name],0))&gt;0,INDEX(techniques[coverage],MATCH(A137,techniques[name],0)),""),"")</f>
        <v/>
      </c>
      <c r="C137" s="43"/>
      <c r="D137" s="65" t="str">
        <f t="array" ref="D137">IF(C137&lt;&gt;"",IF(INDEX(techniques[coverage],MATCH(C137,techniques[name],0))&gt;0,INDEX(techniques[coverage],MATCH(C137,techniques[name],0)),""),"")</f>
        <v/>
      </c>
      <c r="E137" s="43"/>
      <c r="F137" s="65" t="str">
        <f t="array" ref="F137">IF(E137&lt;&gt;"",IF(INDEX(techniques[coverage],MATCH(E137,techniques[name],0))&gt;0,INDEX(techniques[coverage],MATCH(E137,techniques[name],0)),""),"")</f>
        <v/>
      </c>
      <c r="G137" s="42"/>
      <c r="H137" s="65" t="str">
        <f t="array" ref="H137">IF(G137&lt;&gt;"",IF(INDEX(techniques[coverage],MATCH(G137,techniques[name],0))&gt;0,INDEX(techniques[coverage],MATCH(G137,techniques[name],0)),""),"")</f>
        <v/>
      </c>
      <c r="I137" s="42"/>
      <c r="J137" s="65" t="str">
        <f t="array" ref="J137">IF(I137&lt;&gt;"",IF(INDEX(techniques[coverage],MATCH(I137,techniques[name],0))&gt;0,INDEX(techniques[coverage],MATCH(I137,techniques[name],0)),""),"")</f>
        <v/>
      </c>
      <c r="K137" s="43"/>
      <c r="L137" s="65" t="str">
        <f t="array" ref="L137">IF(K137&lt;&gt;"",IF(INDEX(techniques[coverage],MATCH(K137,techniques[name],0))&gt;0,INDEX(techniques[coverage],MATCH(K137,techniques[name],0)),""),"")</f>
        <v/>
      </c>
      <c r="M137" s="43"/>
      <c r="N137" s="65" t="str">
        <f t="array" ref="N137">IF(M137&lt;&gt;"",IF(INDEX(techniques[coverage],MATCH(M137,techniques[name],0))&gt;0,INDEX(techniques[coverage],MATCH(M137,techniques[name],0)),""),"")</f>
        <v/>
      </c>
      <c r="O137" s="42"/>
      <c r="P137" s="65" t="str">
        <f t="array" ref="P137">IF(O137&lt;&gt;"",IF(INDEX(techniques[coverage],MATCH(O137,techniques[name],0))&gt;0,INDEX(techniques[coverage],MATCH(O137,techniques[name],0)),""),"")</f>
        <v/>
      </c>
      <c r="Q137" s="42"/>
      <c r="R137" s="65" t="str">
        <f t="array" ref="R137">IF(Q137&lt;&gt;"",IF(INDEX(techniques[coverage],MATCH(Q137,techniques[name],0))&gt;0,INDEX(techniques[coverage],MATCH(Q137,techniques[name],0)),""),"")</f>
        <v/>
      </c>
      <c r="S137" s="42"/>
      <c r="T137" s="65" t="str">
        <f t="array" ref="T137">IF(S137&lt;&gt;"",IF(INDEX(techniques[coverage],MATCH(S137,techniques[name],0))&gt;0,INDEX(techniques[coverage],MATCH(S137,techniques[name],0)),""),"")</f>
        <v/>
      </c>
      <c r="U137" s="42"/>
      <c r="V137" s="65" t="str">
        <f t="array" ref="V137">IF(U137&lt;&gt;"",IF(INDEX(techniques[coverage],MATCH(U137,techniques[name],0))&gt;0,INDEX(techniques[coverage],MATCH(U137,techniques[name],0)),""),"")</f>
        <v/>
      </c>
      <c r="W137" s="42"/>
      <c r="X137" s="65" t="str">
        <f t="array" ref="X137">IF(W137&lt;&gt;"",IF(INDEX(techniques[coverage],MATCH(W137,techniques[name],0))&gt;0,INDEX(techniques[coverage],MATCH(W137,techniques[name],0)),""),"")</f>
        <v/>
      </c>
      <c r="Y137" s="42"/>
      <c r="Z137" s="65" t="str">
        <f t="array" ref="Z137">IF(Y137&lt;&gt;"",IF(INDEX(techniques[coverage],MATCH(Y137,techniques[name],0))&gt;0,INDEX(techniques[coverage],MATCH(Y137,techniques[name],0)),""),"")</f>
        <v/>
      </c>
      <c r="AA137" s="42"/>
      <c r="AB137" s="65" t="str">
        <f t="array" ref="AB137">IF(AA137&lt;&gt;"",IF(INDEX(techniques[coverage],MATCH(AA137,techniques[name],0))&gt;0,INDEX(techniques[coverage],MATCH(AA137,techniques[name],0)),""),"")</f>
        <v/>
      </c>
      <c r="AC137" s="42"/>
      <c r="AD137" s="65" t="str">
        <f t="array" ref="AD137">IF(AC137&lt;&gt;"",IF(INDEX(techniques[coverage],MATCH(AC137,techniques[name],0))&gt;0,INDEX(techniques[coverage],MATCH(AC137,techniques[name],0)),""),"")</f>
        <v/>
      </c>
    </row>
    <row r="138" spans="1:30" x14ac:dyDescent="0.2">
      <c r="A138" s="48"/>
      <c r="B138" s="65" t="str">
        <f t="array" ref="B138">IF(A138&lt;&gt;"",IF(INDEX(techniques[coverage],MATCH(A138,techniques[name],0))&gt;0,INDEX(techniques[coverage],MATCH(A138,techniques[name],0)),""),"")</f>
        <v/>
      </c>
      <c r="C138" s="43"/>
      <c r="D138" s="65" t="str">
        <f t="array" ref="D138">IF(C138&lt;&gt;"",IF(INDEX(techniques[coverage],MATCH(C138,techniques[name],0))&gt;0,INDEX(techniques[coverage],MATCH(C138,techniques[name],0)),""),"")</f>
        <v/>
      </c>
      <c r="E138" s="43"/>
      <c r="F138" s="65" t="str">
        <f t="array" ref="F138">IF(E138&lt;&gt;"",IF(INDEX(techniques[coverage],MATCH(E138,techniques[name],0))&gt;0,INDEX(techniques[coverage],MATCH(E138,techniques[name],0)),""),"")</f>
        <v/>
      </c>
      <c r="G138" s="42"/>
      <c r="H138" s="65" t="str">
        <f t="array" ref="H138">IF(G138&lt;&gt;"",IF(INDEX(techniques[coverage],MATCH(G138,techniques[name],0))&gt;0,INDEX(techniques[coverage],MATCH(G138,techniques[name],0)),""),"")</f>
        <v/>
      </c>
      <c r="I138" s="42"/>
      <c r="J138" s="65" t="str">
        <f t="array" ref="J138">IF(I138&lt;&gt;"",IF(INDEX(techniques[coverage],MATCH(I138,techniques[name],0))&gt;0,INDEX(techniques[coverage],MATCH(I138,techniques[name],0)),""),"")</f>
        <v/>
      </c>
      <c r="K138" s="43"/>
      <c r="L138" s="65" t="str">
        <f t="array" ref="L138">IF(K138&lt;&gt;"",IF(INDEX(techniques[coverage],MATCH(K138,techniques[name],0))&gt;0,INDEX(techniques[coverage],MATCH(K138,techniques[name],0)),""),"")</f>
        <v/>
      </c>
      <c r="M138" s="43"/>
      <c r="N138" s="65" t="str">
        <f t="array" ref="N138">IF(M138&lt;&gt;"",IF(INDEX(techniques[coverage],MATCH(M138,techniques[name],0))&gt;0,INDEX(techniques[coverage],MATCH(M138,techniques[name],0)),""),"")</f>
        <v/>
      </c>
      <c r="O138" s="42"/>
      <c r="P138" s="65" t="str">
        <f t="array" ref="P138">IF(O138&lt;&gt;"",IF(INDEX(techniques[coverage],MATCH(O138,techniques[name],0))&gt;0,INDEX(techniques[coverage],MATCH(O138,techniques[name],0)),""),"")</f>
        <v/>
      </c>
      <c r="Q138" s="42"/>
      <c r="R138" s="65" t="str">
        <f t="array" ref="R138">IF(Q138&lt;&gt;"",IF(INDEX(techniques[coverage],MATCH(Q138,techniques[name],0))&gt;0,INDEX(techniques[coverage],MATCH(Q138,techniques[name],0)),""),"")</f>
        <v/>
      </c>
      <c r="S138" s="42"/>
      <c r="T138" s="65" t="str">
        <f t="array" ref="T138">IF(S138&lt;&gt;"",IF(INDEX(techniques[coverage],MATCH(S138,techniques[name],0))&gt;0,INDEX(techniques[coverage],MATCH(S138,techniques[name],0)),""),"")</f>
        <v/>
      </c>
      <c r="U138" s="42"/>
      <c r="V138" s="65" t="str">
        <f t="array" ref="V138">IF(U138&lt;&gt;"",IF(INDEX(techniques[coverage],MATCH(U138,techniques[name],0))&gt;0,INDEX(techniques[coverage],MATCH(U138,techniques[name],0)),""),"")</f>
        <v/>
      </c>
      <c r="W138" s="42"/>
      <c r="X138" s="65" t="str">
        <f t="array" ref="X138">IF(W138&lt;&gt;"",IF(INDEX(techniques[coverage],MATCH(W138,techniques[name],0))&gt;0,INDEX(techniques[coverage],MATCH(W138,techniques[name],0)),""),"")</f>
        <v/>
      </c>
      <c r="Y138" s="42"/>
      <c r="Z138" s="65" t="str">
        <f t="array" ref="Z138">IF(Y138&lt;&gt;"",IF(INDEX(techniques[coverage],MATCH(Y138,techniques[name],0))&gt;0,INDEX(techniques[coverage],MATCH(Y138,techniques[name],0)),""),"")</f>
        <v/>
      </c>
      <c r="AA138" s="42"/>
      <c r="AB138" s="65" t="str">
        <f t="array" ref="AB138">IF(AA138&lt;&gt;"",IF(INDEX(techniques[coverage],MATCH(AA138,techniques[name],0))&gt;0,INDEX(techniques[coverage],MATCH(AA138,techniques[name],0)),""),"")</f>
        <v/>
      </c>
      <c r="AC138" s="42"/>
      <c r="AD138" s="65" t="str">
        <f t="array" ref="AD138">IF(AC138&lt;&gt;"",IF(INDEX(techniques[coverage],MATCH(AC138,techniques[name],0))&gt;0,INDEX(techniques[coverage],MATCH(AC138,techniques[name],0)),""),"")</f>
        <v/>
      </c>
    </row>
    <row r="139" spans="1:30" x14ac:dyDescent="0.2">
      <c r="A139" s="48"/>
      <c r="B139" s="65" t="str">
        <f t="array" ref="B139">IF(A139&lt;&gt;"",IF(INDEX(techniques[coverage],MATCH(A139,techniques[name],0))&gt;0,INDEX(techniques[coverage],MATCH(A139,techniques[name],0)),""),"")</f>
        <v/>
      </c>
      <c r="C139" s="43"/>
      <c r="D139" s="65" t="str">
        <f t="array" ref="D139">IF(C139&lt;&gt;"",IF(INDEX(techniques[coverage],MATCH(C139,techniques[name],0))&gt;0,INDEX(techniques[coverage],MATCH(C139,techniques[name],0)),""),"")</f>
        <v/>
      </c>
      <c r="E139" s="43"/>
      <c r="F139" s="65" t="str">
        <f t="array" ref="F139">IF(E139&lt;&gt;"",IF(INDEX(techniques[coverage],MATCH(E139,techniques[name],0))&gt;0,INDEX(techniques[coverage],MATCH(E139,techniques[name],0)),""),"")</f>
        <v/>
      </c>
      <c r="G139" s="42"/>
      <c r="H139" s="65" t="str">
        <f t="array" ref="H139">IF(G139&lt;&gt;"",IF(INDEX(techniques[coverage],MATCH(G139,techniques[name],0))&gt;0,INDEX(techniques[coverage],MATCH(G139,techniques[name],0)),""),"")</f>
        <v/>
      </c>
      <c r="I139" s="42"/>
      <c r="J139" s="65" t="str">
        <f t="array" ref="J139">IF(I139&lt;&gt;"",IF(INDEX(techniques[coverage],MATCH(I139,techniques[name],0))&gt;0,INDEX(techniques[coverage],MATCH(I139,techniques[name],0)),""),"")</f>
        <v/>
      </c>
      <c r="K139" s="43"/>
      <c r="L139" s="65" t="str">
        <f t="array" ref="L139">IF(K139&lt;&gt;"",IF(INDEX(techniques[coverage],MATCH(K139,techniques[name],0))&gt;0,INDEX(techniques[coverage],MATCH(K139,techniques[name],0)),""),"")</f>
        <v/>
      </c>
      <c r="M139" s="43"/>
      <c r="N139" s="65" t="str">
        <f t="array" ref="N139">IF(M139&lt;&gt;"",IF(INDEX(techniques[coverage],MATCH(M139,techniques[name],0))&gt;0,INDEX(techniques[coverage],MATCH(M139,techniques[name],0)),""),"")</f>
        <v/>
      </c>
      <c r="O139" s="42"/>
      <c r="P139" s="65" t="str">
        <f t="array" ref="P139">IF(O139&lt;&gt;"",IF(INDEX(techniques[coverage],MATCH(O139,techniques[name],0))&gt;0,INDEX(techniques[coverage],MATCH(O139,techniques[name],0)),""),"")</f>
        <v/>
      </c>
      <c r="Q139" s="42"/>
      <c r="R139" s="65" t="str">
        <f t="array" ref="R139">IF(Q139&lt;&gt;"",IF(INDEX(techniques[coverage],MATCH(Q139,techniques[name],0))&gt;0,INDEX(techniques[coverage],MATCH(Q139,techniques[name],0)),""),"")</f>
        <v/>
      </c>
      <c r="S139" s="42"/>
      <c r="T139" s="65" t="str">
        <f t="array" ref="T139">IF(S139&lt;&gt;"",IF(INDEX(techniques[coverage],MATCH(S139,techniques[name],0))&gt;0,INDEX(techniques[coverage],MATCH(S139,techniques[name],0)),""),"")</f>
        <v/>
      </c>
      <c r="U139" s="42"/>
      <c r="V139" s="65" t="str">
        <f t="array" ref="V139">IF(U139&lt;&gt;"",IF(INDEX(techniques[coverage],MATCH(U139,techniques[name],0))&gt;0,INDEX(techniques[coverage],MATCH(U139,techniques[name],0)),""),"")</f>
        <v/>
      </c>
      <c r="W139" s="42"/>
      <c r="X139" s="65" t="str">
        <f t="array" ref="X139">IF(W139&lt;&gt;"",IF(INDEX(techniques[coverage],MATCH(W139,techniques[name],0))&gt;0,INDEX(techniques[coverage],MATCH(W139,techniques[name],0)),""),"")</f>
        <v/>
      </c>
      <c r="Y139" s="42"/>
      <c r="Z139" s="65" t="str">
        <f t="array" ref="Z139">IF(Y139&lt;&gt;"",IF(INDEX(techniques[coverage],MATCH(Y139,techniques[name],0))&gt;0,INDEX(techniques[coverage],MATCH(Y139,techniques[name],0)),""),"")</f>
        <v/>
      </c>
      <c r="AA139" s="42"/>
      <c r="AB139" s="65" t="str">
        <f t="array" ref="AB139">IF(AA139&lt;&gt;"",IF(INDEX(techniques[coverage],MATCH(AA139,techniques[name],0))&gt;0,INDEX(techniques[coverage],MATCH(AA139,techniques[name],0)),""),"")</f>
        <v/>
      </c>
      <c r="AC139" s="42"/>
      <c r="AD139" s="65" t="str">
        <f t="array" ref="AD139">IF(AC139&lt;&gt;"",IF(INDEX(techniques[coverage],MATCH(AC139,techniques[name],0))&gt;0,INDEX(techniques[coverage],MATCH(AC139,techniques[name],0)),""),"")</f>
        <v/>
      </c>
    </row>
    <row r="140" spans="1:30" x14ac:dyDescent="0.2">
      <c r="A140" s="48"/>
      <c r="B140" s="65" t="str">
        <f t="array" ref="B140">IF(A140&lt;&gt;"",IF(INDEX(techniques[coverage],MATCH(A140,techniques[name],0))&gt;0,INDEX(techniques[coverage],MATCH(A140,techniques[name],0)),""),"")</f>
        <v/>
      </c>
      <c r="C140" s="43"/>
      <c r="D140" s="65" t="str">
        <f t="array" ref="D140">IF(C140&lt;&gt;"",IF(INDEX(techniques[coverage],MATCH(C140,techniques[name],0))&gt;0,INDEX(techniques[coverage],MATCH(C140,techniques[name],0)),""),"")</f>
        <v/>
      </c>
      <c r="E140" s="43"/>
      <c r="F140" s="65" t="str">
        <f t="array" ref="F140">IF(E140&lt;&gt;"",IF(INDEX(techniques[coverage],MATCH(E140,techniques[name],0))&gt;0,INDEX(techniques[coverage],MATCH(E140,techniques[name],0)),""),"")</f>
        <v/>
      </c>
      <c r="G140" s="42"/>
      <c r="H140" s="65" t="str">
        <f t="array" ref="H140">IF(G140&lt;&gt;"",IF(INDEX(techniques[coverage],MATCH(G140,techniques[name],0))&gt;0,INDEX(techniques[coverage],MATCH(G140,techniques[name],0)),""),"")</f>
        <v/>
      </c>
      <c r="I140" s="42"/>
      <c r="J140" s="65" t="str">
        <f t="array" ref="J140">IF(I140&lt;&gt;"",IF(INDEX(techniques[coverage],MATCH(I140,techniques[name],0))&gt;0,INDEX(techniques[coverage],MATCH(I140,techniques[name],0)),""),"")</f>
        <v/>
      </c>
      <c r="K140" s="43"/>
      <c r="L140" s="65" t="str">
        <f t="array" ref="L140">IF(K140&lt;&gt;"",IF(INDEX(techniques[coverage],MATCH(K140,techniques[name],0))&gt;0,INDEX(techniques[coverage],MATCH(K140,techniques[name],0)),""),"")</f>
        <v/>
      </c>
      <c r="M140" s="43"/>
      <c r="N140" s="65" t="str">
        <f t="array" ref="N140">IF(M140&lt;&gt;"",IF(INDEX(techniques[coverage],MATCH(M140,techniques[name],0))&gt;0,INDEX(techniques[coverage],MATCH(M140,techniques[name],0)),""),"")</f>
        <v/>
      </c>
      <c r="O140" s="42"/>
      <c r="P140" s="65" t="str">
        <f t="array" ref="P140">IF(O140&lt;&gt;"",IF(INDEX(techniques[coverage],MATCH(O140,techniques[name],0))&gt;0,INDEX(techniques[coverage],MATCH(O140,techniques[name],0)),""),"")</f>
        <v/>
      </c>
      <c r="Q140" s="42"/>
      <c r="R140" s="65" t="str">
        <f t="array" ref="R140">IF(Q140&lt;&gt;"",IF(INDEX(techniques[coverage],MATCH(Q140,techniques[name],0))&gt;0,INDEX(techniques[coverage],MATCH(Q140,techniques[name],0)),""),"")</f>
        <v/>
      </c>
      <c r="S140" s="42"/>
      <c r="T140" s="65" t="str">
        <f t="array" ref="T140">IF(S140&lt;&gt;"",IF(INDEX(techniques[coverage],MATCH(S140,techniques[name],0))&gt;0,INDEX(techniques[coverage],MATCH(S140,techniques[name],0)),""),"")</f>
        <v/>
      </c>
      <c r="U140" s="42"/>
      <c r="V140" s="65" t="str">
        <f t="array" ref="V140">IF(U140&lt;&gt;"",IF(INDEX(techniques[coverage],MATCH(U140,techniques[name],0))&gt;0,INDEX(techniques[coverage],MATCH(U140,techniques[name],0)),""),"")</f>
        <v/>
      </c>
      <c r="W140" s="42"/>
      <c r="X140" s="65" t="str">
        <f t="array" ref="X140">IF(W140&lt;&gt;"",IF(INDEX(techniques[coverage],MATCH(W140,techniques[name],0))&gt;0,INDEX(techniques[coverage],MATCH(W140,techniques[name],0)),""),"")</f>
        <v/>
      </c>
      <c r="Y140" s="42"/>
      <c r="Z140" s="65" t="str">
        <f t="array" ref="Z140">IF(Y140&lt;&gt;"",IF(INDEX(techniques[coverage],MATCH(Y140,techniques[name],0))&gt;0,INDEX(techniques[coverage],MATCH(Y140,techniques[name],0)),""),"")</f>
        <v/>
      </c>
      <c r="AA140" s="42"/>
      <c r="AB140" s="65" t="str">
        <f t="array" ref="AB140">IF(AA140&lt;&gt;"",IF(INDEX(techniques[coverage],MATCH(AA140,techniques[name],0))&gt;0,INDEX(techniques[coverage],MATCH(AA140,techniques[name],0)),""),"")</f>
        <v/>
      </c>
      <c r="AC140" s="42"/>
      <c r="AD140" s="65" t="str">
        <f t="array" ref="AD140">IF(AC140&lt;&gt;"",IF(INDEX(techniques[coverage],MATCH(AC140,techniques[name],0))&gt;0,INDEX(techniques[coverage],MATCH(AC140,techniques[name],0)),""),"")</f>
        <v/>
      </c>
    </row>
    <row r="141" spans="1:30" x14ac:dyDescent="0.2">
      <c r="A141" s="48"/>
      <c r="B141" s="65" t="str">
        <f t="array" ref="B141">IF(A141&lt;&gt;"",IF(INDEX(techniques[coverage],MATCH(A141,techniques[name],0))&gt;0,INDEX(techniques[coverage],MATCH(A141,techniques[name],0)),""),"")</f>
        <v/>
      </c>
      <c r="C141" s="43"/>
      <c r="D141" s="65" t="str">
        <f t="array" ref="D141">IF(C141&lt;&gt;"",IF(INDEX(techniques[coverage],MATCH(C141,techniques[name],0))&gt;0,INDEX(techniques[coverage],MATCH(C141,techniques[name],0)),""),"")</f>
        <v/>
      </c>
      <c r="E141" s="43"/>
      <c r="F141" s="65" t="str">
        <f t="array" ref="F141">IF(E141&lt;&gt;"",IF(INDEX(techniques[coverage],MATCH(E141,techniques[name],0))&gt;0,INDEX(techniques[coverage],MATCH(E141,techniques[name],0)),""),"")</f>
        <v/>
      </c>
      <c r="G141" s="42"/>
      <c r="H141" s="65" t="str">
        <f t="array" ref="H141">IF(G141&lt;&gt;"",IF(INDEX(techniques[coverage],MATCH(G141,techniques[name],0))&gt;0,INDEX(techniques[coverage],MATCH(G141,techniques[name],0)),""),"")</f>
        <v/>
      </c>
      <c r="I141" s="42"/>
      <c r="J141" s="65" t="str">
        <f t="array" ref="J141">IF(I141&lt;&gt;"",IF(INDEX(techniques[coverage],MATCH(I141,techniques[name],0))&gt;0,INDEX(techniques[coverage],MATCH(I141,techniques[name],0)),""),"")</f>
        <v/>
      </c>
      <c r="K141" s="43"/>
      <c r="L141" s="65" t="str">
        <f t="array" ref="L141">IF(K141&lt;&gt;"",IF(INDEX(techniques[coverage],MATCH(K141,techniques[name],0))&gt;0,INDEX(techniques[coverage],MATCH(K141,techniques[name],0)),""),"")</f>
        <v/>
      </c>
      <c r="N141" s="65" t="str">
        <f t="array" ref="N141">IF(M141&lt;&gt;"",IF(INDEX(techniques[coverage],MATCH(M141,techniques[name],0))&gt;0,INDEX(techniques[coverage],MATCH(M141,techniques[name],0)),""),"")</f>
        <v/>
      </c>
      <c r="O141" s="42"/>
      <c r="P141" s="65" t="str">
        <f t="array" ref="P141">IF(O141&lt;&gt;"",IF(INDEX(techniques[coverage],MATCH(O141,techniques[name],0))&gt;0,INDEX(techniques[coverage],MATCH(O141,techniques[name],0)),""),"")</f>
        <v/>
      </c>
      <c r="Q141" s="42"/>
      <c r="R141" s="65" t="str">
        <f t="array" ref="R141">IF(Q141&lt;&gt;"",IF(INDEX(techniques[coverage],MATCH(Q141,techniques[name],0))&gt;0,INDEX(techniques[coverage],MATCH(Q141,techniques[name],0)),""),"")</f>
        <v/>
      </c>
      <c r="S141" s="42"/>
      <c r="T141" s="65" t="str">
        <f t="array" ref="T141">IF(S141&lt;&gt;"",IF(INDEX(techniques[coverage],MATCH(S141,techniques[name],0))&gt;0,INDEX(techniques[coverage],MATCH(S141,techniques[name],0)),""),"")</f>
        <v/>
      </c>
      <c r="U141" s="42"/>
      <c r="V141" s="65" t="str">
        <f t="array" ref="V141">IF(U141&lt;&gt;"",IF(INDEX(techniques[coverage],MATCH(U141,techniques[name],0))&gt;0,INDEX(techniques[coverage],MATCH(U141,techniques[name],0)),""),"")</f>
        <v/>
      </c>
      <c r="W141" s="42"/>
      <c r="X141" s="65" t="str">
        <f t="array" ref="X141">IF(W141&lt;&gt;"",IF(INDEX(techniques[coverage],MATCH(W141,techniques[name],0))&gt;0,INDEX(techniques[coverage],MATCH(W141,techniques[name],0)),""),"")</f>
        <v/>
      </c>
      <c r="Y141" s="42"/>
      <c r="Z141" s="65" t="str">
        <f t="array" ref="Z141">IF(Y141&lt;&gt;"",IF(INDEX(techniques[coverage],MATCH(Y141,techniques[name],0))&gt;0,INDEX(techniques[coverage],MATCH(Y141,techniques[name],0)),""),"")</f>
        <v/>
      </c>
      <c r="AA141" s="42"/>
      <c r="AB141" s="65" t="str">
        <f t="array" ref="AB141">IF(AA141&lt;&gt;"",IF(INDEX(techniques[coverage],MATCH(AA141,techniques[name],0))&gt;0,INDEX(techniques[coverage],MATCH(AA141,techniques[name],0)),""),"")</f>
        <v/>
      </c>
      <c r="AC141" s="42"/>
      <c r="AD141" s="65" t="str">
        <f t="array" ref="AD141">IF(AC141&lt;&gt;"",IF(INDEX(techniques[coverage],MATCH(AC141,techniques[name],0))&gt;0,INDEX(techniques[coverage],MATCH(AC141,techniques[name],0)),""),"")</f>
        <v/>
      </c>
    </row>
    <row r="142" spans="1:30" x14ac:dyDescent="0.2">
      <c r="A142" s="48"/>
      <c r="B142" s="65" t="str">
        <f t="array" ref="B142">IF(A142&lt;&gt;"",IF(INDEX(techniques[coverage],MATCH(A142,techniques[name],0))&gt;0,INDEX(techniques[coverage],MATCH(A142,techniques[name],0)),""),"")</f>
        <v/>
      </c>
      <c r="C142" s="43"/>
      <c r="D142" s="65" t="str">
        <f t="array" ref="D142">IF(C142&lt;&gt;"",IF(INDEX(techniques[coverage],MATCH(C142,techniques[name],0))&gt;0,INDEX(techniques[coverage],MATCH(C142,techniques[name],0)),""),"")</f>
        <v/>
      </c>
      <c r="E142" s="43"/>
      <c r="F142" s="65" t="str">
        <f t="array" ref="F142">IF(E142&lt;&gt;"",IF(INDEX(techniques[coverage],MATCH(E142,techniques[name],0))&gt;0,INDEX(techniques[coverage],MATCH(E142,techniques[name],0)),""),"")</f>
        <v/>
      </c>
      <c r="G142" s="42"/>
      <c r="H142" s="65" t="str">
        <f t="array" ref="H142">IF(G142&lt;&gt;"",IF(INDEX(techniques[coverage],MATCH(G142,techniques[name],0))&gt;0,INDEX(techniques[coverage],MATCH(G142,techniques[name],0)),""),"")</f>
        <v/>
      </c>
      <c r="I142" s="42"/>
      <c r="J142" s="65" t="str">
        <f t="array" ref="J142">IF(I142&lt;&gt;"",IF(INDEX(techniques[coverage],MATCH(I142,techniques[name],0))&gt;0,INDEX(techniques[coverage],MATCH(I142,techniques[name],0)),""),"")</f>
        <v/>
      </c>
      <c r="K142" s="43"/>
      <c r="L142" s="65" t="str">
        <f t="array" ref="L142">IF(K142&lt;&gt;"",IF(INDEX(techniques[coverage],MATCH(K142,techniques[name],0))&gt;0,INDEX(techniques[coverage],MATCH(K142,techniques[name],0)),""),"")</f>
        <v/>
      </c>
      <c r="M142" s="43"/>
      <c r="N142" s="65" t="str">
        <f t="array" ref="N142">IF(M142&lt;&gt;"",IF(INDEX(techniques[coverage],MATCH(M142,techniques[name],0))&gt;0,INDEX(techniques[coverage],MATCH(M142,techniques[name],0)),""),"")</f>
        <v/>
      </c>
      <c r="O142" s="42"/>
      <c r="P142" s="65" t="str">
        <f t="array" ref="P142">IF(O142&lt;&gt;"",IF(INDEX(techniques[coverage],MATCH(O142,techniques[name],0))&gt;0,INDEX(techniques[coverage],MATCH(O142,techniques[name],0)),""),"")</f>
        <v/>
      </c>
      <c r="Q142" s="42"/>
      <c r="R142" s="65" t="str">
        <f t="array" ref="R142">IF(Q142&lt;&gt;"",IF(INDEX(techniques[coverage],MATCH(Q142,techniques[name],0))&gt;0,INDEX(techniques[coverage],MATCH(Q142,techniques[name],0)),""),"")</f>
        <v/>
      </c>
      <c r="S142" s="42"/>
      <c r="T142" s="65" t="str">
        <f t="array" ref="T142">IF(S142&lt;&gt;"",IF(INDEX(techniques[coverage],MATCH(S142,techniques[name],0))&gt;0,INDEX(techniques[coverage],MATCH(S142,techniques[name],0)),""),"")</f>
        <v/>
      </c>
      <c r="U142" s="42"/>
      <c r="V142" s="65" t="str">
        <f t="array" ref="V142">IF(U142&lt;&gt;"",IF(INDEX(techniques[coverage],MATCH(U142,techniques[name],0))&gt;0,INDEX(techniques[coverage],MATCH(U142,techniques[name],0)),""),"")</f>
        <v/>
      </c>
      <c r="W142" s="42"/>
      <c r="X142" s="65" t="str">
        <f t="array" ref="X142">IF(W142&lt;&gt;"",IF(INDEX(techniques[coverage],MATCH(W142,techniques[name],0))&gt;0,INDEX(techniques[coverage],MATCH(W142,techniques[name],0)),""),"")</f>
        <v/>
      </c>
      <c r="Y142" s="42"/>
      <c r="Z142" s="65" t="str">
        <f t="array" ref="Z142">IF(Y142&lt;&gt;"",IF(INDEX(techniques[coverage],MATCH(Y142,techniques[name],0))&gt;0,INDEX(techniques[coverage],MATCH(Y142,techniques[name],0)),""),"")</f>
        <v/>
      </c>
      <c r="AA142" s="42"/>
      <c r="AB142" s="65" t="str">
        <f t="array" ref="AB142">IF(AA142&lt;&gt;"",IF(INDEX(techniques[coverage],MATCH(AA142,techniques[name],0))&gt;0,INDEX(techniques[coverage],MATCH(AA142,techniques[name],0)),""),"")</f>
        <v/>
      </c>
      <c r="AC142" s="42"/>
      <c r="AD142" s="65" t="str">
        <f t="array" ref="AD142">IF(AC142&lt;&gt;"",IF(INDEX(techniques[coverage],MATCH(AC142,techniques[name],0))&gt;0,INDEX(techniques[coverage],MATCH(AC142,techniques[name],0)),""),"")</f>
        <v/>
      </c>
    </row>
    <row r="143" spans="1:30" x14ac:dyDescent="0.2">
      <c r="A143" s="48"/>
      <c r="B143" s="65" t="str">
        <f t="array" ref="B143">IF(A143&lt;&gt;"",IF(INDEX(techniques[coverage],MATCH(A143,techniques[name],0))&gt;0,INDEX(techniques[coverage],MATCH(A143,techniques[name],0)),""),"")</f>
        <v/>
      </c>
      <c r="C143" s="43"/>
      <c r="D143" s="65" t="str">
        <f t="array" ref="D143">IF(C143&lt;&gt;"",IF(INDEX(techniques[coverage],MATCH(C143,techniques[name],0))&gt;0,INDEX(techniques[coverage],MATCH(C143,techniques[name],0)),""),"")</f>
        <v/>
      </c>
      <c r="E143" s="43"/>
      <c r="F143" s="65" t="str">
        <f t="array" ref="F143">IF(E143&lt;&gt;"",IF(INDEX(techniques[coverage],MATCH(E143,techniques[name],0))&gt;0,INDEX(techniques[coverage],MATCH(E143,techniques[name],0)),""),"")</f>
        <v/>
      </c>
      <c r="G143" s="42"/>
      <c r="H143" s="65" t="str">
        <f t="array" ref="H143">IF(G143&lt;&gt;"",IF(INDEX(techniques[coverage],MATCH(G143,techniques[name],0))&gt;0,INDEX(techniques[coverage],MATCH(G143,techniques[name],0)),""),"")</f>
        <v/>
      </c>
      <c r="I143" s="42"/>
      <c r="J143" s="65" t="str">
        <f t="array" ref="J143">IF(I143&lt;&gt;"",IF(INDEX(techniques[coverage],MATCH(I143,techniques[name],0))&gt;0,INDEX(techniques[coverage],MATCH(I143,techniques[name],0)),""),"")</f>
        <v/>
      </c>
      <c r="K143" s="43"/>
      <c r="L143" s="65" t="str">
        <f t="array" ref="L143">IF(K143&lt;&gt;"",IF(INDEX(techniques[coverage],MATCH(K143,techniques[name],0))&gt;0,INDEX(techniques[coverage],MATCH(K143,techniques[name],0)),""),"")</f>
        <v/>
      </c>
      <c r="M143" s="43"/>
      <c r="N143" s="65" t="str">
        <f t="array" ref="N143">IF(M143&lt;&gt;"",IF(INDEX(techniques[coverage],MATCH(M143,techniques[name],0))&gt;0,INDEX(techniques[coverage],MATCH(M143,techniques[name],0)),""),"")</f>
        <v/>
      </c>
      <c r="O143" s="42"/>
      <c r="P143" s="65" t="str">
        <f t="array" ref="P143">IF(O143&lt;&gt;"",IF(INDEX(techniques[coverage],MATCH(O143,techniques[name],0))&gt;0,INDEX(techniques[coverage],MATCH(O143,techniques[name],0)),""),"")</f>
        <v/>
      </c>
      <c r="Q143" s="42"/>
      <c r="R143" s="65" t="str">
        <f t="array" ref="R143">IF(Q143&lt;&gt;"",IF(INDEX(techniques[coverage],MATCH(Q143,techniques[name],0))&gt;0,INDEX(techniques[coverage],MATCH(Q143,techniques[name],0)),""),"")</f>
        <v/>
      </c>
      <c r="S143" s="42"/>
      <c r="T143" s="65" t="str">
        <f t="array" ref="T143">IF(S143&lt;&gt;"",IF(INDEX(techniques[coverage],MATCH(S143,techniques[name],0))&gt;0,INDEX(techniques[coverage],MATCH(S143,techniques[name],0)),""),"")</f>
        <v/>
      </c>
      <c r="U143" s="42"/>
      <c r="V143" s="65" t="str">
        <f t="array" ref="V143">IF(U143&lt;&gt;"",IF(INDEX(techniques[coverage],MATCH(U143,techniques[name],0))&gt;0,INDEX(techniques[coverage],MATCH(U143,techniques[name],0)),""),"")</f>
        <v/>
      </c>
      <c r="W143" s="42"/>
      <c r="X143" s="65" t="str">
        <f t="array" ref="X143">IF(W143&lt;&gt;"",IF(INDEX(techniques[coverage],MATCH(W143,techniques[name],0))&gt;0,INDEX(techniques[coverage],MATCH(W143,techniques[name],0)),""),"")</f>
        <v/>
      </c>
      <c r="Y143" s="42"/>
      <c r="Z143" s="65" t="str">
        <f t="array" ref="Z143">IF(Y143&lt;&gt;"",IF(INDEX(techniques[coverage],MATCH(Y143,techniques[name],0))&gt;0,INDEX(techniques[coverage],MATCH(Y143,techniques[name],0)),""),"")</f>
        <v/>
      </c>
      <c r="AA143" s="42"/>
      <c r="AB143" s="65" t="str">
        <f t="array" ref="AB143">IF(AA143&lt;&gt;"",IF(INDEX(techniques[coverage],MATCH(AA143,techniques[name],0))&gt;0,INDEX(techniques[coverage],MATCH(AA143,techniques[name],0)),""),"")</f>
        <v/>
      </c>
      <c r="AC143" s="42"/>
      <c r="AD143" s="65" t="str">
        <f t="array" ref="AD143">IF(AC143&lt;&gt;"",IF(INDEX(techniques[coverage],MATCH(AC143,techniques[name],0))&gt;0,INDEX(techniques[coverage],MATCH(AC143,techniques[name],0)),""),"")</f>
        <v/>
      </c>
    </row>
    <row r="144" spans="1:30" x14ac:dyDescent="0.2">
      <c r="A144" s="48"/>
      <c r="B144" s="65" t="str">
        <f t="array" ref="B144">IF(A144&lt;&gt;"",IF(INDEX(techniques[coverage],MATCH(A144,techniques[name],0))&gt;0,INDEX(techniques[coverage],MATCH(A144,techniques[name],0)),""),"")</f>
        <v/>
      </c>
      <c r="C144" s="43"/>
      <c r="D144" s="65" t="str">
        <f t="array" ref="D144">IF(C144&lt;&gt;"",IF(INDEX(techniques[coverage],MATCH(C144,techniques[name],0))&gt;0,INDEX(techniques[coverage],MATCH(C144,techniques[name],0)),""),"")</f>
        <v/>
      </c>
      <c r="E144" s="43"/>
      <c r="F144" s="65" t="str">
        <f t="array" ref="F144">IF(E144&lt;&gt;"",IF(INDEX(techniques[coverage],MATCH(E144,techniques[name],0))&gt;0,INDEX(techniques[coverage],MATCH(E144,techniques[name],0)),""),"")</f>
        <v/>
      </c>
      <c r="G144" s="42"/>
      <c r="H144" s="65" t="str">
        <f t="array" ref="H144">IF(G144&lt;&gt;"",IF(INDEX(techniques[coverage],MATCH(G144,techniques[name],0))&gt;0,INDEX(techniques[coverage],MATCH(G144,techniques[name],0)),""),"")</f>
        <v/>
      </c>
      <c r="I144" s="42"/>
      <c r="J144" s="65" t="str">
        <f t="array" ref="J144">IF(I144&lt;&gt;"",IF(INDEX(techniques[coverage],MATCH(I144,techniques[name],0))&gt;0,INDEX(techniques[coverage],MATCH(I144,techniques[name],0)),""),"")</f>
        <v/>
      </c>
      <c r="K144" s="43"/>
      <c r="L144" s="65" t="str">
        <f t="array" ref="L144">IF(K144&lt;&gt;"",IF(INDEX(techniques[coverage],MATCH(K144,techniques[name],0))&gt;0,INDEX(techniques[coverage],MATCH(K144,techniques[name],0)),""),"")</f>
        <v/>
      </c>
      <c r="M144" s="43"/>
      <c r="N144" s="65" t="str">
        <f t="array" ref="N144">IF(M144&lt;&gt;"",IF(INDEX(techniques[coverage],MATCH(M144,techniques[name],0))&gt;0,INDEX(techniques[coverage],MATCH(M144,techniques[name],0)),""),"")</f>
        <v/>
      </c>
      <c r="O144" s="42"/>
      <c r="P144" s="65" t="str">
        <f t="array" ref="P144">IF(O144&lt;&gt;"",IF(INDEX(techniques[coverage],MATCH(O144,techniques[name],0))&gt;0,INDEX(techniques[coverage],MATCH(O144,techniques[name],0)),""),"")</f>
        <v/>
      </c>
      <c r="Q144" s="42"/>
      <c r="R144" s="65" t="str">
        <f t="array" ref="R144">IF(Q144&lt;&gt;"",IF(INDEX(techniques[coverage],MATCH(Q144,techniques[name],0))&gt;0,INDEX(techniques[coverage],MATCH(Q144,techniques[name],0)),""),"")</f>
        <v/>
      </c>
      <c r="S144" s="42"/>
      <c r="T144" s="65" t="str">
        <f t="array" ref="T144">IF(S144&lt;&gt;"",IF(INDEX(techniques[coverage],MATCH(S144,techniques[name],0))&gt;0,INDEX(techniques[coverage],MATCH(S144,techniques[name],0)),""),"")</f>
        <v/>
      </c>
      <c r="U144" s="42"/>
      <c r="V144" s="65" t="str">
        <f t="array" ref="V144">IF(U144&lt;&gt;"",IF(INDEX(techniques[coverage],MATCH(U144,techniques[name],0))&gt;0,INDEX(techniques[coverage],MATCH(U144,techniques[name],0)),""),"")</f>
        <v/>
      </c>
      <c r="W144" s="42"/>
      <c r="X144" s="65" t="str">
        <f t="array" ref="X144">IF(W144&lt;&gt;"",IF(INDEX(techniques[coverage],MATCH(W144,techniques[name],0))&gt;0,INDEX(techniques[coverage],MATCH(W144,techniques[name],0)),""),"")</f>
        <v/>
      </c>
      <c r="Y144" s="42"/>
      <c r="Z144" s="65" t="str">
        <f t="array" ref="Z144">IF(Y144&lt;&gt;"",IF(INDEX(techniques[coverage],MATCH(Y144,techniques[name],0))&gt;0,INDEX(techniques[coverage],MATCH(Y144,techniques[name],0)),""),"")</f>
        <v/>
      </c>
      <c r="AA144" s="42"/>
      <c r="AB144" s="65" t="str">
        <f t="array" ref="AB144">IF(AA144&lt;&gt;"",IF(INDEX(techniques[coverage],MATCH(AA144,techniques[name],0))&gt;0,INDEX(techniques[coverage],MATCH(AA144,techniques[name],0)),""),"")</f>
        <v/>
      </c>
      <c r="AC144" s="42"/>
      <c r="AD144" s="65" t="str">
        <f t="array" ref="AD144">IF(AC144&lt;&gt;"",IF(INDEX(techniques[coverage],MATCH(AC144,techniques[name],0))&gt;0,INDEX(techniques[coverage],MATCH(AC144,techniques[name],0)),""),"")</f>
        <v/>
      </c>
    </row>
    <row r="145" spans="1:30" x14ac:dyDescent="0.2">
      <c r="A145" s="48"/>
      <c r="B145" s="65" t="str">
        <f t="array" ref="B145">IF(A145&lt;&gt;"",IF(INDEX(techniques[coverage],MATCH(A145,techniques[name],0))&gt;0,INDEX(techniques[coverage],MATCH(A145,techniques[name],0)),""),"")</f>
        <v/>
      </c>
      <c r="C145" s="43"/>
      <c r="D145" s="65" t="str">
        <f t="array" ref="D145">IF(C145&lt;&gt;"",IF(INDEX(techniques[coverage],MATCH(C145,techniques[name],0))&gt;0,INDEX(techniques[coverage],MATCH(C145,techniques[name],0)),""),"")</f>
        <v/>
      </c>
      <c r="E145" s="43"/>
      <c r="F145" s="65" t="str">
        <f t="array" ref="F145">IF(E145&lt;&gt;"",IF(INDEX(techniques[coverage],MATCH(E145,techniques[name],0))&gt;0,INDEX(techniques[coverage],MATCH(E145,techniques[name],0)),""),"")</f>
        <v/>
      </c>
      <c r="G145" s="42"/>
      <c r="H145" s="65" t="str">
        <f t="array" ref="H145">IF(G145&lt;&gt;"",IF(INDEX(techniques[coverage],MATCH(G145,techniques[name],0))&gt;0,INDEX(techniques[coverage],MATCH(G145,techniques[name],0)),""),"")</f>
        <v/>
      </c>
      <c r="I145" s="42"/>
      <c r="J145" s="65" t="str">
        <f t="array" ref="J145">IF(I145&lt;&gt;"",IF(INDEX(techniques[coverage],MATCH(I145,techniques[name],0))&gt;0,INDEX(techniques[coverage],MATCH(I145,techniques[name],0)),""),"")</f>
        <v/>
      </c>
      <c r="K145" s="43"/>
      <c r="L145" s="65" t="str">
        <f t="array" ref="L145">IF(K145&lt;&gt;"",IF(INDEX(techniques[coverage],MATCH(K145,techniques[name],0))&gt;0,INDEX(techniques[coverage],MATCH(K145,techniques[name],0)),""),"")</f>
        <v/>
      </c>
      <c r="N145" s="65" t="str">
        <f t="array" ref="N145">IF(M145&lt;&gt;"",IF(INDEX(techniques[coverage],MATCH(M145,techniques[name],0))&gt;0,INDEX(techniques[coverage],MATCH(M145,techniques[name],0)),""),"")</f>
        <v/>
      </c>
      <c r="O145" s="42"/>
      <c r="P145" s="65" t="str">
        <f t="array" ref="P145">IF(O145&lt;&gt;"",IF(INDEX(techniques[coverage],MATCH(O145,techniques[name],0))&gt;0,INDEX(techniques[coverage],MATCH(O145,techniques[name],0)),""),"")</f>
        <v/>
      </c>
      <c r="Q145" s="42"/>
      <c r="R145" s="65" t="str">
        <f t="array" ref="R145">IF(Q145&lt;&gt;"",IF(INDEX(techniques[coverage],MATCH(Q145,techniques[name],0))&gt;0,INDEX(techniques[coverage],MATCH(Q145,techniques[name],0)),""),"")</f>
        <v/>
      </c>
      <c r="S145" s="42"/>
      <c r="T145" s="65" t="str">
        <f t="array" ref="T145">IF(S145&lt;&gt;"",IF(INDEX(techniques[coverage],MATCH(S145,techniques[name],0))&gt;0,INDEX(techniques[coverage],MATCH(S145,techniques[name],0)),""),"")</f>
        <v/>
      </c>
      <c r="U145" s="42"/>
      <c r="V145" s="65" t="str">
        <f t="array" ref="V145">IF(U145&lt;&gt;"",IF(INDEX(techniques[coverage],MATCH(U145,techniques[name],0))&gt;0,INDEX(techniques[coverage],MATCH(U145,techniques[name],0)),""),"")</f>
        <v/>
      </c>
      <c r="W145" s="42"/>
      <c r="X145" s="65" t="str">
        <f t="array" ref="X145">IF(W145&lt;&gt;"",IF(INDEX(techniques[coverage],MATCH(W145,techniques[name],0))&gt;0,INDEX(techniques[coverage],MATCH(W145,techniques[name],0)),""),"")</f>
        <v/>
      </c>
      <c r="Y145" s="42"/>
      <c r="Z145" s="65" t="str">
        <f t="array" ref="Z145">IF(Y145&lt;&gt;"",IF(INDEX(techniques[coverage],MATCH(Y145,techniques[name],0))&gt;0,INDEX(techniques[coverage],MATCH(Y145,techniques[name],0)),""),"")</f>
        <v/>
      </c>
      <c r="AA145" s="42"/>
      <c r="AB145" s="65" t="str">
        <f t="array" ref="AB145">IF(AA145&lt;&gt;"",IF(INDEX(techniques[coverage],MATCH(AA145,techniques[name],0))&gt;0,INDEX(techniques[coverage],MATCH(AA145,techniques[name],0)),""),"")</f>
        <v/>
      </c>
      <c r="AC145" s="42"/>
      <c r="AD145" s="65" t="str">
        <f t="array" ref="AD145">IF(AC145&lt;&gt;"",IF(INDEX(techniques[coverage],MATCH(AC145,techniques[name],0))&gt;0,INDEX(techniques[coverage],MATCH(AC145,techniques[name],0)),""),"")</f>
        <v/>
      </c>
    </row>
    <row r="146" spans="1:30" x14ac:dyDescent="0.2">
      <c r="A146" s="48"/>
      <c r="B146" s="65" t="str">
        <f t="array" ref="B146">IF(A146&lt;&gt;"",IF(INDEX(techniques[coverage],MATCH(A146,techniques[name],0))&gt;0,INDEX(techniques[coverage],MATCH(A146,techniques[name],0)),""),"")</f>
        <v/>
      </c>
      <c r="C146" s="43"/>
      <c r="D146" s="65" t="str">
        <f t="array" ref="D146">IF(C146&lt;&gt;"",IF(INDEX(techniques[coverage],MATCH(C146,techniques[name],0))&gt;0,INDEX(techniques[coverage],MATCH(C146,techniques[name],0)),""),"")</f>
        <v/>
      </c>
      <c r="E146" s="43"/>
      <c r="F146" s="65" t="str">
        <f t="array" ref="F146">IF(E146&lt;&gt;"",IF(INDEX(techniques[coverage],MATCH(E146,techniques[name],0))&gt;0,INDEX(techniques[coverage],MATCH(E146,techniques[name],0)),""),"")</f>
        <v/>
      </c>
      <c r="G146" s="42"/>
      <c r="H146" s="65" t="str">
        <f t="array" ref="H146">IF(G146&lt;&gt;"",IF(INDEX(techniques[coverage],MATCH(G146,techniques[name],0))&gt;0,INDEX(techniques[coverage],MATCH(G146,techniques[name],0)),""),"")</f>
        <v/>
      </c>
      <c r="I146" s="42"/>
      <c r="J146" s="65" t="str">
        <f t="array" ref="J146">IF(I146&lt;&gt;"",IF(INDEX(techniques[coverage],MATCH(I146,techniques[name],0))&gt;0,INDEX(techniques[coverage],MATCH(I146,techniques[name],0)),""),"")</f>
        <v/>
      </c>
      <c r="K146" s="43"/>
      <c r="L146" s="65" t="str">
        <f t="array" ref="L146">IF(K146&lt;&gt;"",IF(INDEX(techniques[coverage],MATCH(K146,techniques[name],0))&gt;0,INDEX(techniques[coverage],MATCH(K146,techniques[name],0)),""),"")</f>
        <v/>
      </c>
      <c r="N146" s="65" t="str">
        <f t="array" ref="N146">IF(M146&lt;&gt;"",IF(INDEX(techniques[coverage],MATCH(M146,techniques[name],0))&gt;0,INDEX(techniques[coverage],MATCH(M146,techniques[name],0)),""),"")</f>
        <v/>
      </c>
      <c r="O146" s="42"/>
      <c r="P146" s="65" t="str">
        <f t="array" ref="P146">IF(O146&lt;&gt;"",IF(INDEX(techniques[coverage],MATCH(O146,techniques[name],0))&gt;0,INDEX(techniques[coverage],MATCH(O146,techniques[name],0)),""),"")</f>
        <v/>
      </c>
      <c r="Q146" s="42"/>
      <c r="R146" s="65" t="str">
        <f t="array" ref="R146">IF(Q146&lt;&gt;"",IF(INDEX(techniques[coverage],MATCH(Q146,techniques[name],0))&gt;0,INDEX(techniques[coverage],MATCH(Q146,techniques[name],0)),""),"")</f>
        <v/>
      </c>
      <c r="S146" s="42"/>
      <c r="T146" s="65" t="str">
        <f t="array" ref="T146">IF(S146&lt;&gt;"",IF(INDEX(techniques[coverage],MATCH(S146,techniques[name],0))&gt;0,INDEX(techniques[coverage],MATCH(S146,techniques[name],0)),""),"")</f>
        <v/>
      </c>
      <c r="U146" s="42"/>
      <c r="V146" s="65" t="str">
        <f t="array" ref="V146">IF(U146&lt;&gt;"",IF(INDEX(techniques[coverage],MATCH(U146,techniques[name],0))&gt;0,INDEX(techniques[coverage],MATCH(U146,techniques[name],0)),""),"")</f>
        <v/>
      </c>
      <c r="W146" s="42"/>
      <c r="X146" s="65" t="str">
        <f t="array" ref="X146">IF(W146&lt;&gt;"",IF(INDEX(techniques[coverage],MATCH(W146,techniques[name],0))&gt;0,INDEX(techniques[coverage],MATCH(W146,techniques[name],0)),""),"")</f>
        <v/>
      </c>
      <c r="Y146" s="42"/>
      <c r="Z146" s="65" t="str">
        <f t="array" ref="Z146">IF(Y146&lt;&gt;"",IF(INDEX(techniques[coverage],MATCH(Y146,techniques[name],0))&gt;0,INDEX(techniques[coverage],MATCH(Y146,techniques[name],0)),""),"")</f>
        <v/>
      </c>
      <c r="AA146" s="42"/>
      <c r="AB146" s="65" t="str">
        <f t="array" ref="AB146">IF(AA146&lt;&gt;"",IF(INDEX(techniques[coverage],MATCH(AA146,techniques[name],0))&gt;0,INDEX(techniques[coverage],MATCH(AA146,techniques[name],0)),""),"")</f>
        <v/>
      </c>
      <c r="AC146" s="42"/>
      <c r="AD146" s="65" t="str">
        <f t="array" ref="AD146">IF(AC146&lt;&gt;"",IF(INDEX(techniques[coverage],MATCH(AC146,techniques[name],0))&gt;0,INDEX(techniques[coverage],MATCH(AC146,techniques[name],0)),""),"")</f>
        <v/>
      </c>
    </row>
    <row r="147" spans="1:30" x14ac:dyDescent="0.2">
      <c r="A147" s="48"/>
      <c r="B147" s="65" t="str">
        <f t="array" ref="B147">IF(A147&lt;&gt;"",IF(INDEX(techniques[coverage],MATCH(A147,techniques[name],0))&gt;0,INDEX(techniques[coverage],MATCH(A147,techniques[name],0)),""),"")</f>
        <v/>
      </c>
      <c r="C147" s="43"/>
      <c r="D147" s="65" t="str">
        <f t="array" ref="D147">IF(C147&lt;&gt;"",IF(INDEX(techniques[coverage],MATCH(C147,techniques[name],0))&gt;0,INDEX(techniques[coverage],MATCH(C147,techniques[name],0)),""),"")</f>
        <v/>
      </c>
      <c r="E147" s="43"/>
      <c r="F147" s="65" t="str">
        <f t="array" ref="F147">IF(E147&lt;&gt;"",IF(INDEX(techniques[coverage],MATCH(E147,techniques[name],0))&gt;0,INDEX(techniques[coverage],MATCH(E147,techniques[name],0)),""),"")</f>
        <v/>
      </c>
      <c r="G147" s="42"/>
      <c r="H147" s="65" t="str">
        <f t="array" ref="H147">IF(G147&lt;&gt;"",IF(INDEX(techniques[coverage],MATCH(G147,techniques[name],0))&gt;0,INDEX(techniques[coverage],MATCH(G147,techniques[name],0)),""),"")</f>
        <v/>
      </c>
      <c r="I147" s="42"/>
      <c r="J147" s="65" t="str">
        <f t="array" ref="J147">IF(I147&lt;&gt;"",IF(INDEX(techniques[coverage],MATCH(I147,techniques[name],0))&gt;0,INDEX(techniques[coverage],MATCH(I147,techniques[name],0)),""),"")</f>
        <v/>
      </c>
      <c r="K147" s="43"/>
      <c r="L147" s="65" t="str">
        <f t="array" ref="L147">IF(K147&lt;&gt;"",IF(INDEX(techniques[coverage],MATCH(K147,techniques[name],0))&gt;0,INDEX(techniques[coverage],MATCH(K147,techniques[name],0)),""),"")</f>
        <v/>
      </c>
      <c r="N147" s="65" t="str">
        <f t="array" ref="N147">IF(M147&lt;&gt;"",IF(INDEX(techniques[coverage],MATCH(M147,techniques[name],0))&gt;0,INDEX(techniques[coverage],MATCH(M147,techniques[name],0)),""),"")</f>
        <v/>
      </c>
      <c r="O147" s="42"/>
      <c r="P147" s="65" t="str">
        <f t="array" ref="P147">IF(O147&lt;&gt;"",IF(INDEX(techniques[coverage],MATCH(O147,techniques[name],0))&gt;0,INDEX(techniques[coverage],MATCH(O147,techniques[name],0)),""),"")</f>
        <v/>
      </c>
      <c r="Q147" s="42"/>
      <c r="R147" s="65" t="str">
        <f t="array" ref="R147">IF(Q147&lt;&gt;"",IF(INDEX(techniques[coverage],MATCH(Q147,techniques[name],0))&gt;0,INDEX(techniques[coverage],MATCH(Q147,techniques[name],0)),""),"")</f>
        <v/>
      </c>
      <c r="S147" s="42"/>
      <c r="T147" s="65" t="str">
        <f t="array" ref="T147">IF(S147&lt;&gt;"",IF(INDEX(techniques[coverage],MATCH(S147,techniques[name],0))&gt;0,INDEX(techniques[coverage],MATCH(S147,techniques[name],0)),""),"")</f>
        <v/>
      </c>
      <c r="U147" s="42"/>
      <c r="V147" s="65" t="str">
        <f t="array" ref="V147">IF(U147&lt;&gt;"",IF(INDEX(techniques[coverage],MATCH(U147,techniques[name],0))&gt;0,INDEX(techniques[coverage],MATCH(U147,techniques[name],0)),""),"")</f>
        <v/>
      </c>
      <c r="W147" s="42"/>
      <c r="X147" s="65" t="str">
        <f t="array" ref="X147">IF(W147&lt;&gt;"",IF(INDEX(techniques[coverage],MATCH(W147,techniques[name],0))&gt;0,INDEX(techniques[coverage],MATCH(W147,techniques[name],0)),""),"")</f>
        <v/>
      </c>
      <c r="Y147" s="42"/>
      <c r="Z147" s="65" t="str">
        <f t="array" ref="Z147">IF(Y147&lt;&gt;"",IF(INDEX(techniques[coverage],MATCH(Y147,techniques[name],0))&gt;0,INDEX(techniques[coverage],MATCH(Y147,techniques[name],0)),""),"")</f>
        <v/>
      </c>
      <c r="AA147" s="42"/>
      <c r="AB147" s="65" t="str">
        <f t="array" ref="AB147">IF(AA147&lt;&gt;"",IF(INDEX(techniques[coverage],MATCH(AA147,techniques[name],0))&gt;0,INDEX(techniques[coverage],MATCH(AA147,techniques[name],0)),""),"")</f>
        <v/>
      </c>
      <c r="AC147" s="42"/>
      <c r="AD147" s="65" t="str">
        <f t="array" ref="AD147">IF(AC147&lt;&gt;"",IF(INDEX(techniques[coverage],MATCH(AC147,techniques[name],0))&gt;0,INDEX(techniques[coverage],MATCH(AC147,techniques[name],0)),""),"")</f>
        <v/>
      </c>
    </row>
    <row r="148" spans="1:30" x14ac:dyDescent="0.2">
      <c r="A148" s="48"/>
      <c r="B148" s="65" t="str">
        <f t="array" ref="B148">IF(A148&lt;&gt;"",IF(INDEX(techniques[coverage],MATCH(A148,techniques[name],0))&gt;0,INDEX(techniques[coverage],MATCH(A148,techniques[name],0)),""),"")</f>
        <v/>
      </c>
      <c r="C148" s="43"/>
      <c r="D148" s="65" t="str">
        <f t="array" ref="D148">IF(C148&lt;&gt;"",IF(INDEX(techniques[coverage],MATCH(C148,techniques[name],0))&gt;0,INDEX(techniques[coverage],MATCH(C148,techniques[name],0)),""),"")</f>
        <v/>
      </c>
      <c r="E148" s="43"/>
      <c r="F148" s="65" t="str">
        <f t="array" ref="F148">IF(E148&lt;&gt;"",IF(INDEX(techniques[coverage],MATCH(E148,techniques[name],0))&gt;0,INDEX(techniques[coverage],MATCH(E148,techniques[name],0)),""),"")</f>
        <v/>
      </c>
      <c r="G148" s="42"/>
      <c r="H148" s="65" t="str">
        <f t="array" ref="H148">IF(G148&lt;&gt;"",IF(INDEX(techniques[coverage],MATCH(G148,techniques[name],0))&gt;0,INDEX(techniques[coverage],MATCH(G148,techniques[name],0)),""),"")</f>
        <v/>
      </c>
      <c r="I148" s="42"/>
      <c r="J148" s="65" t="str">
        <f t="array" ref="J148">IF(I148&lt;&gt;"",IF(INDEX(techniques[coverage],MATCH(I148,techniques[name],0))&gt;0,INDEX(techniques[coverage],MATCH(I148,techniques[name],0)),""),"")</f>
        <v/>
      </c>
      <c r="K148" s="43"/>
      <c r="L148" s="65" t="str">
        <f t="array" ref="L148">IF(K148&lt;&gt;"",IF(INDEX(techniques[coverage],MATCH(K148,techniques[name],0))&gt;0,INDEX(techniques[coverage],MATCH(K148,techniques[name],0)),""),"")</f>
        <v/>
      </c>
      <c r="N148" s="65" t="str">
        <f t="array" ref="N148">IF(M148&lt;&gt;"",IF(INDEX(techniques[coverage],MATCH(M148,techniques[name],0))&gt;0,INDEX(techniques[coverage],MATCH(M148,techniques[name],0)),""),"")</f>
        <v/>
      </c>
      <c r="O148" s="42"/>
      <c r="P148" s="65" t="str">
        <f t="array" ref="P148">IF(O148&lt;&gt;"",IF(INDEX(techniques[coverage],MATCH(O148,techniques[name],0))&gt;0,INDEX(techniques[coverage],MATCH(O148,techniques[name],0)),""),"")</f>
        <v/>
      </c>
      <c r="Q148" s="42"/>
      <c r="R148" s="65" t="str">
        <f t="array" ref="R148">IF(Q148&lt;&gt;"",IF(INDEX(techniques[coverage],MATCH(Q148,techniques[name],0))&gt;0,INDEX(techniques[coverage],MATCH(Q148,techniques[name],0)),""),"")</f>
        <v/>
      </c>
      <c r="S148" s="42"/>
      <c r="T148" s="65" t="str">
        <f t="array" ref="T148">IF(S148&lt;&gt;"",IF(INDEX(techniques[coverage],MATCH(S148,techniques[name],0))&gt;0,INDEX(techniques[coverage],MATCH(S148,techniques[name],0)),""),"")</f>
        <v/>
      </c>
      <c r="U148" s="42"/>
      <c r="V148" s="65" t="str">
        <f t="array" ref="V148">IF(U148&lt;&gt;"",IF(INDEX(techniques[coverage],MATCH(U148,techniques[name],0))&gt;0,INDEX(techniques[coverage],MATCH(U148,techniques[name],0)),""),"")</f>
        <v/>
      </c>
      <c r="W148" s="42"/>
      <c r="X148" s="65" t="str">
        <f t="array" ref="X148">IF(W148&lt;&gt;"",IF(INDEX(techniques[coverage],MATCH(W148,techniques[name],0))&gt;0,INDEX(techniques[coverage],MATCH(W148,techniques[name],0)),""),"")</f>
        <v/>
      </c>
      <c r="Y148" s="42"/>
      <c r="Z148" s="65" t="str">
        <f t="array" ref="Z148">IF(Y148&lt;&gt;"",IF(INDEX(techniques[coverage],MATCH(Y148,techniques[name],0))&gt;0,INDEX(techniques[coverage],MATCH(Y148,techniques[name],0)),""),"")</f>
        <v/>
      </c>
      <c r="AA148" s="42"/>
      <c r="AB148" s="65" t="str">
        <f t="array" ref="AB148">IF(AA148&lt;&gt;"",IF(INDEX(techniques[coverage],MATCH(AA148,techniques[name],0))&gt;0,INDEX(techniques[coverage],MATCH(AA148,techniques[name],0)),""),"")</f>
        <v/>
      </c>
      <c r="AC148" s="42"/>
      <c r="AD148" s="65" t="str">
        <f t="array" ref="AD148">IF(AC148&lt;&gt;"",IF(INDEX(techniques[coverage],MATCH(AC148,techniques[name],0))&gt;0,INDEX(techniques[coverage],MATCH(AC148,techniques[name],0)),""),"")</f>
        <v/>
      </c>
    </row>
    <row r="149" spans="1:30" x14ac:dyDescent="0.2">
      <c r="A149" s="48"/>
      <c r="B149" s="65" t="str">
        <f t="array" ref="B149">IF(A149&lt;&gt;"",IF(INDEX(techniques[coverage],MATCH(A149,techniques[name],0))&gt;0,INDEX(techniques[coverage],MATCH(A149,techniques[name],0)),""),"")</f>
        <v/>
      </c>
      <c r="C149" s="43"/>
      <c r="D149" s="65" t="str">
        <f t="array" ref="D149">IF(C149&lt;&gt;"",IF(INDEX(techniques[coverage],MATCH(C149,techniques[name],0))&gt;0,INDEX(techniques[coverage],MATCH(C149,techniques[name],0)),""),"")</f>
        <v/>
      </c>
      <c r="E149" s="43"/>
      <c r="F149" s="65" t="str">
        <f t="array" ref="F149">IF(E149&lt;&gt;"",IF(INDEX(techniques[coverage],MATCH(E149,techniques[name],0))&gt;0,INDEX(techniques[coverage],MATCH(E149,techniques[name],0)),""),"")</f>
        <v/>
      </c>
      <c r="G149" s="42"/>
      <c r="H149" s="65" t="str">
        <f t="array" ref="H149">IF(G149&lt;&gt;"",IF(INDEX(techniques[coverage],MATCH(G149,techniques[name],0))&gt;0,INDEX(techniques[coverage],MATCH(G149,techniques[name],0)),""),"")</f>
        <v/>
      </c>
      <c r="I149" s="42"/>
      <c r="J149" s="65" t="str">
        <f t="array" ref="J149">IF(I149&lt;&gt;"",IF(INDEX(techniques[coverage],MATCH(I149,techniques[name],0))&gt;0,INDEX(techniques[coverage],MATCH(I149,techniques[name],0)),""),"")</f>
        <v/>
      </c>
      <c r="K149" s="43"/>
      <c r="L149" s="65" t="str">
        <f t="array" ref="L149">IF(K149&lt;&gt;"",IF(INDEX(techniques[coverage],MATCH(K149,techniques[name],0))&gt;0,INDEX(techniques[coverage],MATCH(K149,techniques[name],0)),""),"")</f>
        <v/>
      </c>
      <c r="N149" s="65" t="str">
        <f t="array" ref="N149">IF(M149&lt;&gt;"",IF(INDEX(techniques[coverage],MATCH(M149,techniques[name],0))&gt;0,INDEX(techniques[coverage],MATCH(M149,techniques[name],0)),""),"")</f>
        <v/>
      </c>
      <c r="O149" s="42"/>
      <c r="P149" s="65" t="str">
        <f t="array" ref="P149">IF(O149&lt;&gt;"",IF(INDEX(techniques[coverage],MATCH(O149,techniques[name],0))&gt;0,INDEX(techniques[coverage],MATCH(O149,techniques[name],0)),""),"")</f>
        <v/>
      </c>
      <c r="Q149" s="42"/>
      <c r="R149" s="65" t="str">
        <f t="array" ref="R149">IF(Q149&lt;&gt;"",IF(INDEX(techniques[coverage],MATCH(Q149,techniques[name],0))&gt;0,INDEX(techniques[coverage],MATCH(Q149,techniques[name],0)),""),"")</f>
        <v/>
      </c>
      <c r="S149" s="42"/>
      <c r="T149" s="65" t="str">
        <f t="array" ref="T149">IF(S149&lt;&gt;"",IF(INDEX(techniques[coverage],MATCH(S149,techniques[name],0))&gt;0,INDEX(techniques[coverage],MATCH(S149,techniques[name],0)),""),"")</f>
        <v/>
      </c>
      <c r="U149" s="42"/>
      <c r="V149" s="65" t="str">
        <f t="array" ref="V149">IF(U149&lt;&gt;"",IF(INDEX(techniques[coverage],MATCH(U149,techniques[name],0))&gt;0,INDEX(techniques[coverage],MATCH(U149,techniques[name],0)),""),"")</f>
        <v/>
      </c>
      <c r="W149" s="42"/>
      <c r="X149" s="65" t="str">
        <f t="array" ref="X149">IF(W149&lt;&gt;"",IF(INDEX(techniques[coverage],MATCH(W149,techniques[name],0))&gt;0,INDEX(techniques[coverage],MATCH(W149,techniques[name],0)),""),"")</f>
        <v/>
      </c>
      <c r="Y149" s="42"/>
      <c r="Z149" s="65" t="str">
        <f t="array" ref="Z149">IF(Y149&lt;&gt;"",IF(INDEX(techniques[coverage],MATCH(Y149,techniques[name],0))&gt;0,INDEX(techniques[coverage],MATCH(Y149,techniques[name],0)),""),"")</f>
        <v/>
      </c>
      <c r="AA149" s="42"/>
      <c r="AB149" s="65" t="str">
        <f t="array" ref="AB149">IF(AA149&lt;&gt;"",IF(INDEX(techniques[coverage],MATCH(AA149,techniques[name],0))&gt;0,INDEX(techniques[coverage],MATCH(AA149,techniques[name],0)),""),"")</f>
        <v/>
      </c>
      <c r="AC149" s="42"/>
      <c r="AD149" s="65" t="str">
        <f t="array" ref="AD149">IF(AC149&lt;&gt;"",IF(INDEX(techniques[coverage],MATCH(AC149,techniques[name],0))&gt;0,INDEX(techniques[coverage],MATCH(AC149,techniques[name],0)),""),"")</f>
        <v/>
      </c>
    </row>
    <row r="150" spans="1:30" x14ac:dyDescent="0.2">
      <c r="A150" s="48"/>
      <c r="B150" s="65" t="str">
        <f t="array" ref="B150">IF(A150&lt;&gt;"",IF(INDEX(techniques[coverage],MATCH(A150,techniques[name],0))&gt;0,INDEX(techniques[coverage],MATCH(A150,techniques[name],0)),""),"")</f>
        <v/>
      </c>
      <c r="C150" s="43"/>
      <c r="D150" s="65" t="str">
        <f t="array" ref="D150">IF(C150&lt;&gt;"",IF(INDEX(techniques[coverage],MATCH(C150,techniques[name],0))&gt;0,INDEX(techniques[coverage],MATCH(C150,techniques[name],0)),""),"")</f>
        <v/>
      </c>
      <c r="E150" s="43"/>
      <c r="F150" s="65" t="str">
        <f t="array" ref="F150">IF(E150&lt;&gt;"",IF(INDEX(techniques[coverage],MATCH(E150,techniques[name],0))&gt;0,INDEX(techniques[coverage],MATCH(E150,techniques[name],0)),""),"")</f>
        <v/>
      </c>
      <c r="G150" s="42"/>
      <c r="H150" s="65" t="str">
        <f t="array" ref="H150">IF(G150&lt;&gt;"",IF(INDEX(techniques[coverage],MATCH(G150,techniques[name],0))&gt;0,INDEX(techniques[coverage],MATCH(G150,techniques[name],0)),""),"")</f>
        <v/>
      </c>
      <c r="I150" s="42"/>
      <c r="J150" s="65" t="str">
        <f t="array" ref="J150">IF(I150&lt;&gt;"",IF(INDEX(techniques[coverage],MATCH(I150,techniques[name],0))&gt;0,INDEX(techniques[coverage],MATCH(I150,techniques[name],0)),""),"")</f>
        <v/>
      </c>
      <c r="K150" s="43"/>
      <c r="L150" s="65" t="str">
        <f t="array" ref="L150">IF(K150&lt;&gt;"",IF(INDEX(techniques[coverage],MATCH(K150,techniques[name],0))&gt;0,INDEX(techniques[coverage],MATCH(K150,techniques[name],0)),""),"")</f>
        <v/>
      </c>
      <c r="M150" s="43"/>
      <c r="N150" s="65" t="str">
        <f t="array" ref="N150">IF(M150&lt;&gt;"",IF(INDEX(techniques[coverage],MATCH(M150,techniques[name],0))&gt;0,INDEX(techniques[coverage],MATCH(M150,techniques[name],0)),""),"")</f>
        <v/>
      </c>
      <c r="O150" s="42"/>
      <c r="P150" s="65" t="str">
        <f t="array" ref="P150">IF(O150&lt;&gt;"",IF(INDEX(techniques[coverage],MATCH(O150,techniques[name],0))&gt;0,INDEX(techniques[coverage],MATCH(O150,techniques[name],0)),""),"")</f>
        <v/>
      </c>
      <c r="Q150" s="42"/>
      <c r="R150" s="65" t="str">
        <f t="array" ref="R150">IF(Q150&lt;&gt;"",IF(INDEX(techniques[coverage],MATCH(Q150,techniques[name],0))&gt;0,INDEX(techniques[coverage],MATCH(Q150,techniques[name],0)),""),"")</f>
        <v/>
      </c>
      <c r="S150" s="42"/>
      <c r="T150" s="65" t="str">
        <f t="array" ref="T150">IF(S150&lt;&gt;"",IF(INDEX(techniques[coverage],MATCH(S150,techniques[name],0))&gt;0,INDEX(techniques[coverage],MATCH(S150,techniques[name],0)),""),"")</f>
        <v/>
      </c>
      <c r="U150" s="42"/>
      <c r="V150" s="65" t="str">
        <f t="array" ref="V150">IF(U150&lt;&gt;"",IF(INDEX(techniques[coverage],MATCH(U150,techniques[name],0))&gt;0,INDEX(techniques[coverage],MATCH(U150,techniques[name],0)),""),"")</f>
        <v/>
      </c>
      <c r="W150" s="42"/>
      <c r="X150" s="65" t="str">
        <f t="array" ref="X150">IF(W150&lt;&gt;"",IF(INDEX(techniques[coverage],MATCH(W150,techniques[name],0))&gt;0,INDEX(techniques[coverage],MATCH(W150,techniques[name],0)),""),"")</f>
        <v/>
      </c>
      <c r="Y150" s="42"/>
      <c r="Z150" s="65" t="str">
        <f t="array" ref="Z150">IF(Y150&lt;&gt;"",IF(INDEX(techniques[coverage],MATCH(Y150,techniques[name],0))&gt;0,INDEX(techniques[coverage],MATCH(Y150,techniques[name],0)),""),"")</f>
        <v/>
      </c>
      <c r="AA150" s="42"/>
      <c r="AB150" s="65" t="str">
        <f t="array" ref="AB150">IF(AA150&lt;&gt;"",IF(INDEX(techniques[coverage],MATCH(AA150,techniques[name],0))&gt;0,INDEX(techniques[coverage],MATCH(AA150,techniques[name],0)),""),"")</f>
        <v/>
      </c>
      <c r="AC150" s="42"/>
      <c r="AD150" s="65" t="str">
        <f t="array" ref="AD150">IF(AC150&lt;&gt;"",IF(INDEX(techniques[coverage],MATCH(AC150,techniques[name],0))&gt;0,INDEX(techniques[coverage],MATCH(AC150,techniques[name],0)),""),"")</f>
        <v/>
      </c>
    </row>
    <row r="151" spans="1:30" x14ac:dyDescent="0.2">
      <c r="A151" s="48"/>
      <c r="B151" s="65" t="str">
        <f t="array" ref="B151">IF(A151&lt;&gt;"",IF(INDEX(techniques[coverage],MATCH(A151,techniques[name],0))&gt;0,INDEX(techniques[coverage],MATCH(A151,techniques[name],0)),""),"")</f>
        <v/>
      </c>
      <c r="C151" s="43"/>
      <c r="D151" s="65" t="str">
        <f t="array" ref="D151">IF(C151&lt;&gt;"",IF(INDEX(techniques[coverage],MATCH(C151,techniques[name],0))&gt;0,INDEX(techniques[coverage],MATCH(C151,techniques[name],0)),""),"")</f>
        <v/>
      </c>
      <c r="E151" s="43"/>
      <c r="F151" s="65" t="str">
        <f t="array" ref="F151">IF(E151&lt;&gt;"",IF(INDEX(techniques[coverage],MATCH(E151,techniques[name],0))&gt;0,INDEX(techniques[coverage],MATCH(E151,techniques[name],0)),""),"")</f>
        <v/>
      </c>
      <c r="G151" s="42"/>
      <c r="H151" s="65" t="str">
        <f t="array" ref="H151">IF(G151&lt;&gt;"",IF(INDEX(techniques[coverage],MATCH(G151,techniques[name],0))&gt;0,INDEX(techniques[coverage],MATCH(G151,techniques[name],0)),""),"")</f>
        <v/>
      </c>
      <c r="I151" s="42"/>
      <c r="J151" s="65" t="str">
        <f t="array" ref="J151">IF(I151&lt;&gt;"",IF(INDEX(techniques[coverage],MATCH(I151,techniques[name],0))&gt;0,INDEX(techniques[coverage],MATCH(I151,techniques[name],0)),""),"")</f>
        <v/>
      </c>
      <c r="K151" s="43"/>
      <c r="L151" s="65" t="str">
        <f t="array" ref="L151">IF(K151&lt;&gt;"",IF(INDEX(techniques[coverage],MATCH(K151,techniques[name],0))&gt;0,INDEX(techniques[coverage],MATCH(K151,techniques[name],0)),""),"")</f>
        <v/>
      </c>
      <c r="N151" s="65" t="str">
        <f t="array" ref="N151">IF(M151&lt;&gt;"",IF(INDEX(techniques[coverage],MATCH(M151,techniques[name],0))&gt;0,INDEX(techniques[coverage],MATCH(M151,techniques[name],0)),""),"")</f>
        <v/>
      </c>
      <c r="O151" s="42"/>
      <c r="P151" s="65" t="str">
        <f t="array" ref="P151">IF(O151&lt;&gt;"",IF(INDEX(techniques[coverage],MATCH(O151,techniques[name],0))&gt;0,INDEX(techniques[coverage],MATCH(O151,techniques[name],0)),""),"")</f>
        <v/>
      </c>
      <c r="Q151" s="42"/>
      <c r="R151" s="65" t="str">
        <f t="array" ref="R151">IF(Q151&lt;&gt;"",IF(INDEX(techniques[coverage],MATCH(Q151,techniques[name],0))&gt;0,INDEX(techniques[coverage],MATCH(Q151,techniques[name],0)),""),"")</f>
        <v/>
      </c>
      <c r="S151" s="42"/>
      <c r="T151" s="65" t="str">
        <f t="array" ref="T151">IF(S151&lt;&gt;"",IF(INDEX(techniques[coverage],MATCH(S151,techniques[name],0))&gt;0,INDEX(techniques[coverage],MATCH(S151,techniques[name],0)),""),"")</f>
        <v/>
      </c>
      <c r="U151" s="42"/>
      <c r="V151" s="65" t="str">
        <f t="array" ref="V151">IF(U151&lt;&gt;"",IF(INDEX(techniques[coverage],MATCH(U151,techniques[name],0))&gt;0,INDEX(techniques[coverage],MATCH(U151,techniques[name],0)),""),"")</f>
        <v/>
      </c>
      <c r="W151" s="42"/>
      <c r="X151" s="65" t="str">
        <f t="array" ref="X151">IF(W151&lt;&gt;"",IF(INDEX(techniques[coverage],MATCH(W151,techniques[name],0))&gt;0,INDEX(techniques[coverage],MATCH(W151,techniques[name],0)),""),"")</f>
        <v/>
      </c>
      <c r="Y151" s="42"/>
      <c r="Z151" s="65" t="str">
        <f t="array" ref="Z151">IF(Y151&lt;&gt;"",IF(INDEX(techniques[coverage],MATCH(Y151,techniques[name],0))&gt;0,INDEX(techniques[coverage],MATCH(Y151,techniques[name],0)),""),"")</f>
        <v/>
      </c>
      <c r="AA151" s="42"/>
      <c r="AB151" s="65" t="str">
        <f t="array" ref="AB151">IF(AA151&lt;&gt;"",IF(INDEX(techniques[coverage],MATCH(AA151,techniques[name],0))&gt;0,INDEX(techniques[coverage],MATCH(AA151,techniques[name],0)),""),"")</f>
        <v/>
      </c>
      <c r="AC151" s="42"/>
      <c r="AD151" s="65" t="str">
        <f t="array" ref="AD151">IF(AC151&lt;&gt;"",IF(INDEX(techniques[coverage],MATCH(AC151,techniques[name],0))&gt;0,INDEX(techniques[coverage],MATCH(AC151,techniques[name],0)),""),"")</f>
        <v/>
      </c>
    </row>
    <row r="152" spans="1:30" x14ac:dyDescent="0.2">
      <c r="A152" s="48"/>
      <c r="B152" s="65" t="str">
        <f t="array" ref="B152">IF(A152&lt;&gt;"",IF(INDEX(techniques[coverage],MATCH(A152,techniques[name],0))&gt;0,INDEX(techniques[coverage],MATCH(A152,techniques[name],0)),""),"")</f>
        <v/>
      </c>
      <c r="C152" s="43"/>
      <c r="D152" s="65" t="str">
        <f t="array" ref="D152">IF(C152&lt;&gt;"",IF(INDEX(techniques[coverage],MATCH(C152,techniques[name],0))&gt;0,INDEX(techniques[coverage],MATCH(C152,techniques[name],0)),""),"")</f>
        <v/>
      </c>
      <c r="E152" s="43"/>
      <c r="F152" s="65" t="str">
        <f t="array" ref="F152">IF(E152&lt;&gt;"",IF(INDEX(techniques[coverage],MATCH(E152,techniques[name],0))&gt;0,INDEX(techniques[coverage],MATCH(E152,techniques[name],0)),""),"")</f>
        <v/>
      </c>
      <c r="G152" s="42"/>
      <c r="H152" s="65" t="str">
        <f t="array" ref="H152">IF(G152&lt;&gt;"",IF(INDEX(techniques[coverage],MATCH(G152,techniques[name],0))&gt;0,INDEX(techniques[coverage],MATCH(G152,techniques[name],0)),""),"")</f>
        <v/>
      </c>
      <c r="I152" s="42"/>
      <c r="J152" s="65" t="str">
        <f t="array" ref="J152">IF(I152&lt;&gt;"",IF(INDEX(techniques[coverage],MATCH(I152,techniques[name],0))&gt;0,INDEX(techniques[coverage],MATCH(I152,techniques[name],0)),""),"")</f>
        <v/>
      </c>
      <c r="K152" s="43"/>
      <c r="L152" s="65" t="str">
        <f t="array" ref="L152">IF(K152&lt;&gt;"",IF(INDEX(techniques[coverage],MATCH(K152,techniques[name],0))&gt;0,INDEX(techniques[coverage],MATCH(K152,techniques[name],0)),""),"")</f>
        <v/>
      </c>
      <c r="M152" s="43"/>
      <c r="N152" s="65" t="str">
        <f t="array" ref="N152">IF(M152&lt;&gt;"",IF(INDEX(techniques[coverage],MATCH(M152,techniques[name],0))&gt;0,INDEX(techniques[coverage],MATCH(M152,techniques[name],0)),""),"")</f>
        <v/>
      </c>
      <c r="O152" s="42"/>
      <c r="P152" s="65" t="str">
        <f t="array" ref="P152">IF(O152&lt;&gt;"",IF(INDEX(techniques[coverage],MATCH(O152,techniques[name],0))&gt;0,INDEX(techniques[coverage],MATCH(O152,techniques[name],0)),""),"")</f>
        <v/>
      </c>
      <c r="Q152" s="42"/>
      <c r="R152" s="65" t="str">
        <f t="array" ref="R152">IF(Q152&lt;&gt;"",IF(INDEX(techniques[coverage],MATCH(Q152,techniques[name],0))&gt;0,INDEX(techniques[coverage],MATCH(Q152,techniques[name],0)),""),"")</f>
        <v/>
      </c>
      <c r="S152" s="42"/>
      <c r="T152" s="65" t="str">
        <f t="array" ref="T152">IF(S152&lt;&gt;"",IF(INDEX(techniques[coverage],MATCH(S152,techniques[name],0))&gt;0,INDEX(techniques[coverage],MATCH(S152,techniques[name],0)),""),"")</f>
        <v/>
      </c>
      <c r="U152" s="42"/>
      <c r="V152" s="65" t="str">
        <f t="array" ref="V152">IF(U152&lt;&gt;"",IF(INDEX(techniques[coverage],MATCH(U152,techniques[name],0))&gt;0,INDEX(techniques[coverage],MATCH(U152,techniques[name],0)),""),"")</f>
        <v/>
      </c>
      <c r="W152" s="42"/>
      <c r="X152" s="65" t="str">
        <f t="array" ref="X152">IF(W152&lt;&gt;"",IF(INDEX(techniques[coverage],MATCH(W152,techniques[name],0))&gt;0,INDEX(techniques[coverage],MATCH(W152,techniques[name],0)),""),"")</f>
        <v/>
      </c>
      <c r="Y152" s="42"/>
      <c r="Z152" s="65" t="str">
        <f t="array" ref="Z152">IF(Y152&lt;&gt;"",IF(INDEX(techniques[coverage],MATCH(Y152,techniques[name],0))&gt;0,INDEX(techniques[coverage],MATCH(Y152,techniques[name],0)),""),"")</f>
        <v/>
      </c>
      <c r="AA152" s="42"/>
      <c r="AB152" s="65" t="str">
        <f t="array" ref="AB152">IF(AA152&lt;&gt;"",IF(INDEX(techniques[coverage],MATCH(AA152,techniques[name],0))&gt;0,INDEX(techniques[coverage],MATCH(AA152,techniques[name],0)),""),"")</f>
        <v/>
      </c>
      <c r="AC152" s="42"/>
      <c r="AD152" s="65" t="str">
        <f t="array" ref="AD152">IF(AC152&lt;&gt;"",IF(INDEX(techniques[coverage],MATCH(AC152,techniques[name],0))&gt;0,INDEX(techniques[coverage],MATCH(AC152,techniques[name],0)),""),"")</f>
        <v/>
      </c>
    </row>
    <row r="153" spans="1:30" x14ac:dyDescent="0.2">
      <c r="A153" s="48"/>
      <c r="B153" s="65" t="str">
        <f t="array" ref="B153">IF(A153&lt;&gt;"",IF(INDEX(techniques[coverage],MATCH(A153,techniques[name],0))&gt;0,INDEX(techniques[coverage],MATCH(A153,techniques[name],0)),""),"")</f>
        <v/>
      </c>
      <c r="C153" s="43"/>
      <c r="D153" s="65" t="str">
        <f t="array" ref="D153">IF(C153&lt;&gt;"",IF(INDEX(techniques[coverage],MATCH(C153,techniques[name],0))&gt;0,INDEX(techniques[coverage],MATCH(C153,techniques[name],0)),""),"")</f>
        <v/>
      </c>
      <c r="E153" s="43"/>
      <c r="F153" s="65" t="str">
        <f t="array" ref="F153">IF(E153&lt;&gt;"",IF(INDEX(techniques[coverage],MATCH(E153,techniques[name],0))&gt;0,INDEX(techniques[coverage],MATCH(E153,techniques[name],0)),""),"")</f>
        <v/>
      </c>
      <c r="G153" s="42"/>
      <c r="H153" s="65" t="str">
        <f t="array" ref="H153">IF(G153&lt;&gt;"",IF(INDEX(techniques[coverage],MATCH(G153,techniques[name],0))&gt;0,INDEX(techniques[coverage],MATCH(G153,techniques[name],0)),""),"")</f>
        <v/>
      </c>
      <c r="I153" s="42"/>
      <c r="J153" s="65" t="str">
        <f t="array" ref="J153">IF(I153&lt;&gt;"",IF(INDEX(techniques[coverage],MATCH(I153,techniques[name],0))&gt;0,INDEX(techniques[coverage],MATCH(I153,techniques[name],0)),""),"")</f>
        <v/>
      </c>
      <c r="K153" s="43"/>
      <c r="L153" s="65" t="str">
        <f t="array" ref="L153">IF(K153&lt;&gt;"",IF(INDEX(techniques[coverage],MATCH(K153,techniques[name],0))&gt;0,INDEX(techniques[coverage],MATCH(K153,techniques[name],0)),""),"")</f>
        <v/>
      </c>
      <c r="M153" s="43"/>
      <c r="N153" s="65" t="str">
        <f t="array" ref="N153">IF(M153&lt;&gt;"",IF(INDEX(techniques[coverage],MATCH(M153,techniques[name],0))&gt;0,INDEX(techniques[coverage],MATCH(M153,techniques[name],0)),""),"")</f>
        <v/>
      </c>
      <c r="O153" s="42"/>
      <c r="P153" s="65" t="str">
        <f t="array" ref="P153">IF(O153&lt;&gt;"",IF(INDEX(techniques[coverage],MATCH(O153,techniques[name],0))&gt;0,INDEX(techniques[coverage],MATCH(O153,techniques[name],0)),""),"")</f>
        <v/>
      </c>
      <c r="Q153" s="42"/>
      <c r="R153" s="65" t="str">
        <f t="array" ref="R153">IF(Q153&lt;&gt;"",IF(INDEX(techniques[coverage],MATCH(Q153,techniques[name],0))&gt;0,INDEX(techniques[coverage],MATCH(Q153,techniques[name],0)),""),"")</f>
        <v/>
      </c>
      <c r="S153" s="42"/>
      <c r="T153" s="65" t="str">
        <f t="array" ref="T153">IF(S153&lt;&gt;"",IF(INDEX(techniques[coverage],MATCH(S153,techniques[name],0))&gt;0,INDEX(techniques[coverage],MATCH(S153,techniques[name],0)),""),"")</f>
        <v/>
      </c>
      <c r="U153" s="42"/>
      <c r="V153" s="65" t="str">
        <f t="array" ref="V153">IF(U153&lt;&gt;"",IF(INDEX(techniques[coverage],MATCH(U153,techniques[name],0))&gt;0,INDEX(techniques[coverage],MATCH(U153,techniques[name],0)),""),"")</f>
        <v/>
      </c>
      <c r="W153" s="42"/>
      <c r="X153" s="65" t="str">
        <f t="array" ref="X153">IF(W153&lt;&gt;"",IF(INDEX(techniques[coverage],MATCH(W153,techniques[name],0))&gt;0,INDEX(techniques[coverage],MATCH(W153,techniques[name],0)),""),"")</f>
        <v/>
      </c>
      <c r="Y153" s="42"/>
      <c r="Z153" s="65" t="str">
        <f t="array" ref="Z153">IF(Y153&lt;&gt;"",IF(INDEX(techniques[coverage],MATCH(Y153,techniques[name],0))&gt;0,INDEX(techniques[coverage],MATCH(Y153,techniques[name],0)),""),"")</f>
        <v/>
      </c>
      <c r="AA153" s="42"/>
      <c r="AB153" s="65" t="str">
        <f t="array" ref="AB153">IF(AA153&lt;&gt;"",IF(INDEX(techniques[coverage],MATCH(AA153,techniques[name],0))&gt;0,INDEX(techniques[coverage],MATCH(AA153,techniques[name],0)),""),"")</f>
        <v/>
      </c>
      <c r="AC153" s="42"/>
      <c r="AD153" s="65" t="str">
        <f t="array" ref="AD153">IF(AC153&lt;&gt;"",IF(INDEX(techniques[coverage],MATCH(AC153,techniques[name],0))&gt;0,INDEX(techniques[coverage],MATCH(AC153,techniques[name],0)),""),"")</f>
        <v/>
      </c>
    </row>
    <row r="154" spans="1:30" x14ac:dyDescent="0.2">
      <c r="A154" s="48"/>
      <c r="B154" s="65" t="str">
        <f t="array" ref="B154">IF(A154&lt;&gt;"",IF(INDEX(techniques[coverage],MATCH(A154,techniques[name],0))&gt;0,INDEX(techniques[coverage],MATCH(A154,techniques[name],0)),""),"")</f>
        <v/>
      </c>
      <c r="C154" s="43"/>
      <c r="D154" s="65" t="str">
        <f t="array" ref="D154">IF(C154&lt;&gt;"",IF(INDEX(techniques[coverage],MATCH(C154,techniques[name],0))&gt;0,INDEX(techniques[coverage],MATCH(C154,techniques[name],0)),""),"")</f>
        <v/>
      </c>
      <c r="E154" s="43"/>
      <c r="F154" s="65" t="str">
        <f t="array" ref="F154">IF(E154&lt;&gt;"",IF(INDEX(techniques[coverage],MATCH(E154,techniques[name],0))&gt;0,INDEX(techniques[coverage],MATCH(E154,techniques[name],0)),""),"")</f>
        <v/>
      </c>
      <c r="G154" s="42"/>
      <c r="H154" s="65" t="str">
        <f t="array" ref="H154">IF(G154&lt;&gt;"",IF(INDEX(techniques[coverage],MATCH(G154,techniques[name],0))&gt;0,INDEX(techniques[coverage],MATCH(G154,techniques[name],0)),""),"")</f>
        <v/>
      </c>
      <c r="I154" s="42"/>
      <c r="J154" s="65" t="str">
        <f t="array" ref="J154">IF(I154&lt;&gt;"",IF(INDEX(techniques[coverage],MATCH(I154,techniques[name],0))&gt;0,INDEX(techniques[coverage],MATCH(I154,techniques[name],0)),""),"")</f>
        <v/>
      </c>
      <c r="K154" s="43"/>
      <c r="L154" s="65" t="str">
        <f t="array" ref="L154">IF(K154&lt;&gt;"",IF(INDEX(techniques[coverage],MATCH(K154,techniques[name],0))&gt;0,INDEX(techniques[coverage],MATCH(K154,techniques[name],0)),""),"")</f>
        <v/>
      </c>
      <c r="M154" s="42"/>
      <c r="N154" s="65" t="str">
        <f t="array" ref="N154">IF(M154&lt;&gt;"",IF(INDEX(techniques[coverage],MATCH(M154,techniques[name],0))&gt;0,INDEX(techniques[coverage],MATCH(M154,techniques[name],0)),""),"")</f>
        <v/>
      </c>
      <c r="O154" s="42"/>
      <c r="P154" s="65" t="str">
        <f t="array" ref="P154">IF(O154&lt;&gt;"",IF(INDEX(techniques[coverage],MATCH(O154,techniques[name],0))&gt;0,INDEX(techniques[coverage],MATCH(O154,techniques[name],0)),""),"")</f>
        <v/>
      </c>
      <c r="Q154" s="42"/>
      <c r="R154" s="65" t="str">
        <f t="array" ref="R154">IF(Q154&lt;&gt;"",IF(INDEX(techniques[coverage],MATCH(Q154,techniques[name],0))&gt;0,INDEX(techniques[coverage],MATCH(Q154,techniques[name],0)),""),"")</f>
        <v/>
      </c>
      <c r="S154" s="42"/>
      <c r="T154" s="65" t="str">
        <f t="array" ref="T154">IF(S154&lt;&gt;"",IF(INDEX(techniques[coverage],MATCH(S154,techniques[name],0))&gt;0,INDEX(techniques[coverage],MATCH(S154,techniques[name],0)),""),"")</f>
        <v/>
      </c>
      <c r="U154" s="42"/>
      <c r="V154" s="65" t="str">
        <f t="array" ref="V154">IF(U154&lt;&gt;"",IF(INDEX(techniques[coverage],MATCH(U154,techniques[name],0))&gt;0,INDEX(techniques[coverage],MATCH(U154,techniques[name],0)),""),"")</f>
        <v/>
      </c>
      <c r="W154" s="42"/>
      <c r="X154" s="65" t="str">
        <f t="array" ref="X154">IF(W154&lt;&gt;"",IF(INDEX(techniques[coverage],MATCH(W154,techniques[name],0))&gt;0,INDEX(techniques[coverage],MATCH(W154,techniques[name],0)),""),"")</f>
        <v/>
      </c>
      <c r="Y154" s="42"/>
      <c r="Z154" s="65" t="str">
        <f t="array" ref="Z154">IF(Y154&lt;&gt;"",IF(INDEX(techniques[coverage],MATCH(Y154,techniques[name],0))&gt;0,INDEX(techniques[coverage],MATCH(Y154,techniques[name],0)),""),"")</f>
        <v/>
      </c>
      <c r="AA154" s="42"/>
      <c r="AB154" s="65" t="str">
        <f t="array" ref="AB154">IF(AA154&lt;&gt;"",IF(INDEX(techniques[coverage],MATCH(AA154,techniques[name],0))&gt;0,INDEX(techniques[coverage],MATCH(AA154,techniques[name],0)),""),"")</f>
        <v/>
      </c>
      <c r="AC154" s="42"/>
      <c r="AD154" s="65" t="str">
        <f t="array" ref="AD154">IF(AC154&lt;&gt;"",IF(INDEX(techniques[coverage],MATCH(AC154,techniques[name],0))&gt;0,INDEX(techniques[coverage],MATCH(AC154,techniques[name],0)),""),"")</f>
        <v/>
      </c>
    </row>
    <row r="155" spans="1:30" x14ac:dyDescent="0.2">
      <c r="A155" s="48"/>
      <c r="B155" s="65" t="str">
        <f t="array" ref="B155">IF(A155&lt;&gt;"",IF(INDEX(techniques[coverage],MATCH(A155,techniques[name],0))&gt;0,INDEX(techniques[coverage],MATCH(A155,techniques[name],0)),""),"")</f>
        <v/>
      </c>
      <c r="C155" s="43"/>
      <c r="D155" s="65" t="str">
        <f t="array" ref="D155">IF(C155&lt;&gt;"",IF(INDEX(techniques[coverage],MATCH(C155,techniques[name],0))&gt;0,INDEX(techniques[coverage],MATCH(C155,techniques[name],0)),""),"")</f>
        <v/>
      </c>
      <c r="E155" s="43"/>
      <c r="F155" s="65" t="str">
        <f t="array" ref="F155">IF(E155&lt;&gt;"",IF(INDEX(techniques[coverage],MATCH(E155,techniques[name],0))&gt;0,INDEX(techniques[coverage],MATCH(E155,techniques[name],0)),""),"")</f>
        <v/>
      </c>
      <c r="G155" s="42"/>
      <c r="H155" s="65" t="str">
        <f t="array" ref="H155">IF(G155&lt;&gt;"",IF(INDEX(techniques[coverage],MATCH(G155,techniques[name],0))&gt;0,INDEX(techniques[coverage],MATCH(G155,techniques[name],0)),""),"")</f>
        <v/>
      </c>
      <c r="I155" s="42"/>
      <c r="J155" s="65" t="str">
        <f t="array" ref="J155">IF(I155&lt;&gt;"",IF(INDEX(techniques[coverage],MATCH(I155,techniques[name],0))&gt;0,INDEX(techniques[coverage],MATCH(I155,techniques[name],0)),""),"")</f>
        <v/>
      </c>
      <c r="K155" s="43"/>
      <c r="L155" s="65" t="str">
        <f t="array" ref="L155">IF(K155&lt;&gt;"",IF(INDEX(techniques[coverage],MATCH(K155,techniques[name],0))&gt;0,INDEX(techniques[coverage],MATCH(K155,techniques[name],0)),""),"")</f>
        <v/>
      </c>
      <c r="M155" s="42"/>
      <c r="N155" s="65" t="str">
        <f t="array" ref="N155">IF(M155&lt;&gt;"",IF(INDEX(techniques[coverage],MATCH(M155,techniques[name],0))&gt;0,INDEX(techniques[coverage],MATCH(M155,techniques[name],0)),""),"")</f>
        <v/>
      </c>
      <c r="O155" s="42"/>
      <c r="P155" s="65" t="str">
        <f t="array" ref="P155">IF(O155&lt;&gt;"",IF(INDEX(techniques[coverage],MATCH(O155,techniques[name],0))&gt;0,INDEX(techniques[coverage],MATCH(O155,techniques[name],0)),""),"")</f>
        <v/>
      </c>
      <c r="Q155" s="42"/>
      <c r="R155" s="65" t="str">
        <f t="array" ref="R155">IF(Q155&lt;&gt;"",IF(INDEX(techniques[coverage],MATCH(Q155,techniques[name],0))&gt;0,INDEX(techniques[coverage],MATCH(Q155,techniques[name],0)),""),"")</f>
        <v/>
      </c>
      <c r="S155" s="42"/>
      <c r="T155" s="65" t="str">
        <f t="array" ref="T155">IF(S155&lt;&gt;"",IF(INDEX(techniques[coverage],MATCH(S155,techniques[name],0))&gt;0,INDEX(techniques[coverage],MATCH(S155,techniques[name],0)),""),"")</f>
        <v/>
      </c>
      <c r="U155" s="42"/>
      <c r="V155" s="65" t="str">
        <f t="array" ref="V155">IF(U155&lt;&gt;"",IF(INDEX(techniques[coverage],MATCH(U155,techniques[name],0))&gt;0,INDEX(techniques[coverage],MATCH(U155,techniques[name],0)),""),"")</f>
        <v/>
      </c>
      <c r="W155" s="42"/>
      <c r="X155" s="65" t="str">
        <f t="array" ref="X155">IF(W155&lt;&gt;"",IF(INDEX(techniques[coverage],MATCH(W155,techniques[name],0))&gt;0,INDEX(techniques[coverage],MATCH(W155,techniques[name],0)),""),"")</f>
        <v/>
      </c>
      <c r="Y155" s="42"/>
      <c r="Z155" s="65" t="str">
        <f t="array" ref="Z155">IF(Y155&lt;&gt;"",IF(INDEX(techniques[coverage],MATCH(Y155,techniques[name],0))&gt;0,INDEX(techniques[coverage],MATCH(Y155,techniques[name],0)),""),"")</f>
        <v/>
      </c>
      <c r="AA155" s="42"/>
      <c r="AB155" s="65" t="str">
        <f t="array" ref="AB155">IF(AA155&lt;&gt;"",IF(INDEX(techniques[coverage],MATCH(AA155,techniques[name],0))&gt;0,INDEX(techniques[coverage],MATCH(AA155,techniques[name],0)),""),"")</f>
        <v/>
      </c>
      <c r="AC155" s="42"/>
      <c r="AD155" s="65" t="str">
        <f t="array" ref="AD155">IF(AC155&lt;&gt;"",IF(INDEX(techniques[coverage],MATCH(AC155,techniques[name],0))&gt;0,INDEX(techniques[coverage],MATCH(AC155,techniques[name],0)),""),"")</f>
        <v/>
      </c>
    </row>
    <row r="156" spans="1:30" x14ac:dyDescent="0.2">
      <c r="A156" s="48"/>
      <c r="B156" s="65" t="str">
        <f t="array" ref="B156">IF(A156&lt;&gt;"",IF(INDEX(techniques[coverage],MATCH(A156,techniques[name],0))&gt;0,INDEX(techniques[coverage],MATCH(A156,techniques[name],0)),""),"")</f>
        <v/>
      </c>
      <c r="C156" s="43"/>
      <c r="D156" s="65" t="str">
        <f t="array" ref="D156">IF(C156&lt;&gt;"",IF(INDEX(techniques[coverage],MATCH(C156,techniques[name],0))&gt;0,INDEX(techniques[coverage],MATCH(C156,techniques[name],0)),""),"")</f>
        <v/>
      </c>
      <c r="E156" s="43"/>
      <c r="F156" s="65" t="str">
        <f t="array" ref="F156">IF(E156&lt;&gt;"",IF(INDEX(techniques[coverage],MATCH(E156,techniques[name],0))&gt;0,INDEX(techniques[coverage],MATCH(E156,techniques[name],0)),""),"")</f>
        <v/>
      </c>
      <c r="G156" s="42"/>
      <c r="H156" s="65" t="str">
        <f t="array" ref="H156">IF(G156&lt;&gt;"",IF(INDEX(techniques[coverage],MATCH(G156,techniques[name],0))&gt;0,INDEX(techniques[coverage],MATCH(G156,techniques[name],0)),""),"")</f>
        <v/>
      </c>
      <c r="I156" s="42"/>
      <c r="J156" s="65" t="str">
        <f t="array" ref="J156">IF(I156&lt;&gt;"",IF(INDEX(techniques[coverage],MATCH(I156,techniques[name],0))&gt;0,INDEX(techniques[coverage],MATCH(I156,techniques[name],0)),""),"")</f>
        <v/>
      </c>
      <c r="K156" s="43"/>
      <c r="L156" s="65" t="str">
        <f t="array" ref="L156">IF(K156&lt;&gt;"",IF(INDEX(techniques[coverage],MATCH(K156,techniques[name],0))&gt;0,INDEX(techniques[coverage],MATCH(K156,techniques[name],0)),""),"")</f>
        <v/>
      </c>
      <c r="M156" s="42"/>
      <c r="N156" s="65" t="str">
        <f t="array" ref="N156">IF(M156&lt;&gt;"",IF(INDEX(techniques[coverage],MATCH(M156,techniques[name],0))&gt;0,INDEX(techniques[coverage],MATCH(M156,techniques[name],0)),""),"")</f>
        <v/>
      </c>
      <c r="O156" s="42"/>
      <c r="P156" s="65" t="str">
        <f t="array" ref="P156">IF(O156&lt;&gt;"",IF(INDEX(techniques[coverage],MATCH(O156,techniques[name],0))&gt;0,INDEX(techniques[coverage],MATCH(O156,techniques[name],0)),""),"")</f>
        <v/>
      </c>
      <c r="Q156" s="42"/>
      <c r="R156" s="65" t="str">
        <f t="array" ref="R156">IF(Q156&lt;&gt;"",IF(INDEX(techniques[coverage],MATCH(Q156,techniques[name],0))&gt;0,INDEX(techniques[coverage],MATCH(Q156,techniques[name],0)),""),"")</f>
        <v/>
      </c>
      <c r="S156" s="42"/>
      <c r="T156" s="65" t="str">
        <f t="array" ref="T156">IF(S156&lt;&gt;"",IF(INDEX(techniques[coverage],MATCH(S156,techniques[name],0))&gt;0,INDEX(techniques[coverage],MATCH(S156,techniques[name],0)),""),"")</f>
        <v/>
      </c>
      <c r="U156" s="42"/>
      <c r="V156" s="65" t="str">
        <f t="array" ref="V156">IF(U156&lt;&gt;"",IF(INDEX(techniques[coverage],MATCH(U156,techniques[name],0))&gt;0,INDEX(techniques[coverage],MATCH(U156,techniques[name],0)),""),"")</f>
        <v/>
      </c>
      <c r="W156" s="42"/>
      <c r="X156" s="65" t="str">
        <f t="array" ref="X156">IF(W156&lt;&gt;"",IF(INDEX(techniques[coverage],MATCH(W156,techniques[name],0))&gt;0,INDEX(techniques[coverage],MATCH(W156,techniques[name],0)),""),"")</f>
        <v/>
      </c>
      <c r="Y156" s="42"/>
      <c r="Z156" s="65" t="str">
        <f t="array" ref="Z156">IF(Y156&lt;&gt;"",IF(INDEX(techniques[coverage],MATCH(Y156,techniques[name],0))&gt;0,INDEX(techniques[coverage],MATCH(Y156,techniques[name],0)),""),"")</f>
        <v/>
      </c>
      <c r="AA156" s="42"/>
      <c r="AB156" s="65" t="str">
        <f t="array" ref="AB156">IF(AA156&lt;&gt;"",IF(INDEX(techniques[coverage],MATCH(AA156,techniques[name],0))&gt;0,INDEX(techniques[coverage],MATCH(AA156,techniques[name],0)),""),"")</f>
        <v/>
      </c>
      <c r="AC156" s="42"/>
      <c r="AD156" s="65" t="str">
        <f t="array" ref="AD156">IF(AC156&lt;&gt;"",IF(INDEX(techniques[coverage],MATCH(AC156,techniques[name],0))&gt;0,INDEX(techniques[coverage],MATCH(AC156,techniques[name],0)),""),"")</f>
        <v/>
      </c>
    </row>
    <row r="157" spans="1:30" x14ac:dyDescent="0.2">
      <c r="A157" s="48"/>
      <c r="B157" s="65" t="str">
        <f t="array" ref="B157">IF(A157&lt;&gt;"",IF(INDEX(techniques[coverage],MATCH(A157,techniques[name],0))&gt;0,INDEX(techniques[coverage],MATCH(A157,techniques[name],0)),""),"")</f>
        <v/>
      </c>
      <c r="C157" s="43"/>
      <c r="D157" s="65" t="str">
        <f t="array" ref="D157">IF(C157&lt;&gt;"",IF(INDEX(techniques[coverage],MATCH(C157,techniques[name],0))&gt;0,INDEX(techniques[coverage],MATCH(C157,techniques[name],0)),""),"")</f>
        <v/>
      </c>
      <c r="E157" s="43"/>
      <c r="F157" s="65" t="str">
        <f t="array" ref="F157">IF(E157&lt;&gt;"",IF(INDEX(techniques[coverage],MATCH(E157,techniques[name],0))&gt;0,INDEX(techniques[coverage],MATCH(E157,techniques[name],0)),""),"")</f>
        <v/>
      </c>
      <c r="G157" s="42"/>
      <c r="H157" s="65" t="str">
        <f t="array" ref="H157">IF(G157&lt;&gt;"",IF(INDEX(techniques[coverage],MATCH(G157,techniques[name],0))&gt;0,INDEX(techniques[coverage],MATCH(G157,techniques[name],0)),""),"")</f>
        <v/>
      </c>
      <c r="I157" s="42"/>
      <c r="J157" s="65" t="str">
        <f t="array" ref="J157">IF(I157&lt;&gt;"",IF(INDEX(techniques[coverage],MATCH(I157,techniques[name],0))&gt;0,INDEX(techniques[coverage],MATCH(I157,techniques[name],0)),""),"")</f>
        <v/>
      </c>
      <c r="K157" s="43"/>
      <c r="L157" s="65" t="str">
        <f t="array" ref="L157">IF(K157&lt;&gt;"",IF(INDEX(techniques[coverage],MATCH(K157,techniques[name],0))&gt;0,INDEX(techniques[coverage],MATCH(K157,techniques[name],0)),""),"")</f>
        <v/>
      </c>
      <c r="M157" s="42"/>
      <c r="N157" s="65" t="str">
        <f t="array" ref="N157">IF(M157&lt;&gt;"",IF(INDEX(techniques[coverage],MATCH(M157,techniques[name],0))&gt;0,INDEX(techniques[coverage],MATCH(M157,techniques[name],0)),""),"")</f>
        <v/>
      </c>
      <c r="O157" s="42"/>
      <c r="P157" s="65" t="str">
        <f t="array" ref="P157">IF(O157&lt;&gt;"",IF(INDEX(techniques[coverage],MATCH(O157,techniques[name],0))&gt;0,INDEX(techniques[coverage],MATCH(O157,techniques[name],0)),""),"")</f>
        <v/>
      </c>
      <c r="Q157" s="42"/>
      <c r="R157" s="65" t="str">
        <f t="array" ref="R157">IF(Q157&lt;&gt;"",IF(INDEX(techniques[coverage],MATCH(Q157,techniques[name],0))&gt;0,INDEX(techniques[coverage],MATCH(Q157,techniques[name],0)),""),"")</f>
        <v/>
      </c>
      <c r="S157" s="42"/>
      <c r="T157" s="65" t="str">
        <f t="array" ref="T157">IF(S157&lt;&gt;"",IF(INDEX(techniques[coverage],MATCH(S157,techniques[name],0))&gt;0,INDEX(techniques[coverage],MATCH(S157,techniques[name],0)),""),"")</f>
        <v/>
      </c>
      <c r="U157" s="42"/>
      <c r="V157" s="65" t="str">
        <f t="array" ref="V157">IF(U157&lt;&gt;"",IF(INDEX(techniques[coverage],MATCH(U157,techniques[name],0))&gt;0,INDEX(techniques[coverage],MATCH(U157,techniques[name],0)),""),"")</f>
        <v/>
      </c>
      <c r="W157" s="42"/>
      <c r="X157" s="65" t="str">
        <f t="array" ref="X157">IF(W157&lt;&gt;"",IF(INDEX(techniques[coverage],MATCH(W157,techniques[name],0))&gt;0,INDEX(techniques[coverage],MATCH(W157,techniques[name],0)),""),"")</f>
        <v/>
      </c>
      <c r="Y157" s="42"/>
      <c r="Z157" s="65" t="str">
        <f t="array" ref="Z157">IF(Y157&lt;&gt;"",IF(INDEX(techniques[coverage],MATCH(Y157,techniques[name],0))&gt;0,INDEX(techniques[coverage],MATCH(Y157,techniques[name],0)),""),"")</f>
        <v/>
      </c>
      <c r="AA157" s="42"/>
      <c r="AB157" s="65" t="str">
        <f t="array" ref="AB157">IF(AA157&lt;&gt;"",IF(INDEX(techniques[coverage],MATCH(AA157,techniques[name],0))&gt;0,INDEX(techniques[coverage],MATCH(AA157,techniques[name],0)),""),"")</f>
        <v/>
      </c>
      <c r="AC157" s="42"/>
      <c r="AD157" s="65" t="str">
        <f t="array" ref="AD157">IF(AC157&lt;&gt;"",IF(INDEX(techniques[coverage],MATCH(AC157,techniques[name],0))&gt;0,INDEX(techniques[coverage],MATCH(AC157,techniques[name],0)),""),"")</f>
        <v/>
      </c>
    </row>
    <row r="158" spans="1:30" x14ac:dyDescent="0.2">
      <c r="A158" s="48"/>
      <c r="B158" s="65" t="str">
        <f t="array" ref="B158">IF(A158&lt;&gt;"",IF(INDEX(techniques[coverage],MATCH(A158,techniques[name],0))&gt;0,INDEX(techniques[coverage],MATCH(A158,techniques[name],0)),""),"")</f>
        <v/>
      </c>
      <c r="C158" s="43"/>
      <c r="D158" s="65" t="str">
        <f t="array" ref="D158">IF(C158&lt;&gt;"",IF(INDEX(techniques[coverage],MATCH(C158,techniques[name],0))&gt;0,INDEX(techniques[coverage],MATCH(C158,techniques[name],0)),""),"")</f>
        <v/>
      </c>
      <c r="E158" s="43"/>
      <c r="F158" s="65" t="str">
        <f t="array" ref="F158">IF(E158&lt;&gt;"",IF(INDEX(techniques[coverage],MATCH(E158,techniques[name],0))&gt;0,INDEX(techniques[coverage],MATCH(E158,techniques[name],0)),""),"")</f>
        <v/>
      </c>
      <c r="G158" s="42"/>
      <c r="H158" s="65" t="str">
        <f t="array" ref="H158">IF(G158&lt;&gt;"",IF(INDEX(techniques[coverage],MATCH(G158,techniques[name],0))&gt;0,INDEX(techniques[coverage],MATCH(G158,techniques[name],0)),""),"")</f>
        <v/>
      </c>
      <c r="I158" s="42"/>
      <c r="J158" s="65" t="str">
        <f t="array" ref="J158">IF(I158&lt;&gt;"",IF(INDEX(techniques[coverage],MATCH(I158,techniques[name],0))&gt;0,INDEX(techniques[coverage],MATCH(I158,techniques[name],0)),""),"")</f>
        <v/>
      </c>
      <c r="K158" s="43"/>
      <c r="L158" s="65" t="str">
        <f t="array" ref="L158">IF(K158&lt;&gt;"",IF(INDEX(techniques[coverage],MATCH(K158,techniques[name],0))&gt;0,INDEX(techniques[coverage],MATCH(K158,techniques[name],0)),""),"")</f>
        <v/>
      </c>
      <c r="M158" s="42"/>
      <c r="N158" s="65" t="str">
        <f t="array" ref="N158">IF(M158&lt;&gt;"",IF(INDEX(techniques[coverage],MATCH(M158,techniques[name],0))&gt;0,INDEX(techniques[coverage],MATCH(M158,techniques[name],0)),""),"")</f>
        <v/>
      </c>
      <c r="O158" s="42"/>
      <c r="P158" s="65" t="str">
        <f t="array" ref="P158">IF(O158&lt;&gt;"",IF(INDEX(techniques[coverage],MATCH(O158,techniques[name],0))&gt;0,INDEX(techniques[coverage],MATCH(O158,techniques[name],0)),""),"")</f>
        <v/>
      </c>
      <c r="Q158" s="42"/>
      <c r="R158" s="65" t="str">
        <f t="array" ref="R158">IF(Q158&lt;&gt;"",IF(INDEX(techniques[coverage],MATCH(Q158,techniques[name],0))&gt;0,INDEX(techniques[coverage],MATCH(Q158,techniques[name],0)),""),"")</f>
        <v/>
      </c>
      <c r="S158" s="42"/>
      <c r="T158" s="65" t="str">
        <f t="array" ref="T158">IF(S158&lt;&gt;"",IF(INDEX(techniques[coverage],MATCH(S158,techniques[name],0))&gt;0,INDEX(techniques[coverage],MATCH(S158,techniques[name],0)),""),"")</f>
        <v/>
      </c>
      <c r="U158" s="42"/>
      <c r="V158" s="65" t="str">
        <f t="array" ref="V158">IF(U158&lt;&gt;"",IF(INDEX(techniques[coverage],MATCH(U158,techniques[name],0))&gt;0,INDEX(techniques[coverage],MATCH(U158,techniques[name],0)),""),"")</f>
        <v/>
      </c>
      <c r="W158" s="42"/>
      <c r="X158" s="65" t="str">
        <f t="array" ref="X158">IF(W158&lt;&gt;"",IF(INDEX(techniques[coverage],MATCH(W158,techniques[name],0))&gt;0,INDEX(techniques[coverage],MATCH(W158,techniques[name],0)),""),"")</f>
        <v/>
      </c>
      <c r="Y158" s="42"/>
      <c r="Z158" s="65" t="str">
        <f t="array" ref="Z158">IF(Y158&lt;&gt;"",IF(INDEX(techniques[coverage],MATCH(Y158,techniques[name],0))&gt;0,INDEX(techniques[coverage],MATCH(Y158,techniques[name],0)),""),"")</f>
        <v/>
      </c>
      <c r="AA158" s="42"/>
      <c r="AB158" s="65" t="str">
        <f t="array" ref="AB158">IF(AA158&lt;&gt;"",IF(INDEX(techniques[coverage],MATCH(AA158,techniques[name],0))&gt;0,INDEX(techniques[coverage],MATCH(AA158,techniques[name],0)),""),"")</f>
        <v/>
      </c>
      <c r="AC158" s="42"/>
      <c r="AD158" s="65" t="str">
        <f t="array" ref="AD158">IF(AC158&lt;&gt;"",IF(INDEX(techniques[coverage],MATCH(AC158,techniques[name],0))&gt;0,INDEX(techniques[coverage],MATCH(AC158,techniques[name],0)),""),"")</f>
        <v/>
      </c>
    </row>
    <row r="159" spans="1:30" x14ac:dyDescent="0.2">
      <c r="A159" s="48"/>
      <c r="B159" s="65" t="str">
        <f t="array" ref="B159">IF(A159&lt;&gt;"",IF(INDEX(techniques[coverage],MATCH(A159,techniques[name],0))&gt;0,INDEX(techniques[coverage],MATCH(A159,techniques[name],0)),""),"")</f>
        <v/>
      </c>
      <c r="C159" s="43"/>
      <c r="D159" s="65" t="str">
        <f t="array" ref="D159">IF(C159&lt;&gt;"",IF(INDEX(techniques[coverage],MATCH(C159,techniques[name],0))&gt;0,INDEX(techniques[coverage],MATCH(C159,techniques[name],0)),""),"")</f>
        <v/>
      </c>
      <c r="E159" s="43"/>
      <c r="F159" s="65" t="str">
        <f t="array" ref="F159">IF(E159&lt;&gt;"",IF(INDEX(techniques[coverage],MATCH(E159,techniques[name],0))&gt;0,INDEX(techniques[coverage],MATCH(E159,techniques[name],0)),""),"")</f>
        <v/>
      </c>
      <c r="G159" s="42"/>
      <c r="H159" s="65" t="str">
        <f t="array" ref="H159">IF(G159&lt;&gt;"",IF(INDEX(techniques[coverage],MATCH(G159,techniques[name],0))&gt;0,INDEX(techniques[coverage],MATCH(G159,techniques[name],0)),""),"")</f>
        <v/>
      </c>
      <c r="I159" s="42"/>
      <c r="J159" s="65" t="str">
        <f t="array" ref="J159">IF(I159&lt;&gt;"",IF(INDEX(techniques[coverage],MATCH(I159,techniques[name],0))&gt;0,INDEX(techniques[coverage],MATCH(I159,techniques[name],0)),""),"")</f>
        <v/>
      </c>
      <c r="K159" s="43"/>
      <c r="L159" s="65" t="str">
        <f t="array" ref="L159">IF(K159&lt;&gt;"",IF(INDEX(techniques[coverage],MATCH(K159,techniques[name],0))&gt;0,INDEX(techniques[coverage],MATCH(K159,techniques[name],0)),""),"")</f>
        <v/>
      </c>
      <c r="M159" s="42"/>
      <c r="N159" s="65" t="str">
        <f t="array" ref="N159">IF(M159&lt;&gt;"",IF(INDEX(techniques[coverage],MATCH(M159,techniques[name],0))&gt;0,INDEX(techniques[coverage],MATCH(M159,techniques[name],0)),""),"")</f>
        <v/>
      </c>
      <c r="O159" s="42"/>
      <c r="P159" s="65" t="str">
        <f t="array" ref="P159">IF(O159&lt;&gt;"",IF(INDEX(techniques[coverage],MATCH(O159,techniques[name],0))&gt;0,INDEX(techniques[coverage],MATCH(O159,techniques[name],0)),""),"")</f>
        <v/>
      </c>
      <c r="Q159" s="42"/>
      <c r="R159" s="65" t="str">
        <f t="array" ref="R159">IF(Q159&lt;&gt;"",IF(INDEX(techniques[coverage],MATCH(Q159,techniques[name],0))&gt;0,INDEX(techniques[coverage],MATCH(Q159,techniques[name],0)),""),"")</f>
        <v/>
      </c>
      <c r="S159" s="42"/>
      <c r="T159" s="65" t="str">
        <f t="array" ref="T159">IF(S159&lt;&gt;"",IF(INDEX(techniques[coverage],MATCH(S159,techniques[name],0))&gt;0,INDEX(techniques[coverage],MATCH(S159,techniques[name],0)),""),"")</f>
        <v/>
      </c>
      <c r="U159" s="42"/>
      <c r="V159" s="65" t="str">
        <f t="array" ref="V159">IF(U159&lt;&gt;"",IF(INDEX(techniques[coverage],MATCH(U159,techniques[name],0))&gt;0,INDEX(techniques[coverage],MATCH(U159,techniques[name],0)),""),"")</f>
        <v/>
      </c>
      <c r="W159" s="42"/>
      <c r="X159" s="65" t="str">
        <f t="array" ref="X159">IF(W159&lt;&gt;"",IF(INDEX(techniques[coverage],MATCH(W159,techniques[name],0))&gt;0,INDEX(techniques[coverage],MATCH(W159,techniques[name],0)),""),"")</f>
        <v/>
      </c>
      <c r="Y159" s="42"/>
      <c r="Z159" s="65" t="str">
        <f t="array" ref="Z159">IF(Y159&lt;&gt;"",IF(INDEX(techniques[coverage],MATCH(Y159,techniques[name],0))&gt;0,INDEX(techniques[coverage],MATCH(Y159,techniques[name],0)),""),"")</f>
        <v/>
      </c>
      <c r="AA159" s="42"/>
      <c r="AB159" s="65" t="str">
        <f t="array" ref="AB159">IF(AA159&lt;&gt;"",IF(INDEX(techniques[coverage],MATCH(AA159,techniques[name],0))&gt;0,INDEX(techniques[coverage],MATCH(AA159,techniques[name],0)),""),"")</f>
        <v/>
      </c>
      <c r="AC159" s="42"/>
      <c r="AD159" s="65" t="str">
        <f t="array" ref="AD159">IF(AC159&lt;&gt;"",IF(INDEX(techniques[coverage],MATCH(AC159,techniques[name],0))&gt;0,INDEX(techniques[coverage],MATCH(AC159,techniques[name],0)),""),"")</f>
        <v/>
      </c>
    </row>
    <row r="160" spans="1:30" x14ac:dyDescent="0.2">
      <c r="A160" s="48"/>
      <c r="B160" s="65" t="str">
        <f t="array" ref="B160">IF(A160&lt;&gt;"",IF(INDEX(techniques[coverage],MATCH(A160,techniques[name],0))&gt;0,INDEX(techniques[coverage],MATCH(A160,techniques[name],0)),""),"")</f>
        <v/>
      </c>
      <c r="C160" s="43"/>
      <c r="D160" s="65" t="str">
        <f t="array" ref="D160">IF(C160&lt;&gt;"",IF(INDEX(techniques[coverage],MATCH(C160,techniques[name],0))&gt;0,INDEX(techniques[coverage],MATCH(C160,techniques[name],0)),""),"")</f>
        <v/>
      </c>
      <c r="E160" s="43"/>
      <c r="F160" s="65" t="str">
        <f t="array" ref="F160">IF(E160&lt;&gt;"",IF(INDEX(techniques[coverage],MATCH(E160,techniques[name],0))&gt;0,INDEX(techniques[coverage],MATCH(E160,techniques[name],0)),""),"")</f>
        <v/>
      </c>
      <c r="G160" s="42"/>
      <c r="H160" s="65" t="str">
        <f t="array" ref="H160">IF(G160&lt;&gt;"",IF(INDEX(techniques[coverage],MATCH(G160,techniques[name],0))&gt;0,INDEX(techniques[coverage],MATCH(G160,techniques[name],0)),""),"")</f>
        <v/>
      </c>
      <c r="I160" s="42"/>
      <c r="J160" s="65" t="str">
        <f t="array" ref="J160">IF(I160&lt;&gt;"",IF(INDEX(techniques[coverage],MATCH(I160,techniques[name],0))&gt;0,INDEX(techniques[coverage],MATCH(I160,techniques[name],0)),""),"")</f>
        <v/>
      </c>
      <c r="K160" s="43"/>
      <c r="L160" s="65" t="str">
        <f t="array" ref="L160">IF(K160&lt;&gt;"",IF(INDEX(techniques[coverage],MATCH(K160,techniques[name],0))&gt;0,INDEX(techniques[coverage],MATCH(K160,techniques[name],0)),""),"")</f>
        <v/>
      </c>
      <c r="M160" s="42"/>
      <c r="N160" s="65" t="str">
        <f t="array" ref="N160">IF(M160&lt;&gt;"",IF(INDEX(techniques[coverage],MATCH(M160,techniques[name],0))&gt;0,INDEX(techniques[coverage],MATCH(M160,techniques[name],0)),""),"")</f>
        <v/>
      </c>
      <c r="O160" s="42"/>
      <c r="P160" s="65" t="str">
        <f t="array" ref="P160">IF(O160&lt;&gt;"",IF(INDEX(techniques[coverage],MATCH(O160,techniques[name],0))&gt;0,INDEX(techniques[coverage],MATCH(O160,techniques[name],0)),""),"")</f>
        <v/>
      </c>
      <c r="Q160" s="42"/>
      <c r="R160" s="65" t="str">
        <f t="array" ref="R160">IF(Q160&lt;&gt;"",IF(INDEX(techniques[coverage],MATCH(Q160,techniques[name],0))&gt;0,INDEX(techniques[coverage],MATCH(Q160,techniques[name],0)),""),"")</f>
        <v/>
      </c>
      <c r="S160" s="42"/>
      <c r="T160" s="65" t="str">
        <f t="array" ref="T160">IF(S160&lt;&gt;"",IF(INDEX(techniques[coverage],MATCH(S160,techniques[name],0))&gt;0,INDEX(techniques[coverage],MATCH(S160,techniques[name],0)),""),"")</f>
        <v/>
      </c>
      <c r="U160" s="42"/>
      <c r="V160" s="65" t="str">
        <f t="array" ref="V160">IF(U160&lt;&gt;"",IF(INDEX(techniques[coverage],MATCH(U160,techniques[name],0))&gt;0,INDEX(techniques[coverage],MATCH(U160,techniques[name],0)),""),"")</f>
        <v/>
      </c>
      <c r="W160" s="42"/>
      <c r="X160" s="65" t="str">
        <f t="array" ref="X160">IF(W160&lt;&gt;"",IF(INDEX(techniques[coverage],MATCH(W160,techniques[name],0))&gt;0,INDEX(techniques[coverage],MATCH(W160,techniques[name],0)),""),"")</f>
        <v/>
      </c>
      <c r="Y160" s="42"/>
      <c r="Z160" s="65" t="str">
        <f t="array" ref="Z160">IF(Y160&lt;&gt;"",IF(INDEX(techniques[coverage],MATCH(Y160,techniques[name],0))&gt;0,INDEX(techniques[coverage],MATCH(Y160,techniques[name],0)),""),"")</f>
        <v/>
      </c>
      <c r="AA160" s="42"/>
      <c r="AB160" s="65" t="str">
        <f t="array" ref="AB160">IF(AA160&lt;&gt;"",IF(INDEX(techniques[coverage],MATCH(AA160,techniques[name],0))&gt;0,INDEX(techniques[coverage],MATCH(AA160,techniques[name],0)),""),"")</f>
        <v/>
      </c>
      <c r="AC160" s="42"/>
      <c r="AD160" s="65" t="str">
        <f t="array" ref="AD160">IF(AC160&lt;&gt;"",IF(INDEX(techniques[coverage],MATCH(AC160,techniques[name],0))&gt;0,INDEX(techniques[coverage],MATCH(AC160,techniques[name],0)),""),"")</f>
        <v/>
      </c>
    </row>
    <row r="161" spans="1:30" x14ac:dyDescent="0.2">
      <c r="A161" s="48"/>
      <c r="B161" s="65" t="str">
        <f t="array" ref="B161">IF(A161&lt;&gt;"",IF(INDEX(techniques[coverage],MATCH(A161,techniques[name],0))&gt;0,INDEX(techniques[coverage],MATCH(A161,techniques[name],0)),""),"")</f>
        <v/>
      </c>
      <c r="C161" s="43"/>
      <c r="D161" s="65" t="str">
        <f t="array" ref="D161">IF(C161&lt;&gt;"",IF(INDEX(techniques[coverage],MATCH(C161,techniques[name],0))&gt;0,INDEX(techniques[coverage],MATCH(C161,techniques[name],0)),""),"")</f>
        <v/>
      </c>
      <c r="E161" s="43"/>
      <c r="F161" s="65" t="str">
        <f t="array" ref="F161">IF(E161&lt;&gt;"",IF(INDEX(techniques[coverage],MATCH(E161,techniques[name],0))&gt;0,INDEX(techniques[coverage],MATCH(E161,techniques[name],0)),""),"")</f>
        <v/>
      </c>
      <c r="G161" s="42"/>
      <c r="H161" s="65" t="str">
        <f t="array" ref="H161">IF(G161&lt;&gt;"",IF(INDEX(techniques[coverage],MATCH(G161,techniques[name],0))&gt;0,INDEX(techniques[coverage],MATCH(G161,techniques[name],0)),""),"")</f>
        <v/>
      </c>
      <c r="I161" s="42"/>
      <c r="J161" s="65" t="str">
        <f t="array" ref="J161">IF(I161&lt;&gt;"",IF(INDEX(techniques[coverage],MATCH(I161,techniques[name],0))&gt;0,INDEX(techniques[coverage],MATCH(I161,techniques[name],0)),""),"")</f>
        <v/>
      </c>
      <c r="K161" s="43"/>
      <c r="L161" s="65" t="str">
        <f t="array" ref="L161">IF(K161&lt;&gt;"",IF(INDEX(techniques[coverage],MATCH(K161,techniques[name],0))&gt;0,INDEX(techniques[coverage],MATCH(K161,techniques[name],0)),""),"")</f>
        <v/>
      </c>
      <c r="M161" s="42"/>
      <c r="N161" s="65" t="str">
        <f t="array" ref="N161">IF(M161&lt;&gt;"",IF(INDEX(techniques[coverage],MATCH(M161,techniques[name],0))&gt;0,INDEX(techniques[coverage],MATCH(M161,techniques[name],0)),""),"")</f>
        <v/>
      </c>
      <c r="O161" s="42"/>
      <c r="P161" s="65" t="str">
        <f t="array" ref="P161">IF(O161&lt;&gt;"",IF(INDEX(techniques[coverage],MATCH(O161,techniques[name],0))&gt;0,INDEX(techniques[coverage],MATCH(O161,techniques[name],0)),""),"")</f>
        <v/>
      </c>
      <c r="Q161" s="42"/>
      <c r="R161" s="65" t="str">
        <f t="array" ref="R161">IF(Q161&lt;&gt;"",IF(INDEX(techniques[coverage],MATCH(Q161,techniques[name],0))&gt;0,INDEX(techniques[coverage],MATCH(Q161,techniques[name],0)),""),"")</f>
        <v/>
      </c>
      <c r="S161" s="42"/>
      <c r="T161" s="65" t="str">
        <f t="array" ref="T161">IF(S161&lt;&gt;"",IF(INDEX(techniques[coverage],MATCH(S161,techniques[name],0))&gt;0,INDEX(techniques[coverage],MATCH(S161,techniques[name],0)),""),"")</f>
        <v/>
      </c>
      <c r="U161" s="42"/>
      <c r="V161" s="65" t="str">
        <f t="array" ref="V161">IF(U161&lt;&gt;"",IF(INDEX(techniques[coverage],MATCH(U161,techniques[name],0))&gt;0,INDEX(techniques[coverage],MATCH(U161,techniques[name],0)),""),"")</f>
        <v/>
      </c>
      <c r="W161" s="42"/>
      <c r="X161" s="65" t="str">
        <f t="array" ref="X161">IF(W161&lt;&gt;"",IF(INDEX(techniques[coverage],MATCH(W161,techniques[name],0))&gt;0,INDEX(techniques[coverage],MATCH(W161,techniques[name],0)),""),"")</f>
        <v/>
      </c>
      <c r="Y161" s="42"/>
      <c r="Z161" s="65" t="str">
        <f t="array" ref="Z161">IF(Y161&lt;&gt;"",IF(INDEX(techniques[coverage],MATCH(Y161,techniques[name],0))&gt;0,INDEX(techniques[coverage],MATCH(Y161,techniques[name],0)),""),"")</f>
        <v/>
      </c>
      <c r="AA161" s="42"/>
      <c r="AB161" s="65" t="str">
        <f t="array" ref="AB161">IF(AA161&lt;&gt;"",IF(INDEX(techniques[coverage],MATCH(AA161,techniques[name],0))&gt;0,INDEX(techniques[coverage],MATCH(AA161,techniques[name],0)),""),"")</f>
        <v/>
      </c>
      <c r="AC161" s="42"/>
      <c r="AD161" s="65" t="str">
        <f t="array" ref="AD161">IF(AC161&lt;&gt;"",IF(INDEX(techniques[coverage],MATCH(AC161,techniques[name],0))&gt;0,INDEX(techniques[coverage],MATCH(AC161,techniques[name],0)),""),"")</f>
        <v/>
      </c>
    </row>
    <row r="162" spans="1:30" x14ac:dyDescent="0.2">
      <c r="A162" s="48"/>
      <c r="B162" s="65" t="str">
        <f t="array" ref="B162">IF(A162&lt;&gt;"",IF(INDEX(techniques[coverage],MATCH(A162,techniques[name],0))&gt;0,INDEX(techniques[coverage],MATCH(A162,techniques[name],0)),""),"")</f>
        <v/>
      </c>
      <c r="C162" s="43"/>
      <c r="D162" s="65" t="str">
        <f t="array" ref="D162">IF(C162&lt;&gt;"",IF(INDEX(techniques[coverage],MATCH(C162,techniques[name],0))&gt;0,INDEX(techniques[coverage],MATCH(C162,techniques[name],0)),""),"")</f>
        <v/>
      </c>
      <c r="E162" s="43"/>
      <c r="F162" s="65" t="str">
        <f t="array" ref="F162">IF(E162&lt;&gt;"",IF(INDEX(techniques[coverage],MATCH(E162,techniques[name],0))&gt;0,INDEX(techniques[coverage],MATCH(E162,techniques[name],0)),""),"")</f>
        <v/>
      </c>
      <c r="G162" s="42"/>
      <c r="H162" s="65" t="str">
        <f t="array" ref="H162">IF(G162&lt;&gt;"",IF(INDEX(techniques[coverage],MATCH(G162,techniques[name],0))&gt;0,INDEX(techniques[coverage],MATCH(G162,techniques[name],0)),""),"")</f>
        <v/>
      </c>
      <c r="I162" s="42"/>
      <c r="J162" s="65" t="str">
        <f t="array" ref="J162">IF(I162&lt;&gt;"",IF(INDEX(techniques[coverage],MATCH(I162,techniques[name],0))&gt;0,INDEX(techniques[coverage],MATCH(I162,techniques[name],0)),""),"")</f>
        <v/>
      </c>
      <c r="K162" s="43"/>
      <c r="L162" s="65" t="str">
        <f t="array" ref="L162">IF(K162&lt;&gt;"",IF(INDEX(techniques[coverage],MATCH(K162,techniques[name],0))&gt;0,INDEX(techniques[coverage],MATCH(K162,techniques[name],0)),""),"")</f>
        <v/>
      </c>
      <c r="M162" s="42"/>
      <c r="N162" s="65" t="str">
        <f t="array" ref="N162">IF(M162&lt;&gt;"",IF(INDEX(techniques[coverage],MATCH(M162,techniques[name],0))&gt;0,INDEX(techniques[coverage],MATCH(M162,techniques[name],0)),""),"")</f>
        <v/>
      </c>
      <c r="O162" s="42"/>
      <c r="P162" s="65" t="str">
        <f t="array" ref="P162">IF(O162&lt;&gt;"",IF(INDEX(techniques[coverage],MATCH(O162,techniques[name],0))&gt;0,INDEX(techniques[coverage],MATCH(O162,techniques[name],0)),""),"")</f>
        <v/>
      </c>
      <c r="Q162" s="42"/>
      <c r="R162" s="65" t="str">
        <f t="array" ref="R162">IF(Q162&lt;&gt;"",IF(INDEX(techniques[coverage],MATCH(Q162,techniques[name],0))&gt;0,INDEX(techniques[coverage],MATCH(Q162,techniques[name],0)),""),"")</f>
        <v/>
      </c>
      <c r="S162" s="42"/>
      <c r="T162" s="65" t="str">
        <f t="array" ref="T162">IF(S162&lt;&gt;"",IF(INDEX(techniques[coverage],MATCH(S162,techniques[name],0))&gt;0,INDEX(techniques[coverage],MATCH(S162,techniques[name],0)),""),"")</f>
        <v/>
      </c>
      <c r="U162" s="42"/>
      <c r="V162" s="65" t="str">
        <f t="array" ref="V162">IF(U162&lt;&gt;"",IF(INDEX(techniques[coverage],MATCH(U162,techniques[name],0))&gt;0,INDEX(techniques[coverage],MATCH(U162,techniques[name],0)),""),"")</f>
        <v/>
      </c>
      <c r="W162" s="42"/>
      <c r="X162" s="65" t="str">
        <f t="array" ref="X162">IF(W162&lt;&gt;"",IF(INDEX(techniques[coverage],MATCH(W162,techniques[name],0))&gt;0,INDEX(techniques[coverage],MATCH(W162,techniques[name],0)),""),"")</f>
        <v/>
      </c>
      <c r="Y162" s="42"/>
      <c r="Z162" s="65" t="str">
        <f t="array" ref="Z162">IF(Y162&lt;&gt;"",IF(INDEX(techniques[coverage],MATCH(Y162,techniques[name],0))&gt;0,INDEX(techniques[coverage],MATCH(Y162,techniques[name],0)),""),"")</f>
        <v/>
      </c>
      <c r="AA162" s="42"/>
      <c r="AB162" s="65" t="str">
        <f t="array" ref="AB162">IF(AA162&lt;&gt;"",IF(INDEX(techniques[coverage],MATCH(AA162,techniques[name],0))&gt;0,INDEX(techniques[coverage],MATCH(AA162,techniques[name],0)),""),"")</f>
        <v/>
      </c>
      <c r="AC162" s="42"/>
      <c r="AD162" s="65" t="str">
        <f t="array" ref="AD162">IF(AC162&lt;&gt;"",IF(INDEX(techniques[coverage],MATCH(AC162,techniques[name],0))&gt;0,INDEX(techniques[coverage],MATCH(AC162,techniques[name],0)),""),"")</f>
        <v/>
      </c>
    </row>
    <row r="163" spans="1:30" x14ac:dyDescent="0.2">
      <c r="A163" s="48"/>
      <c r="B163" s="65" t="str">
        <f t="array" ref="B163">IF(A163&lt;&gt;"",IF(INDEX(techniques[coverage],MATCH(A163,techniques[name],0))&gt;0,INDEX(techniques[coverage],MATCH(A163,techniques[name],0)),""),"")</f>
        <v/>
      </c>
      <c r="C163" s="43"/>
      <c r="D163" s="65" t="str">
        <f t="array" ref="D163">IF(C163&lt;&gt;"",IF(INDEX(techniques[coverage],MATCH(C163,techniques[name],0))&gt;0,INDEX(techniques[coverage],MATCH(C163,techniques[name],0)),""),"")</f>
        <v/>
      </c>
      <c r="E163" s="43"/>
      <c r="F163" s="65" t="str">
        <f t="array" ref="F163">IF(E163&lt;&gt;"",IF(INDEX(techniques[coverage],MATCH(E163,techniques[name],0))&gt;0,INDEX(techniques[coverage],MATCH(E163,techniques[name],0)),""),"")</f>
        <v/>
      </c>
      <c r="G163" s="42"/>
      <c r="H163" s="65" t="str">
        <f t="array" ref="H163">IF(G163&lt;&gt;"",IF(INDEX(techniques[coverage],MATCH(G163,techniques[name],0))&gt;0,INDEX(techniques[coverage],MATCH(G163,techniques[name],0)),""),"")</f>
        <v/>
      </c>
      <c r="I163" s="42"/>
      <c r="J163" s="65" t="str">
        <f t="array" ref="J163">IF(I163&lt;&gt;"",IF(INDEX(techniques[coverage],MATCH(I163,techniques[name],0))&gt;0,INDEX(techniques[coverage],MATCH(I163,techniques[name],0)),""),"")</f>
        <v/>
      </c>
      <c r="K163" s="43"/>
      <c r="L163" s="65" t="str">
        <f t="array" ref="L163">IF(K163&lt;&gt;"",IF(INDEX(techniques[coverage],MATCH(K163,techniques[name],0))&gt;0,INDEX(techniques[coverage],MATCH(K163,techniques[name],0)),""),"")</f>
        <v/>
      </c>
      <c r="M163" s="42"/>
      <c r="N163" s="65" t="str">
        <f t="array" ref="N163">IF(M163&lt;&gt;"",IF(INDEX(techniques[coverage],MATCH(M163,techniques[name],0))&gt;0,INDEX(techniques[coverage],MATCH(M163,techniques[name],0)),""),"")</f>
        <v/>
      </c>
      <c r="O163" s="42"/>
      <c r="P163" s="65" t="str">
        <f t="array" ref="P163">IF(O163&lt;&gt;"",IF(INDEX(techniques[coverage],MATCH(O163,techniques[name],0))&gt;0,INDEX(techniques[coverage],MATCH(O163,techniques[name],0)),""),"")</f>
        <v/>
      </c>
      <c r="Q163" s="42"/>
      <c r="R163" s="65" t="str">
        <f t="array" ref="R163">IF(Q163&lt;&gt;"",IF(INDEX(techniques[coverage],MATCH(Q163,techniques[name],0))&gt;0,INDEX(techniques[coverage],MATCH(Q163,techniques[name],0)),""),"")</f>
        <v/>
      </c>
      <c r="S163" s="42"/>
      <c r="T163" s="65" t="str">
        <f t="array" ref="T163">IF(S163&lt;&gt;"",IF(INDEX(techniques[coverage],MATCH(S163,techniques[name],0))&gt;0,INDEX(techniques[coverage],MATCH(S163,techniques[name],0)),""),"")</f>
        <v/>
      </c>
      <c r="U163" s="42"/>
      <c r="V163" s="65" t="str">
        <f t="array" ref="V163">IF(U163&lt;&gt;"",IF(INDEX(techniques[coverage],MATCH(U163,techniques[name],0))&gt;0,INDEX(techniques[coverage],MATCH(U163,techniques[name],0)),""),"")</f>
        <v/>
      </c>
      <c r="W163" s="42"/>
      <c r="X163" s="65" t="str">
        <f t="array" ref="X163">IF(W163&lt;&gt;"",IF(INDEX(techniques[coverage],MATCH(W163,techniques[name],0))&gt;0,INDEX(techniques[coverage],MATCH(W163,techniques[name],0)),""),"")</f>
        <v/>
      </c>
      <c r="Y163" s="42"/>
      <c r="Z163" s="65" t="str">
        <f t="array" ref="Z163">IF(Y163&lt;&gt;"",IF(INDEX(techniques[coverage],MATCH(Y163,techniques[name],0))&gt;0,INDEX(techniques[coverage],MATCH(Y163,techniques[name],0)),""),"")</f>
        <v/>
      </c>
      <c r="AA163" s="42"/>
      <c r="AB163" s="65" t="str">
        <f t="array" ref="AB163">IF(AA163&lt;&gt;"",IF(INDEX(techniques[coverage],MATCH(AA163,techniques[name],0))&gt;0,INDEX(techniques[coverage],MATCH(AA163,techniques[name],0)),""),"")</f>
        <v/>
      </c>
      <c r="AC163" s="42"/>
      <c r="AD163" s="65" t="str">
        <f t="array" ref="AD163">IF(AC163&lt;&gt;"",IF(INDEX(techniques[coverage],MATCH(AC163,techniques[name],0))&gt;0,INDEX(techniques[coverage],MATCH(AC163,techniques[name],0)),""),"")</f>
        <v/>
      </c>
    </row>
    <row r="164" spans="1:30" x14ac:dyDescent="0.2">
      <c r="A164" s="48"/>
      <c r="B164" s="65" t="str">
        <f t="array" ref="B164">IF(A164&lt;&gt;"",IF(INDEX(techniques[coverage],MATCH(A164,techniques[name],0))&gt;0,INDEX(techniques[coverage],MATCH(A164,techniques[name],0)),""),"")</f>
        <v/>
      </c>
      <c r="C164" s="43"/>
      <c r="D164" s="65" t="str">
        <f t="array" ref="D164">IF(C164&lt;&gt;"",IF(INDEX(techniques[coverage],MATCH(C164,techniques[name],0))&gt;0,INDEX(techniques[coverage],MATCH(C164,techniques[name],0)),""),"")</f>
        <v/>
      </c>
      <c r="E164" s="43"/>
      <c r="F164" s="65" t="str">
        <f t="array" ref="F164">IF(E164&lt;&gt;"",IF(INDEX(techniques[coverage],MATCH(E164,techniques[name],0))&gt;0,INDEX(techniques[coverage],MATCH(E164,techniques[name],0)),""),"")</f>
        <v/>
      </c>
      <c r="G164" s="42"/>
      <c r="H164" s="65" t="str">
        <f t="array" ref="H164">IF(G164&lt;&gt;"",IF(INDEX(techniques[coverage],MATCH(G164,techniques[name],0))&gt;0,INDEX(techniques[coverage],MATCH(G164,techniques[name],0)),""),"")</f>
        <v/>
      </c>
      <c r="I164" s="42"/>
      <c r="J164" s="65" t="str">
        <f t="array" ref="J164">IF(I164&lt;&gt;"",IF(INDEX(techniques[coverage],MATCH(I164,techniques[name],0))&gt;0,INDEX(techniques[coverage],MATCH(I164,techniques[name],0)),""),"")</f>
        <v/>
      </c>
      <c r="K164" s="43"/>
      <c r="L164" s="65" t="str">
        <f t="array" ref="L164">IF(K164&lt;&gt;"",IF(INDEX(techniques[coverage],MATCH(K164,techniques[name],0))&gt;0,INDEX(techniques[coverage],MATCH(K164,techniques[name],0)),""),"")</f>
        <v/>
      </c>
      <c r="M164" s="42"/>
      <c r="N164" s="65" t="str">
        <f t="array" ref="N164">IF(M164&lt;&gt;"",IF(INDEX(techniques[coverage],MATCH(M164,techniques[name],0))&gt;0,INDEX(techniques[coverage],MATCH(M164,techniques[name],0)),""),"")</f>
        <v/>
      </c>
      <c r="O164" s="42"/>
      <c r="P164" s="65" t="str">
        <f t="array" ref="P164">IF(O164&lt;&gt;"",IF(INDEX(techniques[coverage],MATCH(O164,techniques[name],0))&gt;0,INDEX(techniques[coverage],MATCH(O164,techniques[name],0)),""),"")</f>
        <v/>
      </c>
      <c r="Q164" s="42"/>
      <c r="R164" s="65" t="str">
        <f t="array" ref="R164">IF(Q164&lt;&gt;"",IF(INDEX(techniques[coverage],MATCH(Q164,techniques[name],0))&gt;0,INDEX(techniques[coverage],MATCH(Q164,techniques[name],0)),""),"")</f>
        <v/>
      </c>
      <c r="S164" s="42"/>
      <c r="T164" s="65" t="str">
        <f t="array" ref="T164">IF(S164&lt;&gt;"",IF(INDEX(techniques[coverage],MATCH(S164,techniques[name],0))&gt;0,INDEX(techniques[coverage],MATCH(S164,techniques[name],0)),""),"")</f>
        <v/>
      </c>
      <c r="U164" s="42"/>
      <c r="V164" s="65" t="str">
        <f t="array" ref="V164">IF(U164&lt;&gt;"",IF(INDEX(techniques[coverage],MATCH(U164,techniques[name],0))&gt;0,INDEX(techniques[coverage],MATCH(U164,techniques[name],0)),""),"")</f>
        <v/>
      </c>
      <c r="W164" s="42"/>
      <c r="X164" s="65" t="str">
        <f t="array" ref="X164">IF(W164&lt;&gt;"",IF(INDEX(techniques[coverage],MATCH(W164,techniques[name],0))&gt;0,INDEX(techniques[coverage],MATCH(W164,techniques[name],0)),""),"")</f>
        <v/>
      </c>
      <c r="Y164" s="42"/>
      <c r="Z164" s="65" t="str">
        <f t="array" ref="Z164">IF(Y164&lt;&gt;"",IF(INDEX(techniques[coverage],MATCH(Y164,techniques[name],0))&gt;0,INDEX(techniques[coverage],MATCH(Y164,techniques[name],0)),""),"")</f>
        <v/>
      </c>
      <c r="AA164" s="42"/>
      <c r="AB164" s="65" t="str">
        <f t="array" ref="AB164">IF(AA164&lt;&gt;"",IF(INDEX(techniques[coverage],MATCH(AA164,techniques[name],0))&gt;0,INDEX(techniques[coverage],MATCH(AA164,techniques[name],0)),""),"")</f>
        <v/>
      </c>
      <c r="AC164" s="42"/>
      <c r="AD164" s="65" t="str">
        <f t="array" ref="AD164">IF(AC164&lt;&gt;"",IF(INDEX(techniques[coverage],MATCH(AC164,techniques[name],0))&gt;0,INDEX(techniques[coverage],MATCH(AC164,techniques[name],0)),""),"")</f>
        <v/>
      </c>
    </row>
    <row r="165" spans="1:30" x14ac:dyDescent="0.2">
      <c r="A165" s="48"/>
      <c r="B165" s="65" t="str">
        <f t="array" ref="B165">IF(A165&lt;&gt;"",IF(INDEX(techniques[coverage],MATCH(A165,techniques[name],0))&gt;0,INDEX(techniques[coverage],MATCH(A165,techniques[name],0)),""),"")</f>
        <v/>
      </c>
      <c r="C165" s="43"/>
      <c r="D165" s="65" t="str">
        <f t="array" ref="D165">IF(C165&lt;&gt;"",IF(INDEX(techniques[coverage],MATCH(C165,techniques[name],0))&gt;0,INDEX(techniques[coverage],MATCH(C165,techniques[name],0)),""),"")</f>
        <v/>
      </c>
      <c r="E165" s="43"/>
      <c r="F165" s="65" t="str">
        <f t="array" ref="F165">IF(E165&lt;&gt;"",IF(INDEX(techniques[coverage],MATCH(E165,techniques[name],0))&gt;0,INDEX(techniques[coverage],MATCH(E165,techniques[name],0)),""),"")</f>
        <v/>
      </c>
      <c r="G165" s="42"/>
      <c r="H165" s="65" t="str">
        <f t="array" ref="H165">IF(G165&lt;&gt;"",IF(INDEX(techniques[coverage],MATCH(G165,techniques[name],0))&gt;0,INDEX(techniques[coverage],MATCH(G165,techniques[name],0)),""),"")</f>
        <v/>
      </c>
      <c r="I165" s="42"/>
      <c r="J165" s="65" t="str">
        <f t="array" ref="J165">IF(I165&lt;&gt;"",IF(INDEX(techniques[coverage],MATCH(I165,techniques[name],0))&gt;0,INDEX(techniques[coverage],MATCH(I165,techniques[name],0)),""),"")</f>
        <v/>
      </c>
      <c r="K165" s="43"/>
      <c r="L165" s="65" t="str">
        <f t="array" ref="L165">IF(K165&lt;&gt;"",IF(INDEX(techniques[coverage],MATCH(K165,techniques[name],0))&gt;0,INDEX(techniques[coverage],MATCH(K165,techniques[name],0)),""),"")</f>
        <v/>
      </c>
      <c r="M165" s="42"/>
      <c r="N165" s="65" t="str">
        <f t="array" ref="N165">IF(M165&lt;&gt;"",IF(INDEX(techniques[coverage],MATCH(M165,techniques[name],0))&gt;0,INDEX(techniques[coverage],MATCH(M165,techniques[name],0)),""),"")</f>
        <v/>
      </c>
      <c r="O165" s="42"/>
      <c r="P165" s="65" t="str">
        <f t="array" ref="P165">IF(O165&lt;&gt;"",IF(INDEX(techniques[coverage],MATCH(O165,techniques[name],0))&gt;0,INDEX(techniques[coverage],MATCH(O165,techniques[name],0)),""),"")</f>
        <v/>
      </c>
      <c r="Q165" s="42"/>
      <c r="R165" s="65" t="str">
        <f t="array" ref="R165">IF(Q165&lt;&gt;"",IF(INDEX(techniques[coverage],MATCH(Q165,techniques[name],0))&gt;0,INDEX(techniques[coverage],MATCH(Q165,techniques[name],0)),""),"")</f>
        <v/>
      </c>
      <c r="S165" s="42"/>
      <c r="T165" s="65" t="str">
        <f t="array" ref="T165">IF(S165&lt;&gt;"",IF(INDEX(techniques[coverage],MATCH(S165,techniques[name],0))&gt;0,INDEX(techniques[coverage],MATCH(S165,techniques[name],0)),""),"")</f>
        <v/>
      </c>
      <c r="U165" s="42"/>
      <c r="V165" s="65" t="str">
        <f t="array" ref="V165">IF(U165&lt;&gt;"",IF(INDEX(techniques[coverage],MATCH(U165,techniques[name],0))&gt;0,INDEX(techniques[coverage],MATCH(U165,techniques[name],0)),""),"")</f>
        <v/>
      </c>
      <c r="W165" s="42"/>
      <c r="X165" s="65" t="str">
        <f t="array" ref="X165">IF(W165&lt;&gt;"",IF(INDEX(techniques[coverage],MATCH(W165,techniques[name],0))&gt;0,INDEX(techniques[coverage],MATCH(W165,techniques[name],0)),""),"")</f>
        <v/>
      </c>
      <c r="Y165" s="42"/>
      <c r="Z165" s="65" t="str">
        <f t="array" ref="Z165">IF(Y165&lt;&gt;"",IF(INDEX(techniques[coverage],MATCH(Y165,techniques[name],0))&gt;0,INDEX(techniques[coverage],MATCH(Y165,techniques[name],0)),""),"")</f>
        <v/>
      </c>
      <c r="AA165" s="42"/>
      <c r="AB165" s="65" t="str">
        <f t="array" ref="AB165">IF(AA165&lt;&gt;"",IF(INDEX(techniques[coverage],MATCH(AA165,techniques[name],0))&gt;0,INDEX(techniques[coverage],MATCH(AA165,techniques[name],0)),""),"")</f>
        <v/>
      </c>
      <c r="AC165" s="42"/>
      <c r="AD165" s="65" t="str">
        <f t="array" ref="AD165">IF(AC165&lt;&gt;"",IF(INDEX(techniques[coverage],MATCH(AC165,techniques[name],0))&gt;0,INDEX(techniques[coverage],MATCH(AC165,techniques[name],0)),""),"")</f>
        <v/>
      </c>
    </row>
    <row r="166" spans="1:30" x14ac:dyDescent="0.2">
      <c r="A166" s="48"/>
      <c r="B166" s="65" t="str">
        <f t="array" ref="B166">IF(A166&lt;&gt;"",IF(INDEX(techniques[coverage],MATCH(A166,techniques[name],0))&gt;0,INDEX(techniques[coverage],MATCH(A166,techniques[name],0)),""),"")</f>
        <v/>
      </c>
      <c r="C166" s="43"/>
      <c r="D166" s="65" t="str">
        <f t="array" ref="D166">IF(C166&lt;&gt;"",IF(INDEX(techniques[coverage],MATCH(C166,techniques[name],0))&gt;0,INDEX(techniques[coverage],MATCH(C166,techniques[name],0)),""),"")</f>
        <v/>
      </c>
      <c r="E166" s="43"/>
      <c r="F166" s="65" t="str">
        <f t="array" ref="F166">IF(E166&lt;&gt;"",IF(INDEX(techniques[coverage],MATCH(E166,techniques[name],0))&gt;0,INDEX(techniques[coverage],MATCH(E166,techniques[name],0)),""),"")</f>
        <v/>
      </c>
      <c r="G166" s="42"/>
      <c r="H166" s="65" t="str">
        <f t="array" ref="H166">IF(G166&lt;&gt;"",IF(INDEX(techniques[coverage],MATCH(G166,techniques[name],0))&gt;0,INDEX(techniques[coverage],MATCH(G166,techniques[name],0)),""),"")</f>
        <v/>
      </c>
      <c r="I166" s="42"/>
      <c r="J166" s="65" t="str">
        <f t="array" ref="J166">IF(I166&lt;&gt;"",IF(INDEX(techniques[coverage],MATCH(I166,techniques[name],0))&gt;0,INDEX(techniques[coverage],MATCH(I166,techniques[name],0)),""),"")</f>
        <v/>
      </c>
      <c r="K166" s="43"/>
      <c r="L166" s="65" t="str">
        <f t="array" ref="L166">IF(K166&lt;&gt;"",IF(INDEX(techniques[coverage],MATCH(K166,techniques[name],0))&gt;0,INDEX(techniques[coverage],MATCH(K166,techniques[name],0)),""),"")</f>
        <v/>
      </c>
      <c r="M166" s="42"/>
      <c r="N166" s="65" t="str">
        <f t="array" ref="N166">IF(M166&lt;&gt;"",IF(INDEX(techniques[coverage],MATCH(M166,techniques[name],0))&gt;0,INDEX(techniques[coverage],MATCH(M166,techniques[name],0)),""),"")</f>
        <v/>
      </c>
      <c r="O166" s="42"/>
      <c r="P166" s="65" t="str">
        <f t="array" ref="P166">IF(O166&lt;&gt;"",IF(INDEX(techniques[coverage],MATCH(O166,techniques[name],0))&gt;0,INDEX(techniques[coverage],MATCH(O166,techniques[name],0)),""),"")</f>
        <v/>
      </c>
      <c r="Q166" s="42"/>
      <c r="R166" s="65" t="str">
        <f t="array" ref="R166">IF(Q166&lt;&gt;"",IF(INDEX(techniques[coverage],MATCH(Q166,techniques[name],0))&gt;0,INDEX(techniques[coverage],MATCH(Q166,techniques[name],0)),""),"")</f>
        <v/>
      </c>
      <c r="S166" s="42"/>
      <c r="T166" s="65" t="str">
        <f t="array" ref="T166">IF(S166&lt;&gt;"",IF(INDEX(techniques[coverage],MATCH(S166,techniques[name],0))&gt;0,INDEX(techniques[coverage],MATCH(S166,techniques[name],0)),""),"")</f>
        <v/>
      </c>
      <c r="U166" s="42"/>
      <c r="V166" s="65" t="str">
        <f t="array" ref="V166">IF(U166&lt;&gt;"",IF(INDEX(techniques[coverage],MATCH(U166,techniques[name],0))&gt;0,INDEX(techniques[coverage],MATCH(U166,techniques[name],0)),""),"")</f>
        <v/>
      </c>
      <c r="W166" s="42"/>
      <c r="X166" s="65" t="str">
        <f t="array" ref="X166">IF(W166&lt;&gt;"",IF(INDEX(techniques[coverage],MATCH(W166,techniques[name],0))&gt;0,INDEX(techniques[coverage],MATCH(W166,techniques[name],0)),""),"")</f>
        <v/>
      </c>
      <c r="Y166" s="42"/>
      <c r="Z166" s="65" t="str">
        <f t="array" ref="Z166">IF(Y166&lt;&gt;"",IF(INDEX(techniques[coverage],MATCH(Y166,techniques[name],0))&gt;0,INDEX(techniques[coverage],MATCH(Y166,techniques[name],0)),""),"")</f>
        <v/>
      </c>
      <c r="AA166" s="42"/>
      <c r="AB166" s="65" t="str">
        <f t="array" ref="AB166">IF(AA166&lt;&gt;"",IF(INDEX(techniques[coverage],MATCH(AA166,techniques[name],0))&gt;0,INDEX(techniques[coverage],MATCH(AA166,techniques[name],0)),""),"")</f>
        <v/>
      </c>
      <c r="AC166" s="42"/>
      <c r="AD166" s="65" t="str">
        <f t="array" ref="AD166">IF(AC166&lt;&gt;"",IF(INDEX(techniques[coverage],MATCH(AC166,techniques[name],0))&gt;0,INDEX(techniques[coverage],MATCH(AC166,techniques[name],0)),""),"")</f>
        <v/>
      </c>
    </row>
    <row r="167" spans="1:30" x14ac:dyDescent="0.2">
      <c r="A167" s="48"/>
      <c r="B167" s="65" t="str">
        <f t="array" ref="B167">IF(A167&lt;&gt;"",IF(INDEX(techniques[coverage],MATCH(A167,techniques[name],0))&gt;0,INDEX(techniques[coverage],MATCH(A167,techniques[name],0)),""),"")</f>
        <v/>
      </c>
      <c r="C167" s="43"/>
      <c r="D167" s="65" t="str">
        <f t="array" ref="D167">IF(C167&lt;&gt;"",IF(INDEX(techniques[coverage],MATCH(C167,techniques[name],0))&gt;0,INDEX(techniques[coverage],MATCH(C167,techniques[name],0)),""),"")</f>
        <v/>
      </c>
      <c r="E167" s="43"/>
      <c r="F167" s="65" t="str">
        <f t="array" ref="F167">IF(E167&lt;&gt;"",IF(INDEX(techniques[coverage],MATCH(E167,techniques[name],0))&gt;0,INDEX(techniques[coverage],MATCH(E167,techniques[name],0)),""),"")</f>
        <v/>
      </c>
      <c r="G167" s="42"/>
      <c r="H167" s="65" t="str">
        <f t="array" ref="H167">IF(G167&lt;&gt;"",IF(INDEX(techniques[coverage],MATCH(G167,techniques[name],0))&gt;0,INDEX(techniques[coverage],MATCH(G167,techniques[name],0)),""),"")</f>
        <v/>
      </c>
      <c r="I167" s="42"/>
      <c r="J167" s="65" t="str">
        <f t="array" ref="J167">IF(I167&lt;&gt;"",IF(INDEX(techniques[coverage],MATCH(I167,techniques[name],0))&gt;0,INDEX(techniques[coverage],MATCH(I167,techniques[name],0)),""),"")</f>
        <v/>
      </c>
      <c r="K167" s="43"/>
      <c r="L167" s="65" t="str">
        <f t="array" ref="L167">IF(K167&lt;&gt;"",IF(INDEX(techniques[coverage],MATCH(K167,techniques[name],0))&gt;0,INDEX(techniques[coverage],MATCH(K167,techniques[name],0)),""),"")</f>
        <v/>
      </c>
      <c r="M167" s="42"/>
      <c r="N167" s="65" t="str">
        <f t="array" ref="N167">IF(M167&lt;&gt;"",IF(INDEX(techniques[coverage],MATCH(M167,techniques[name],0))&gt;0,INDEX(techniques[coverage],MATCH(M167,techniques[name],0)),""),"")</f>
        <v/>
      </c>
      <c r="O167" s="42"/>
      <c r="P167" s="65" t="str">
        <f t="array" ref="P167">IF(O167&lt;&gt;"",IF(INDEX(techniques[coverage],MATCH(O167,techniques[name],0))&gt;0,INDEX(techniques[coverage],MATCH(O167,techniques[name],0)),""),"")</f>
        <v/>
      </c>
      <c r="Q167" s="42"/>
      <c r="R167" s="65" t="str">
        <f t="array" ref="R167">IF(Q167&lt;&gt;"",IF(INDEX(techniques[coverage],MATCH(Q167,techniques[name],0))&gt;0,INDEX(techniques[coverage],MATCH(Q167,techniques[name],0)),""),"")</f>
        <v/>
      </c>
      <c r="S167" s="42"/>
      <c r="T167" s="65" t="str">
        <f t="array" ref="T167">IF(S167&lt;&gt;"",IF(INDEX(techniques[coverage],MATCH(S167,techniques[name],0))&gt;0,INDEX(techniques[coverage],MATCH(S167,techniques[name],0)),""),"")</f>
        <v/>
      </c>
      <c r="U167" s="42"/>
      <c r="V167" s="65" t="str">
        <f t="array" ref="V167">IF(U167&lt;&gt;"",IF(INDEX(techniques[coverage],MATCH(U167,techniques[name],0))&gt;0,INDEX(techniques[coverage],MATCH(U167,techniques[name],0)),""),"")</f>
        <v/>
      </c>
      <c r="W167" s="42"/>
      <c r="X167" s="65" t="str">
        <f t="array" ref="X167">IF(W167&lt;&gt;"",IF(INDEX(techniques[coverage],MATCH(W167,techniques[name],0))&gt;0,INDEX(techniques[coverage],MATCH(W167,techniques[name],0)),""),"")</f>
        <v/>
      </c>
      <c r="Y167" s="42"/>
      <c r="Z167" s="65" t="str">
        <f t="array" ref="Z167">IF(Y167&lt;&gt;"",IF(INDEX(techniques[coverage],MATCH(Y167,techniques[name],0))&gt;0,INDEX(techniques[coverage],MATCH(Y167,techniques[name],0)),""),"")</f>
        <v/>
      </c>
      <c r="AA167" s="42"/>
      <c r="AB167" s="65" t="str">
        <f t="array" ref="AB167">IF(AA167&lt;&gt;"",IF(INDEX(techniques[coverage],MATCH(AA167,techniques[name],0))&gt;0,INDEX(techniques[coverage],MATCH(AA167,techniques[name],0)),""),"")</f>
        <v/>
      </c>
      <c r="AC167" s="42"/>
      <c r="AD167" s="65" t="str">
        <f t="array" ref="AD167">IF(AC167&lt;&gt;"",IF(INDEX(techniques[coverage],MATCH(AC167,techniques[name],0))&gt;0,INDEX(techniques[coverage],MATCH(AC167,techniques[name],0)),""),"")</f>
        <v/>
      </c>
    </row>
    <row r="168" spans="1:30" x14ac:dyDescent="0.2">
      <c r="A168" s="48"/>
      <c r="B168" s="65" t="str">
        <f t="array" ref="B168">IF(A168&lt;&gt;"",IF(INDEX(techniques[coverage],MATCH(A168,techniques[name],0))&gt;0,INDEX(techniques[coverage],MATCH(A168,techniques[name],0)),""),"")</f>
        <v/>
      </c>
      <c r="C168" s="43"/>
      <c r="D168" s="65" t="str">
        <f t="array" ref="D168">IF(C168&lt;&gt;"",IF(INDEX(techniques[coverage],MATCH(C168,techniques[name],0))&gt;0,INDEX(techniques[coverage],MATCH(C168,techniques[name],0)),""),"")</f>
        <v/>
      </c>
      <c r="E168" s="43"/>
      <c r="F168" s="65" t="str">
        <f t="array" ref="F168">IF(E168&lt;&gt;"",IF(INDEX(techniques[coverage],MATCH(E168,techniques[name],0))&gt;0,INDEX(techniques[coverage],MATCH(E168,techniques[name],0)),""),"")</f>
        <v/>
      </c>
      <c r="G168" s="42"/>
      <c r="H168" s="65" t="str">
        <f t="array" ref="H168">IF(G168&lt;&gt;"",IF(INDEX(techniques[coverage],MATCH(G168,techniques[name],0))&gt;0,INDEX(techniques[coverage],MATCH(G168,techniques[name],0)),""),"")</f>
        <v/>
      </c>
      <c r="I168" s="42"/>
      <c r="J168" s="65" t="str">
        <f t="array" ref="J168">IF(I168&lt;&gt;"",IF(INDEX(techniques[coverage],MATCH(I168,techniques[name],0))&gt;0,INDEX(techniques[coverage],MATCH(I168,techniques[name],0)),""),"")</f>
        <v/>
      </c>
      <c r="K168" s="43"/>
      <c r="L168" s="65" t="str">
        <f t="array" ref="L168">IF(K168&lt;&gt;"",IF(INDEX(techniques[coverage],MATCH(K168,techniques[name],0))&gt;0,INDEX(techniques[coverage],MATCH(K168,techniques[name],0)),""),"")</f>
        <v/>
      </c>
      <c r="M168" s="42"/>
      <c r="N168" s="65" t="str">
        <f t="array" ref="N168">IF(M168&lt;&gt;"",IF(INDEX(techniques[coverage],MATCH(M168,techniques[name],0))&gt;0,INDEX(techniques[coverage],MATCH(M168,techniques[name],0)),""),"")</f>
        <v/>
      </c>
      <c r="O168" s="42"/>
      <c r="P168" s="65" t="str">
        <f t="array" ref="P168">IF(O168&lt;&gt;"",IF(INDEX(techniques[coverage],MATCH(O168,techniques[name],0))&gt;0,INDEX(techniques[coverage],MATCH(O168,techniques[name],0)),""),"")</f>
        <v/>
      </c>
      <c r="Q168" s="42"/>
      <c r="R168" s="65" t="str">
        <f t="array" ref="R168">IF(Q168&lt;&gt;"",IF(INDEX(techniques[coverage],MATCH(Q168,techniques[name],0))&gt;0,INDEX(techniques[coverage],MATCH(Q168,techniques[name],0)),""),"")</f>
        <v/>
      </c>
      <c r="S168" s="42"/>
      <c r="T168" s="65" t="str">
        <f t="array" ref="T168">IF(S168&lt;&gt;"",IF(INDEX(techniques[coverage],MATCH(S168,techniques[name],0))&gt;0,INDEX(techniques[coverage],MATCH(S168,techniques[name],0)),""),"")</f>
        <v/>
      </c>
      <c r="U168" s="42"/>
      <c r="V168" s="65" t="str">
        <f t="array" ref="V168">IF(U168&lt;&gt;"",IF(INDEX(techniques[coverage],MATCH(U168,techniques[name],0))&gt;0,INDEX(techniques[coverage],MATCH(U168,techniques[name],0)),""),"")</f>
        <v/>
      </c>
      <c r="W168" s="42"/>
      <c r="X168" s="65" t="str">
        <f t="array" ref="X168">IF(W168&lt;&gt;"",IF(INDEX(techniques[coverage],MATCH(W168,techniques[name],0))&gt;0,INDEX(techniques[coverage],MATCH(W168,techniques[name],0)),""),"")</f>
        <v/>
      </c>
      <c r="Y168" s="42"/>
      <c r="Z168" s="65" t="str">
        <f t="array" ref="Z168">IF(Y168&lt;&gt;"",IF(INDEX(techniques[coverage],MATCH(Y168,techniques[name],0))&gt;0,INDEX(techniques[coverage],MATCH(Y168,techniques[name],0)),""),"")</f>
        <v/>
      </c>
      <c r="AA168" s="42"/>
      <c r="AB168" s="65" t="str">
        <f t="array" ref="AB168">IF(AA168&lt;&gt;"",IF(INDEX(techniques[coverage],MATCH(AA168,techniques[name],0))&gt;0,INDEX(techniques[coverage],MATCH(AA168,techniques[name],0)),""),"")</f>
        <v/>
      </c>
      <c r="AC168" s="42"/>
      <c r="AD168" s="65" t="str">
        <f t="array" ref="AD168">IF(AC168&lt;&gt;"",IF(INDEX(techniques[coverage],MATCH(AC168,techniques[name],0))&gt;0,INDEX(techniques[coverage],MATCH(AC168,techniques[name],0)),""),"")</f>
        <v/>
      </c>
    </row>
    <row r="169" spans="1:30" x14ac:dyDescent="0.2">
      <c r="A169" s="48"/>
      <c r="B169" s="65" t="str">
        <f t="array" ref="B169">IF(A169&lt;&gt;"",IF(INDEX(techniques[coverage],MATCH(A169,techniques[name],0))&gt;0,INDEX(techniques[coverage],MATCH(A169,techniques[name],0)),""),"")</f>
        <v/>
      </c>
      <c r="C169" s="43"/>
      <c r="D169" s="65" t="str">
        <f t="array" ref="D169">IF(C169&lt;&gt;"",IF(INDEX(techniques[coverage],MATCH(C169,techniques[name],0))&gt;0,INDEX(techniques[coverage],MATCH(C169,techniques[name],0)),""),"")</f>
        <v/>
      </c>
      <c r="E169" s="43"/>
      <c r="F169" s="65" t="str">
        <f t="array" ref="F169">IF(E169&lt;&gt;"",IF(INDEX(techniques[coverage],MATCH(E169,techniques[name],0))&gt;0,INDEX(techniques[coverage],MATCH(E169,techniques[name],0)),""),"")</f>
        <v/>
      </c>
      <c r="G169" s="42"/>
      <c r="H169" s="65" t="str">
        <f t="array" ref="H169">IF(G169&lt;&gt;"",IF(INDEX(techniques[coverage],MATCH(G169,techniques[name],0))&gt;0,INDEX(techniques[coverage],MATCH(G169,techniques[name],0)),""),"")</f>
        <v/>
      </c>
      <c r="I169" s="42"/>
      <c r="J169" s="65" t="str">
        <f t="array" ref="J169">IF(I169&lt;&gt;"",IF(INDEX(techniques[coverage],MATCH(I169,techniques[name],0))&gt;0,INDEX(techniques[coverage],MATCH(I169,techniques[name],0)),""),"")</f>
        <v/>
      </c>
      <c r="K169" s="43"/>
      <c r="L169" s="65" t="str">
        <f t="array" ref="L169">IF(K169&lt;&gt;"",IF(INDEX(techniques[coverage],MATCH(K169,techniques[name],0))&gt;0,INDEX(techniques[coverage],MATCH(K169,techniques[name],0)),""),"")</f>
        <v/>
      </c>
      <c r="M169" s="42"/>
      <c r="N169" s="65" t="str">
        <f t="array" ref="N169">IF(M169&lt;&gt;"",IF(INDEX(techniques[coverage],MATCH(M169,techniques[name],0))&gt;0,INDEX(techniques[coverage],MATCH(M169,techniques[name],0)),""),"")</f>
        <v/>
      </c>
      <c r="O169" s="42"/>
      <c r="P169" s="65" t="str">
        <f t="array" ref="P169">IF(O169&lt;&gt;"",IF(INDEX(techniques[coverage],MATCH(O169,techniques[name],0))&gt;0,INDEX(techniques[coverage],MATCH(O169,techniques[name],0)),""),"")</f>
        <v/>
      </c>
      <c r="Q169" s="42"/>
      <c r="R169" s="65" t="str">
        <f t="array" ref="R169">IF(Q169&lt;&gt;"",IF(INDEX(techniques[coverage],MATCH(Q169,techniques[name],0))&gt;0,INDEX(techniques[coverage],MATCH(Q169,techniques[name],0)),""),"")</f>
        <v/>
      </c>
      <c r="S169" s="42"/>
      <c r="T169" s="65" t="str">
        <f t="array" ref="T169">IF(S169&lt;&gt;"",IF(INDEX(techniques[coverage],MATCH(S169,techniques[name],0))&gt;0,INDEX(techniques[coverage],MATCH(S169,techniques[name],0)),""),"")</f>
        <v/>
      </c>
      <c r="U169" s="42"/>
      <c r="V169" s="65" t="str">
        <f t="array" ref="V169">IF(U169&lt;&gt;"",IF(INDEX(techniques[coverage],MATCH(U169,techniques[name],0))&gt;0,INDEX(techniques[coverage],MATCH(U169,techniques[name],0)),""),"")</f>
        <v/>
      </c>
      <c r="W169" s="42"/>
      <c r="X169" s="65" t="str">
        <f t="array" ref="X169">IF(W169&lt;&gt;"",IF(INDEX(techniques[coverage],MATCH(W169,techniques[name],0))&gt;0,INDEX(techniques[coverage],MATCH(W169,techniques[name],0)),""),"")</f>
        <v/>
      </c>
      <c r="Y169" s="42"/>
      <c r="Z169" s="65" t="str">
        <f t="array" ref="Z169">IF(Y169&lt;&gt;"",IF(INDEX(techniques[coverage],MATCH(Y169,techniques[name],0))&gt;0,INDEX(techniques[coverage],MATCH(Y169,techniques[name],0)),""),"")</f>
        <v/>
      </c>
      <c r="AA169" s="42"/>
      <c r="AB169" s="65" t="str">
        <f t="array" ref="AB169">IF(AA169&lt;&gt;"",IF(INDEX(techniques[coverage],MATCH(AA169,techniques[name],0))&gt;0,INDEX(techniques[coverage],MATCH(AA169,techniques[name],0)),""),"")</f>
        <v/>
      </c>
      <c r="AC169" s="42"/>
      <c r="AD169" s="65" t="str">
        <f t="array" ref="AD169">IF(AC169&lt;&gt;"",IF(INDEX(techniques[coverage],MATCH(AC169,techniques[name],0))&gt;0,INDEX(techniques[coverage],MATCH(AC169,techniques[name],0)),""),"")</f>
        <v/>
      </c>
    </row>
    <row r="170" spans="1:30" x14ac:dyDescent="0.2">
      <c r="A170" s="48"/>
      <c r="B170" s="65" t="str">
        <f t="array" ref="B170">IF(A170&lt;&gt;"",IF(INDEX(techniques[coverage],MATCH(A170,techniques[name],0))&gt;0,INDEX(techniques[coverage],MATCH(A170,techniques[name],0)),""),"")</f>
        <v/>
      </c>
      <c r="C170" s="43"/>
      <c r="D170" s="65" t="str">
        <f t="array" ref="D170">IF(C170&lt;&gt;"",IF(INDEX(techniques[coverage],MATCH(C170,techniques[name],0))&gt;0,INDEX(techniques[coverage],MATCH(C170,techniques[name],0)),""),"")</f>
        <v/>
      </c>
      <c r="E170" s="43"/>
      <c r="F170" s="65" t="str">
        <f t="array" ref="F170">IF(E170&lt;&gt;"",IF(INDEX(techniques[coverage],MATCH(E170,techniques[name],0))&gt;0,INDEX(techniques[coverage],MATCH(E170,techniques[name],0)),""),"")</f>
        <v/>
      </c>
      <c r="G170" s="42"/>
      <c r="H170" s="65" t="str">
        <f t="array" ref="H170">IF(G170&lt;&gt;"",IF(INDEX(techniques[coverage],MATCH(G170,techniques[name],0))&gt;0,INDEX(techniques[coverage],MATCH(G170,techniques[name],0)),""),"")</f>
        <v/>
      </c>
      <c r="I170" s="42"/>
      <c r="J170" s="65" t="str">
        <f t="array" ref="J170">IF(I170&lt;&gt;"",IF(INDEX(techniques[coverage],MATCH(I170,techniques[name],0))&gt;0,INDEX(techniques[coverage],MATCH(I170,techniques[name],0)),""),"")</f>
        <v/>
      </c>
      <c r="K170" s="43"/>
      <c r="L170" s="65" t="str">
        <f t="array" ref="L170">IF(K170&lt;&gt;"",IF(INDEX(techniques[coverage],MATCH(K170,techniques[name],0))&gt;0,INDEX(techniques[coverage],MATCH(K170,techniques[name],0)),""),"")</f>
        <v/>
      </c>
      <c r="M170" s="42"/>
      <c r="N170" s="65" t="str">
        <f t="array" ref="N170">IF(M170&lt;&gt;"",IF(INDEX(techniques[coverage],MATCH(M170,techniques[name],0))&gt;0,INDEX(techniques[coverage],MATCH(M170,techniques[name],0)),""),"")</f>
        <v/>
      </c>
      <c r="O170" s="42"/>
      <c r="P170" s="65" t="str">
        <f t="array" ref="P170">IF(O170&lt;&gt;"",IF(INDEX(techniques[coverage],MATCH(O170,techniques[name],0))&gt;0,INDEX(techniques[coverage],MATCH(O170,techniques[name],0)),""),"")</f>
        <v/>
      </c>
      <c r="Q170" s="42"/>
      <c r="R170" s="65" t="str">
        <f t="array" ref="R170">IF(Q170&lt;&gt;"",IF(INDEX(techniques[coverage],MATCH(Q170,techniques[name],0))&gt;0,INDEX(techniques[coverage],MATCH(Q170,techniques[name],0)),""),"")</f>
        <v/>
      </c>
      <c r="S170" s="42"/>
      <c r="T170" s="65" t="str">
        <f t="array" ref="T170">IF(S170&lt;&gt;"",IF(INDEX(techniques[coverage],MATCH(S170,techniques[name],0))&gt;0,INDEX(techniques[coverage],MATCH(S170,techniques[name],0)),""),"")</f>
        <v/>
      </c>
      <c r="U170" s="42"/>
      <c r="V170" s="65" t="str">
        <f t="array" ref="V170">IF(U170&lt;&gt;"",IF(INDEX(techniques[coverage],MATCH(U170,techniques[name],0))&gt;0,INDEX(techniques[coverage],MATCH(U170,techniques[name],0)),""),"")</f>
        <v/>
      </c>
      <c r="W170" s="42"/>
      <c r="X170" s="65" t="str">
        <f t="array" ref="X170">IF(W170&lt;&gt;"",IF(INDEX(techniques[coverage],MATCH(W170,techniques[name],0))&gt;0,INDEX(techniques[coverage],MATCH(W170,techniques[name],0)),""),"")</f>
        <v/>
      </c>
      <c r="Y170" s="42"/>
      <c r="Z170" s="65" t="str">
        <f t="array" ref="Z170">IF(Y170&lt;&gt;"",IF(INDEX(techniques[coverage],MATCH(Y170,techniques[name],0))&gt;0,INDEX(techniques[coverage],MATCH(Y170,techniques[name],0)),""),"")</f>
        <v/>
      </c>
      <c r="AA170" s="42"/>
      <c r="AB170" s="65" t="str">
        <f t="array" ref="AB170">IF(AA170&lt;&gt;"",IF(INDEX(techniques[coverage],MATCH(AA170,techniques[name],0))&gt;0,INDEX(techniques[coverage],MATCH(AA170,techniques[name],0)),""),"")</f>
        <v/>
      </c>
      <c r="AC170" s="42"/>
      <c r="AD170" s="65" t="str">
        <f t="array" ref="AD170">IF(AC170&lt;&gt;"",IF(INDEX(techniques[coverage],MATCH(AC170,techniques[name],0))&gt;0,INDEX(techniques[coverage],MATCH(AC170,techniques[name],0)),""),"")</f>
        <v/>
      </c>
    </row>
    <row r="171" spans="1:30" x14ac:dyDescent="0.2">
      <c r="A171" s="48"/>
      <c r="B171" s="65" t="str">
        <f t="array" ref="B171">IF(A171&lt;&gt;"",IF(INDEX(techniques[coverage],MATCH(A171,techniques[name],0))&gt;0,INDEX(techniques[coverage],MATCH(A171,techniques[name],0)),""),"")</f>
        <v/>
      </c>
      <c r="C171" s="43"/>
      <c r="D171" s="65" t="str">
        <f t="array" ref="D171">IF(C171&lt;&gt;"",IF(INDEX(techniques[coverage],MATCH(C171,techniques[name],0))&gt;0,INDEX(techniques[coverage],MATCH(C171,techniques[name],0)),""),"")</f>
        <v/>
      </c>
      <c r="E171" s="43"/>
      <c r="F171" s="65" t="str">
        <f t="array" ref="F171">IF(E171&lt;&gt;"",IF(INDEX(techniques[coverage],MATCH(E171,techniques[name],0))&gt;0,INDEX(techniques[coverage],MATCH(E171,techniques[name],0)),""),"")</f>
        <v/>
      </c>
      <c r="G171" s="42"/>
      <c r="H171" s="65" t="str">
        <f t="array" ref="H171">IF(G171&lt;&gt;"",IF(INDEX(techniques[coverage],MATCH(G171,techniques[name],0))&gt;0,INDEX(techniques[coverage],MATCH(G171,techniques[name],0)),""),"")</f>
        <v/>
      </c>
      <c r="I171" s="42"/>
      <c r="J171" s="65" t="str">
        <f t="array" ref="J171">IF(I171&lt;&gt;"",IF(INDEX(techniques[coverage],MATCH(I171,techniques[name],0))&gt;0,INDEX(techniques[coverage],MATCH(I171,techniques[name],0)),""),"")</f>
        <v/>
      </c>
      <c r="K171" s="43"/>
      <c r="L171" s="65" t="str">
        <f t="array" ref="L171">IF(K171&lt;&gt;"",IF(INDEX(techniques[coverage],MATCH(K171,techniques[name],0))&gt;0,INDEX(techniques[coverage],MATCH(K171,techniques[name],0)),""),"")</f>
        <v/>
      </c>
      <c r="M171" s="42"/>
      <c r="N171" s="65" t="str">
        <f t="array" ref="N171">IF(M171&lt;&gt;"",IF(INDEX(techniques[coverage],MATCH(M171,techniques[name],0))&gt;0,INDEX(techniques[coverage],MATCH(M171,techniques[name],0)),""),"")</f>
        <v/>
      </c>
      <c r="O171" s="42"/>
      <c r="P171" s="65" t="str">
        <f t="array" ref="P171">IF(O171&lt;&gt;"",IF(INDEX(techniques[coverage],MATCH(O171,techniques[name],0))&gt;0,INDEX(techniques[coverage],MATCH(O171,techniques[name],0)),""),"")</f>
        <v/>
      </c>
      <c r="Q171" s="42"/>
      <c r="R171" s="65" t="str">
        <f t="array" ref="R171">IF(Q171&lt;&gt;"",IF(INDEX(techniques[coverage],MATCH(Q171,techniques[name],0))&gt;0,INDEX(techniques[coverage],MATCH(Q171,techniques[name],0)),""),"")</f>
        <v/>
      </c>
      <c r="S171" s="42"/>
      <c r="T171" s="65" t="str">
        <f t="array" ref="T171">IF(S171&lt;&gt;"",IF(INDEX(techniques[coverage],MATCH(S171,techniques[name],0))&gt;0,INDEX(techniques[coverage],MATCH(S171,techniques[name],0)),""),"")</f>
        <v/>
      </c>
      <c r="U171" s="42"/>
      <c r="V171" s="65" t="str">
        <f t="array" ref="V171">IF(U171&lt;&gt;"",IF(INDEX(techniques[coverage],MATCH(U171,techniques[name],0))&gt;0,INDEX(techniques[coverage],MATCH(U171,techniques[name],0)),""),"")</f>
        <v/>
      </c>
      <c r="W171" s="42"/>
      <c r="X171" s="65" t="str">
        <f t="array" ref="X171">IF(W171&lt;&gt;"",IF(INDEX(techniques[coverage],MATCH(W171,techniques[name],0))&gt;0,INDEX(techniques[coverage],MATCH(W171,techniques[name],0)),""),"")</f>
        <v/>
      </c>
      <c r="Y171" s="42"/>
      <c r="Z171" s="65" t="str">
        <f t="array" ref="Z171">IF(Y171&lt;&gt;"",IF(INDEX(techniques[coverage],MATCH(Y171,techniques[name],0))&gt;0,INDEX(techniques[coverage],MATCH(Y171,techniques[name],0)),""),"")</f>
        <v/>
      </c>
      <c r="AA171" s="42"/>
      <c r="AB171" s="65" t="str">
        <f t="array" ref="AB171">IF(AA171&lt;&gt;"",IF(INDEX(techniques[coverage],MATCH(AA171,techniques[name],0))&gt;0,INDEX(techniques[coverage],MATCH(AA171,techniques[name],0)),""),"")</f>
        <v/>
      </c>
      <c r="AC171" s="42"/>
      <c r="AD171" s="65" t="str">
        <f t="array" ref="AD171">IF(AC171&lt;&gt;"",IF(INDEX(techniques[coverage],MATCH(AC171,techniques[name],0))&gt;0,INDEX(techniques[coverage],MATCH(AC171,techniques[name],0)),""),"")</f>
        <v/>
      </c>
    </row>
    <row r="172" spans="1:30" x14ac:dyDescent="0.2">
      <c r="A172" s="48"/>
      <c r="B172" s="65" t="str">
        <f t="array" ref="B172">IF(A172&lt;&gt;"",IF(INDEX(techniques[coverage],MATCH(A172,techniques[name],0))&gt;0,INDEX(techniques[coverage],MATCH(A172,techniques[name],0)),""),"")</f>
        <v/>
      </c>
      <c r="C172" s="43"/>
      <c r="D172" s="65" t="str">
        <f t="array" ref="D172">IF(C172&lt;&gt;"",IF(INDEX(techniques[coverage],MATCH(C172,techniques[name],0))&gt;0,INDEX(techniques[coverage],MATCH(C172,techniques[name],0)),""),"")</f>
        <v/>
      </c>
      <c r="E172" s="43"/>
      <c r="F172" s="65" t="str">
        <f t="array" ref="F172">IF(E172&lt;&gt;"",IF(INDEX(techniques[coverage],MATCH(E172,techniques[name],0))&gt;0,INDEX(techniques[coverage],MATCH(E172,techniques[name],0)),""),"")</f>
        <v/>
      </c>
      <c r="G172" s="42"/>
      <c r="H172" s="65" t="str">
        <f t="array" ref="H172">IF(G172&lt;&gt;"",IF(INDEX(techniques[coverage],MATCH(G172,techniques[name],0))&gt;0,INDEX(techniques[coverage],MATCH(G172,techniques[name],0)),""),"")</f>
        <v/>
      </c>
      <c r="I172" s="42"/>
      <c r="J172" s="65" t="str">
        <f t="array" ref="J172">IF(I172&lt;&gt;"",IF(INDEX(techniques[coverage],MATCH(I172,techniques[name],0))&gt;0,INDEX(techniques[coverage],MATCH(I172,techniques[name],0)),""),"")</f>
        <v/>
      </c>
      <c r="K172" s="43"/>
      <c r="L172" s="65" t="str">
        <f t="array" ref="L172">IF(K172&lt;&gt;"",IF(INDEX(techniques[coverage],MATCH(K172,techniques[name],0))&gt;0,INDEX(techniques[coverage],MATCH(K172,techniques[name],0)),""),"")</f>
        <v/>
      </c>
      <c r="M172" s="42"/>
      <c r="N172" s="65" t="str">
        <f t="array" ref="N172">IF(M172&lt;&gt;"",IF(INDEX(techniques[coverage],MATCH(M172,techniques[name],0))&gt;0,INDEX(techniques[coverage],MATCH(M172,techniques[name],0)),""),"")</f>
        <v/>
      </c>
      <c r="O172" s="42"/>
      <c r="P172" s="65" t="str">
        <f t="array" ref="P172">IF(O172&lt;&gt;"",IF(INDEX(techniques[coverage],MATCH(O172,techniques[name],0))&gt;0,INDEX(techniques[coverage],MATCH(O172,techniques[name],0)),""),"")</f>
        <v/>
      </c>
      <c r="Q172" s="42"/>
      <c r="R172" s="65" t="str">
        <f t="array" ref="R172">IF(Q172&lt;&gt;"",IF(INDEX(techniques[coverage],MATCH(Q172,techniques[name],0))&gt;0,INDEX(techniques[coverage],MATCH(Q172,techniques[name],0)),""),"")</f>
        <v/>
      </c>
      <c r="S172" s="42"/>
      <c r="T172" s="65" t="str">
        <f t="array" ref="T172">IF(S172&lt;&gt;"",IF(INDEX(techniques[coverage],MATCH(S172,techniques[name],0))&gt;0,INDEX(techniques[coverage],MATCH(S172,techniques[name],0)),""),"")</f>
        <v/>
      </c>
      <c r="U172" s="42"/>
      <c r="V172" s="65" t="str">
        <f t="array" ref="V172">IF(U172&lt;&gt;"",IF(INDEX(techniques[coverage],MATCH(U172,techniques[name],0))&gt;0,INDEX(techniques[coverage],MATCH(U172,techniques[name],0)),""),"")</f>
        <v/>
      </c>
      <c r="W172" s="42"/>
      <c r="X172" s="65" t="str">
        <f t="array" ref="X172">IF(W172&lt;&gt;"",IF(INDEX(techniques[coverage],MATCH(W172,techniques[name],0))&gt;0,INDEX(techniques[coverage],MATCH(W172,techniques[name],0)),""),"")</f>
        <v/>
      </c>
      <c r="Y172" s="42"/>
      <c r="Z172" s="65" t="str">
        <f t="array" ref="Z172">IF(Y172&lt;&gt;"",IF(INDEX(techniques[coverage],MATCH(Y172,techniques[name],0))&gt;0,INDEX(techniques[coverage],MATCH(Y172,techniques[name],0)),""),"")</f>
        <v/>
      </c>
      <c r="AA172" s="42"/>
      <c r="AB172" s="65" t="str">
        <f t="array" ref="AB172">IF(AA172&lt;&gt;"",IF(INDEX(techniques[coverage],MATCH(AA172,techniques[name],0))&gt;0,INDEX(techniques[coverage],MATCH(AA172,techniques[name],0)),""),"")</f>
        <v/>
      </c>
      <c r="AC172" s="42"/>
      <c r="AD172" s="65" t="str">
        <f t="array" ref="AD172">IF(AC172&lt;&gt;"",IF(INDEX(techniques[coverage],MATCH(AC172,techniques[name],0))&gt;0,INDEX(techniques[coverage],MATCH(AC172,techniques[name],0)),""),"")</f>
        <v/>
      </c>
    </row>
    <row r="173" spans="1:30" x14ac:dyDescent="0.2">
      <c r="A173" s="48"/>
      <c r="B173" s="65" t="str">
        <f t="array" ref="B173">IF(A173&lt;&gt;"",IF(INDEX(techniques[coverage],MATCH(A173,techniques[name],0))&gt;0,INDEX(techniques[coverage],MATCH(A173,techniques[name],0)),""),"")</f>
        <v/>
      </c>
      <c r="C173" s="43"/>
      <c r="D173" s="65" t="str">
        <f t="array" ref="D173">IF(C173&lt;&gt;"",IF(INDEX(techniques[coverage],MATCH(C173,techniques[name],0))&gt;0,INDEX(techniques[coverage],MATCH(C173,techniques[name],0)),""),"")</f>
        <v/>
      </c>
      <c r="E173" s="43"/>
      <c r="F173" s="65" t="str">
        <f t="array" ref="F173">IF(E173&lt;&gt;"",IF(INDEX(techniques[coverage],MATCH(E173,techniques[name],0))&gt;0,INDEX(techniques[coverage],MATCH(E173,techniques[name],0)),""),"")</f>
        <v/>
      </c>
      <c r="G173" s="42"/>
      <c r="H173" s="65" t="str">
        <f t="array" ref="H173">IF(G173&lt;&gt;"",IF(INDEX(techniques[coverage],MATCH(G173,techniques[name],0))&gt;0,INDEX(techniques[coverage],MATCH(G173,techniques[name],0)),""),"")</f>
        <v/>
      </c>
      <c r="I173" s="42"/>
      <c r="J173" s="65" t="str">
        <f t="array" ref="J173">IF(I173&lt;&gt;"",IF(INDEX(techniques[coverage],MATCH(I173,techniques[name],0))&gt;0,INDEX(techniques[coverage],MATCH(I173,techniques[name],0)),""),"")</f>
        <v/>
      </c>
      <c r="K173" s="43"/>
      <c r="L173" s="65" t="str">
        <f t="array" ref="L173">IF(K173&lt;&gt;"",IF(INDEX(techniques[coverage],MATCH(K173,techniques[name],0))&gt;0,INDEX(techniques[coverage],MATCH(K173,techniques[name],0)),""),"")</f>
        <v/>
      </c>
      <c r="M173" s="42"/>
      <c r="N173" s="65" t="str">
        <f t="array" ref="N173">IF(M173&lt;&gt;"",IF(INDEX(techniques[coverage],MATCH(M173,techniques[name],0))&gt;0,INDEX(techniques[coverage],MATCH(M173,techniques[name],0)),""),"")</f>
        <v/>
      </c>
      <c r="O173" s="42"/>
      <c r="P173" s="65" t="str">
        <f t="array" ref="P173">IF(O173&lt;&gt;"",IF(INDEX(techniques[coverage],MATCH(O173,techniques[name],0))&gt;0,INDEX(techniques[coverage],MATCH(O173,techniques[name],0)),""),"")</f>
        <v/>
      </c>
      <c r="Q173" s="42"/>
      <c r="R173" s="65" t="str">
        <f t="array" ref="R173">IF(Q173&lt;&gt;"",IF(INDEX(techniques[coverage],MATCH(Q173,techniques[name],0))&gt;0,INDEX(techniques[coverage],MATCH(Q173,techniques[name],0)),""),"")</f>
        <v/>
      </c>
      <c r="S173" s="42"/>
      <c r="T173" s="65" t="str">
        <f t="array" ref="T173">IF(S173&lt;&gt;"",IF(INDEX(techniques[coverage],MATCH(S173,techniques[name],0))&gt;0,INDEX(techniques[coverage],MATCH(S173,techniques[name],0)),""),"")</f>
        <v/>
      </c>
      <c r="U173" s="42"/>
      <c r="V173" s="65" t="str">
        <f t="array" ref="V173">IF(U173&lt;&gt;"",IF(INDEX(techniques[coverage],MATCH(U173,techniques[name],0))&gt;0,INDEX(techniques[coverage],MATCH(U173,techniques[name],0)),""),"")</f>
        <v/>
      </c>
      <c r="W173" s="42"/>
      <c r="X173" s="65" t="str">
        <f t="array" ref="X173">IF(W173&lt;&gt;"",IF(INDEX(techniques[coverage],MATCH(W173,techniques[name],0))&gt;0,INDEX(techniques[coverage],MATCH(W173,techniques[name],0)),""),"")</f>
        <v/>
      </c>
      <c r="Y173" s="42"/>
      <c r="Z173" s="65" t="str">
        <f t="array" ref="Z173">IF(Y173&lt;&gt;"",IF(INDEX(techniques[coverage],MATCH(Y173,techniques[name],0))&gt;0,INDEX(techniques[coverage],MATCH(Y173,techniques[name],0)),""),"")</f>
        <v/>
      </c>
      <c r="AA173" s="42"/>
      <c r="AB173" s="65" t="str">
        <f t="array" ref="AB173">IF(AA173&lt;&gt;"",IF(INDEX(techniques[coverage],MATCH(AA173,techniques[name],0))&gt;0,INDEX(techniques[coverage],MATCH(AA173,techniques[name],0)),""),"")</f>
        <v/>
      </c>
      <c r="AC173" s="42"/>
      <c r="AD173" s="65" t="str">
        <f t="array" ref="AD173">IF(AC173&lt;&gt;"",IF(INDEX(techniques[coverage],MATCH(AC173,techniques[name],0))&gt;0,INDEX(techniques[coverage],MATCH(AC173,techniques[name],0)),""),"")</f>
        <v/>
      </c>
    </row>
    <row r="174" spans="1:30" x14ac:dyDescent="0.2">
      <c r="A174" s="48"/>
      <c r="B174" s="65" t="str">
        <f t="array" ref="B174">IF(A174&lt;&gt;"",IF(INDEX(techniques[coverage],MATCH(A174,techniques[name],0))&gt;0,INDEX(techniques[coverage],MATCH(A174,techniques[name],0)),""),"")</f>
        <v/>
      </c>
      <c r="C174" s="43"/>
      <c r="D174" s="65" t="str">
        <f t="array" ref="D174">IF(C174&lt;&gt;"",IF(INDEX(techniques[coverage],MATCH(C174,techniques[name],0))&gt;0,INDEX(techniques[coverage],MATCH(C174,techniques[name],0)),""),"")</f>
        <v/>
      </c>
      <c r="E174" s="43"/>
      <c r="F174" s="65" t="str">
        <f t="array" ref="F174">IF(E174&lt;&gt;"",IF(INDEX(techniques[coverage],MATCH(E174,techniques[name],0))&gt;0,INDEX(techniques[coverage],MATCH(E174,techniques[name],0)),""),"")</f>
        <v/>
      </c>
      <c r="G174" s="42"/>
      <c r="H174" s="65" t="str">
        <f t="array" ref="H174">IF(G174&lt;&gt;"",IF(INDEX(techniques[coverage],MATCH(G174,techniques[name],0))&gt;0,INDEX(techniques[coverage],MATCH(G174,techniques[name],0)),""),"")</f>
        <v/>
      </c>
      <c r="I174" s="42"/>
      <c r="J174" s="65" t="str">
        <f t="array" ref="J174">IF(I174&lt;&gt;"",IF(INDEX(techniques[coverage],MATCH(I174,techniques[name],0))&gt;0,INDEX(techniques[coverage],MATCH(I174,techniques[name],0)),""),"")</f>
        <v/>
      </c>
      <c r="K174" s="43"/>
      <c r="L174" s="65" t="str">
        <f t="array" ref="L174">IF(K174&lt;&gt;"",IF(INDEX(techniques[coverage],MATCH(K174,techniques[name],0))&gt;0,INDEX(techniques[coverage],MATCH(K174,techniques[name],0)),""),"")</f>
        <v/>
      </c>
      <c r="M174" s="42"/>
      <c r="N174" s="65" t="str">
        <f t="array" ref="N174">IF(M174&lt;&gt;"",IF(INDEX(techniques[coverage],MATCH(M174,techniques[name],0))&gt;0,INDEX(techniques[coverage],MATCH(M174,techniques[name],0)),""),"")</f>
        <v/>
      </c>
      <c r="O174" s="42"/>
      <c r="P174" s="65" t="str">
        <f t="array" ref="P174">IF(O174&lt;&gt;"",IF(INDEX(techniques[coverage],MATCH(O174,techniques[name],0))&gt;0,INDEX(techniques[coverage],MATCH(O174,techniques[name],0)),""),"")</f>
        <v/>
      </c>
      <c r="Q174" s="42"/>
      <c r="R174" s="65" t="str">
        <f t="array" ref="R174">IF(Q174&lt;&gt;"",IF(INDEX(techniques[coverage],MATCH(Q174,techniques[name],0))&gt;0,INDEX(techniques[coverage],MATCH(Q174,techniques[name],0)),""),"")</f>
        <v/>
      </c>
      <c r="S174" s="42"/>
      <c r="T174" s="65" t="str">
        <f t="array" ref="T174">IF(S174&lt;&gt;"",IF(INDEX(techniques[coverage],MATCH(S174,techniques[name],0))&gt;0,INDEX(techniques[coverage],MATCH(S174,techniques[name],0)),""),"")</f>
        <v/>
      </c>
      <c r="U174" s="42"/>
      <c r="V174" s="65" t="str">
        <f t="array" ref="V174">IF(U174&lt;&gt;"",IF(INDEX(techniques[coverage],MATCH(U174,techniques[name],0))&gt;0,INDEX(techniques[coverage],MATCH(U174,techniques[name],0)),""),"")</f>
        <v/>
      </c>
      <c r="W174" s="42"/>
      <c r="X174" s="65" t="str">
        <f t="array" ref="X174">IF(W174&lt;&gt;"",IF(INDEX(techniques[coverage],MATCH(W174,techniques[name],0))&gt;0,INDEX(techniques[coverage],MATCH(W174,techniques[name],0)),""),"")</f>
        <v/>
      </c>
      <c r="Y174" s="42"/>
      <c r="Z174" s="65" t="str">
        <f t="array" ref="Z174">IF(Y174&lt;&gt;"",IF(INDEX(techniques[coverage],MATCH(Y174,techniques[name],0))&gt;0,INDEX(techniques[coverage],MATCH(Y174,techniques[name],0)),""),"")</f>
        <v/>
      </c>
      <c r="AA174" s="42"/>
      <c r="AB174" s="65" t="str">
        <f t="array" ref="AB174">IF(AA174&lt;&gt;"",IF(INDEX(techniques[coverage],MATCH(AA174,techniques[name],0))&gt;0,INDEX(techniques[coverage],MATCH(AA174,techniques[name],0)),""),"")</f>
        <v/>
      </c>
      <c r="AC174" s="42"/>
      <c r="AD174" s="65" t="str">
        <f t="array" ref="AD174">IF(AC174&lt;&gt;"",IF(INDEX(techniques[coverage],MATCH(AC174,techniques[name],0))&gt;0,INDEX(techniques[coverage],MATCH(AC174,techniques[name],0)),""),"")</f>
        <v/>
      </c>
    </row>
    <row r="175" spans="1:30" x14ac:dyDescent="0.2">
      <c r="A175" s="48"/>
      <c r="B175" s="65" t="str">
        <f t="array" ref="B175">IF(A175&lt;&gt;"",IF(INDEX(techniques[coverage],MATCH(A175,techniques[name],0))&gt;0,INDEX(techniques[coverage],MATCH(A175,techniques[name],0)),""),"")</f>
        <v/>
      </c>
      <c r="C175" s="43"/>
      <c r="D175" s="65" t="str">
        <f t="array" ref="D175">IF(C175&lt;&gt;"",IF(INDEX(techniques[coverage],MATCH(C175,techniques[name],0))&gt;0,INDEX(techniques[coverage],MATCH(C175,techniques[name],0)),""),"")</f>
        <v/>
      </c>
      <c r="E175" s="43"/>
      <c r="F175" s="65" t="str">
        <f t="array" ref="F175">IF(E175&lt;&gt;"",IF(INDEX(techniques[coverage],MATCH(E175,techniques[name],0))&gt;0,INDEX(techniques[coverage],MATCH(E175,techniques[name],0)),""),"")</f>
        <v/>
      </c>
      <c r="G175" s="42"/>
      <c r="H175" s="65" t="str">
        <f t="array" ref="H175">IF(G175&lt;&gt;"",IF(INDEX(techniques[coverage],MATCH(G175,techniques[name],0))&gt;0,INDEX(techniques[coverage],MATCH(G175,techniques[name],0)),""),"")</f>
        <v/>
      </c>
      <c r="I175" s="42"/>
      <c r="J175" s="65" t="str">
        <f t="array" ref="J175">IF(I175&lt;&gt;"",IF(INDEX(techniques[coverage],MATCH(I175,techniques[name],0))&gt;0,INDEX(techniques[coverage],MATCH(I175,techniques[name],0)),""),"")</f>
        <v/>
      </c>
      <c r="K175" s="43"/>
      <c r="L175" s="65" t="str">
        <f t="array" ref="L175">IF(K175&lt;&gt;"",IF(INDEX(techniques[coverage],MATCH(K175,techniques[name],0))&gt;0,INDEX(techniques[coverage],MATCH(K175,techniques[name],0)),""),"")</f>
        <v/>
      </c>
      <c r="M175" s="42"/>
      <c r="N175" s="65" t="str">
        <f t="array" ref="N175">IF(M175&lt;&gt;"",IF(INDEX(techniques[coverage],MATCH(M175,techniques[name],0))&gt;0,INDEX(techniques[coverage],MATCH(M175,techniques[name],0)),""),"")</f>
        <v/>
      </c>
      <c r="O175" s="42"/>
      <c r="P175" s="65" t="str">
        <f t="array" ref="P175">IF(O175&lt;&gt;"",IF(INDEX(techniques[coverage],MATCH(O175,techniques[name],0))&gt;0,INDEX(techniques[coverage],MATCH(O175,techniques[name],0)),""),"")</f>
        <v/>
      </c>
      <c r="Q175" s="42"/>
      <c r="R175" s="65" t="str">
        <f t="array" ref="R175">IF(Q175&lt;&gt;"",IF(INDEX(techniques[coverage],MATCH(Q175,techniques[name],0))&gt;0,INDEX(techniques[coverage],MATCH(Q175,techniques[name],0)),""),"")</f>
        <v/>
      </c>
      <c r="S175" s="42"/>
      <c r="T175" s="65" t="str">
        <f t="array" ref="T175">IF(S175&lt;&gt;"",IF(INDEX(techniques[coverage],MATCH(S175,techniques[name],0))&gt;0,INDEX(techniques[coverage],MATCH(S175,techniques[name],0)),""),"")</f>
        <v/>
      </c>
      <c r="U175" s="42"/>
      <c r="V175" s="65" t="str">
        <f t="array" ref="V175">IF(U175&lt;&gt;"",IF(INDEX(techniques[coverage],MATCH(U175,techniques[name],0))&gt;0,INDEX(techniques[coverage],MATCH(U175,techniques[name],0)),""),"")</f>
        <v/>
      </c>
      <c r="W175" s="42"/>
      <c r="X175" s="65" t="str">
        <f t="array" ref="X175">IF(W175&lt;&gt;"",IF(INDEX(techniques[coverage],MATCH(W175,techniques[name],0))&gt;0,INDEX(techniques[coverage],MATCH(W175,techniques[name],0)),""),"")</f>
        <v/>
      </c>
      <c r="Y175" s="42"/>
      <c r="Z175" s="65" t="str">
        <f t="array" ref="Z175">IF(Y175&lt;&gt;"",IF(INDEX(techniques[coverage],MATCH(Y175,techniques[name],0))&gt;0,INDEX(techniques[coverage],MATCH(Y175,techniques[name],0)),""),"")</f>
        <v/>
      </c>
      <c r="AA175" s="42"/>
      <c r="AB175" s="65" t="str">
        <f t="array" ref="AB175">IF(AA175&lt;&gt;"",IF(INDEX(techniques[coverage],MATCH(AA175,techniques[name],0))&gt;0,INDEX(techniques[coverage],MATCH(AA175,techniques[name],0)),""),"")</f>
        <v/>
      </c>
      <c r="AC175" s="42"/>
      <c r="AD175" s="65" t="str">
        <f t="array" ref="AD175">IF(AC175&lt;&gt;"",IF(INDEX(techniques[coverage],MATCH(AC175,techniques[name],0))&gt;0,INDEX(techniques[coverage],MATCH(AC175,techniques[name],0)),""),"")</f>
        <v/>
      </c>
    </row>
    <row r="176" spans="1:30" x14ac:dyDescent="0.2">
      <c r="A176" s="48"/>
      <c r="B176" s="65" t="str">
        <f t="array" ref="B176">IF(A176&lt;&gt;"",IF(INDEX(techniques[coverage],MATCH(A176,techniques[name],0))&gt;0,INDEX(techniques[coverage],MATCH(A176,techniques[name],0)),""),"")</f>
        <v/>
      </c>
      <c r="C176" s="43"/>
      <c r="D176" s="65" t="str">
        <f t="array" ref="D176">IF(C176&lt;&gt;"",IF(INDEX(techniques[coverage],MATCH(C176,techniques[name],0))&gt;0,INDEX(techniques[coverage],MATCH(C176,techniques[name],0)),""),"")</f>
        <v/>
      </c>
      <c r="E176" s="43"/>
      <c r="F176" s="65" t="str">
        <f t="array" ref="F176">IF(E176&lt;&gt;"",IF(INDEX(techniques[coverage],MATCH(E176,techniques[name],0))&gt;0,INDEX(techniques[coverage],MATCH(E176,techniques[name],0)),""),"")</f>
        <v/>
      </c>
      <c r="G176" s="42"/>
      <c r="H176" s="65" t="str">
        <f t="array" ref="H176">IF(G176&lt;&gt;"",IF(INDEX(techniques[coverage],MATCH(G176,techniques[name],0))&gt;0,INDEX(techniques[coverage],MATCH(G176,techniques[name],0)),""),"")</f>
        <v/>
      </c>
      <c r="I176" s="42"/>
      <c r="J176" s="65" t="str">
        <f t="array" ref="J176">IF(I176&lt;&gt;"",IF(INDEX(techniques[coverage],MATCH(I176,techniques[name],0))&gt;0,INDEX(techniques[coverage],MATCH(I176,techniques[name],0)),""),"")</f>
        <v/>
      </c>
      <c r="K176" s="43"/>
      <c r="L176" s="65" t="str">
        <f t="array" ref="L176">IF(K176&lt;&gt;"",IF(INDEX(techniques[coverage],MATCH(K176,techniques[name],0))&gt;0,INDEX(techniques[coverage],MATCH(K176,techniques[name],0)),""),"")</f>
        <v/>
      </c>
      <c r="M176" s="42"/>
      <c r="N176" s="65" t="str">
        <f t="array" ref="N176">IF(M176&lt;&gt;"",IF(INDEX(techniques[coverage],MATCH(M176,techniques[name],0))&gt;0,INDEX(techniques[coverage],MATCH(M176,techniques[name],0)),""),"")</f>
        <v/>
      </c>
      <c r="O176" s="42"/>
      <c r="P176" s="65" t="str">
        <f t="array" ref="P176">IF(O176&lt;&gt;"",IF(INDEX(techniques[coverage],MATCH(O176,techniques[name],0))&gt;0,INDEX(techniques[coverage],MATCH(O176,techniques[name],0)),""),"")</f>
        <v/>
      </c>
      <c r="Q176" s="42"/>
      <c r="R176" s="65" t="str">
        <f t="array" ref="R176">IF(Q176&lt;&gt;"",IF(INDEX(techniques[coverage],MATCH(Q176,techniques[name],0))&gt;0,INDEX(techniques[coverage],MATCH(Q176,techniques[name],0)),""),"")</f>
        <v/>
      </c>
      <c r="S176" s="42"/>
      <c r="T176" s="65" t="str">
        <f t="array" ref="T176">IF(S176&lt;&gt;"",IF(INDEX(techniques[coverage],MATCH(S176,techniques[name],0))&gt;0,INDEX(techniques[coverage],MATCH(S176,techniques[name],0)),""),"")</f>
        <v/>
      </c>
      <c r="U176" s="42"/>
      <c r="V176" s="65" t="str">
        <f t="array" ref="V176">IF(U176&lt;&gt;"",IF(INDEX(techniques[coverage],MATCH(U176,techniques[name],0))&gt;0,INDEX(techniques[coverage],MATCH(U176,techniques[name],0)),""),"")</f>
        <v/>
      </c>
      <c r="W176" s="42"/>
      <c r="X176" s="65" t="str">
        <f t="array" ref="X176">IF(W176&lt;&gt;"",IF(INDEX(techniques[coverage],MATCH(W176,techniques[name],0))&gt;0,INDEX(techniques[coverage],MATCH(W176,techniques[name],0)),""),"")</f>
        <v/>
      </c>
      <c r="Y176" s="42"/>
      <c r="Z176" s="65" t="str">
        <f t="array" ref="Z176">IF(Y176&lt;&gt;"",IF(INDEX(techniques[coverage],MATCH(Y176,techniques[name],0))&gt;0,INDEX(techniques[coverage],MATCH(Y176,techniques[name],0)),""),"")</f>
        <v/>
      </c>
      <c r="AA176" s="42"/>
      <c r="AB176" s="65" t="str">
        <f t="array" ref="AB176">IF(AA176&lt;&gt;"",IF(INDEX(techniques[coverage],MATCH(AA176,techniques[name],0))&gt;0,INDEX(techniques[coverage],MATCH(AA176,techniques[name],0)),""),"")</f>
        <v/>
      </c>
      <c r="AC176" s="42"/>
      <c r="AD176" s="65" t="str">
        <f t="array" ref="AD176">IF(AC176&lt;&gt;"",IF(INDEX(techniques[coverage],MATCH(AC176,techniques[name],0))&gt;0,INDEX(techniques[coverage],MATCH(AC176,techniques[name],0)),""),"")</f>
        <v/>
      </c>
    </row>
    <row r="177" spans="1:30" x14ac:dyDescent="0.2">
      <c r="A177" s="48"/>
      <c r="B177" s="65" t="str">
        <f t="array" ref="B177">IF(A177&lt;&gt;"",IF(INDEX(techniques[coverage],MATCH(A177,techniques[name],0))&gt;0,INDEX(techniques[coverage],MATCH(A177,techniques[name],0)),""),"")</f>
        <v/>
      </c>
      <c r="C177" s="43"/>
      <c r="D177" s="65" t="str">
        <f t="array" ref="D177">IF(C177&lt;&gt;"",IF(INDEX(techniques[coverage],MATCH(C177,techniques[name],0))&gt;0,INDEX(techniques[coverage],MATCH(C177,techniques[name],0)),""),"")</f>
        <v/>
      </c>
      <c r="E177" s="43"/>
      <c r="F177" s="65" t="str">
        <f t="array" ref="F177">IF(E177&lt;&gt;"",IF(INDEX(techniques[coverage],MATCH(E177,techniques[name],0))&gt;0,INDEX(techniques[coverage],MATCH(E177,techniques[name],0)),""),"")</f>
        <v/>
      </c>
      <c r="G177" s="42"/>
      <c r="H177" s="65" t="str">
        <f t="array" ref="H177">IF(G177&lt;&gt;"",IF(INDEX(techniques[coverage],MATCH(G177,techniques[name],0))&gt;0,INDEX(techniques[coverage],MATCH(G177,techniques[name],0)),""),"")</f>
        <v/>
      </c>
      <c r="I177" s="42"/>
      <c r="J177" s="65" t="str">
        <f t="array" ref="J177">IF(I177&lt;&gt;"",IF(INDEX(techniques[coverage],MATCH(I177,techniques[name],0))&gt;0,INDEX(techniques[coverage],MATCH(I177,techniques[name],0)),""),"")</f>
        <v/>
      </c>
      <c r="K177" s="43"/>
      <c r="L177" s="65" t="str">
        <f t="array" ref="L177">IF(K177&lt;&gt;"",IF(INDEX(techniques[coverage],MATCH(K177,techniques[name],0))&gt;0,INDEX(techniques[coverage],MATCH(K177,techniques[name],0)),""),"")</f>
        <v/>
      </c>
      <c r="M177" s="42"/>
      <c r="N177" s="65" t="str">
        <f t="array" ref="N177">IF(M177&lt;&gt;"",IF(INDEX(techniques[coverage],MATCH(M177,techniques[name],0))&gt;0,INDEX(techniques[coverage],MATCH(M177,techniques[name],0)),""),"")</f>
        <v/>
      </c>
      <c r="O177" s="42"/>
      <c r="P177" s="65" t="str">
        <f t="array" ref="P177">IF(O177&lt;&gt;"",IF(INDEX(techniques[coverage],MATCH(O177,techniques[name],0))&gt;0,INDEX(techniques[coverage],MATCH(O177,techniques[name],0)),""),"")</f>
        <v/>
      </c>
      <c r="Q177" s="42"/>
      <c r="R177" s="65" t="str">
        <f t="array" ref="R177">IF(Q177&lt;&gt;"",IF(INDEX(techniques[coverage],MATCH(Q177,techniques[name],0))&gt;0,INDEX(techniques[coverage],MATCH(Q177,techniques[name],0)),""),"")</f>
        <v/>
      </c>
      <c r="S177" s="42"/>
      <c r="T177" s="65" t="str">
        <f t="array" ref="T177">IF(S177&lt;&gt;"",IF(INDEX(techniques[coverage],MATCH(S177,techniques[name],0))&gt;0,INDEX(techniques[coverage],MATCH(S177,techniques[name],0)),""),"")</f>
        <v/>
      </c>
      <c r="U177" s="42"/>
      <c r="V177" s="65" t="str">
        <f t="array" ref="V177">IF(U177&lt;&gt;"",IF(INDEX(techniques[coverage],MATCH(U177,techniques[name],0))&gt;0,INDEX(techniques[coverage],MATCH(U177,techniques[name],0)),""),"")</f>
        <v/>
      </c>
      <c r="W177" s="42"/>
      <c r="X177" s="65" t="str">
        <f t="array" ref="X177">IF(W177&lt;&gt;"",IF(INDEX(techniques[coverage],MATCH(W177,techniques[name],0))&gt;0,INDEX(techniques[coverage],MATCH(W177,techniques[name],0)),""),"")</f>
        <v/>
      </c>
      <c r="Y177" s="42"/>
      <c r="Z177" s="65" t="str">
        <f t="array" ref="Z177">IF(Y177&lt;&gt;"",IF(INDEX(techniques[coverage],MATCH(Y177,techniques[name],0))&gt;0,INDEX(techniques[coverage],MATCH(Y177,techniques[name],0)),""),"")</f>
        <v/>
      </c>
      <c r="AA177" s="42"/>
      <c r="AB177" s="65" t="str">
        <f t="array" ref="AB177">IF(AA177&lt;&gt;"",IF(INDEX(techniques[coverage],MATCH(AA177,techniques[name],0))&gt;0,INDEX(techniques[coverage],MATCH(AA177,techniques[name],0)),""),"")</f>
        <v/>
      </c>
      <c r="AC177" s="42"/>
      <c r="AD177" s="65" t="str">
        <f t="array" ref="AD177">IF(AC177&lt;&gt;"",IF(INDEX(techniques[coverage],MATCH(AC177,techniques[name],0))&gt;0,INDEX(techniques[coverage],MATCH(AC177,techniques[name],0)),""),"")</f>
        <v/>
      </c>
    </row>
    <row r="178" spans="1:30" x14ac:dyDescent="0.2">
      <c r="A178" s="48"/>
      <c r="B178" s="65" t="str">
        <f t="array" ref="B178">IF(A178&lt;&gt;"",IF(INDEX(techniques[coverage],MATCH(A178,techniques[name],0))&gt;0,INDEX(techniques[coverage],MATCH(A178,techniques[name],0)),""),"")</f>
        <v/>
      </c>
      <c r="C178" s="43"/>
      <c r="D178" s="65" t="str">
        <f t="array" ref="D178">IF(C178&lt;&gt;"",IF(INDEX(techniques[coverage],MATCH(C178,techniques[name],0))&gt;0,INDEX(techniques[coverage],MATCH(C178,techniques[name],0)),""),"")</f>
        <v/>
      </c>
      <c r="E178" s="43"/>
      <c r="F178" s="65" t="str">
        <f t="array" ref="F178">IF(E178&lt;&gt;"",IF(INDEX(techniques[coverage],MATCH(E178,techniques[name],0))&gt;0,INDEX(techniques[coverage],MATCH(E178,techniques[name],0)),""),"")</f>
        <v/>
      </c>
      <c r="G178" s="42"/>
      <c r="H178" s="65" t="str">
        <f t="array" ref="H178">IF(G178&lt;&gt;"",IF(INDEX(techniques[coverage],MATCH(G178,techniques[name],0))&gt;0,INDEX(techniques[coverage],MATCH(G178,techniques[name],0)),""),"")</f>
        <v/>
      </c>
      <c r="I178" s="42"/>
      <c r="J178" s="65" t="str">
        <f t="array" ref="J178">IF(I178&lt;&gt;"",IF(INDEX(techniques[coverage],MATCH(I178,techniques[name],0))&gt;0,INDEX(techniques[coverage],MATCH(I178,techniques[name],0)),""),"")</f>
        <v/>
      </c>
      <c r="K178" s="43"/>
      <c r="L178" s="65" t="str">
        <f t="array" ref="L178">IF(K178&lt;&gt;"",IF(INDEX(techniques[coverage],MATCH(K178,techniques[name],0))&gt;0,INDEX(techniques[coverage],MATCH(K178,techniques[name],0)),""),"")</f>
        <v/>
      </c>
      <c r="M178" s="42"/>
      <c r="N178" s="65" t="str">
        <f t="array" ref="N178">IF(M178&lt;&gt;"",IF(INDEX(techniques[coverage],MATCH(M178,techniques[name],0))&gt;0,INDEX(techniques[coverage],MATCH(M178,techniques[name],0)),""),"")</f>
        <v/>
      </c>
      <c r="O178" s="42"/>
      <c r="P178" s="65" t="str">
        <f t="array" ref="P178">IF(O178&lt;&gt;"",IF(INDEX(techniques[coverage],MATCH(O178,techniques[name],0))&gt;0,INDEX(techniques[coverage],MATCH(O178,techniques[name],0)),""),"")</f>
        <v/>
      </c>
      <c r="Q178" s="42"/>
      <c r="R178" s="65" t="str">
        <f t="array" ref="R178">IF(Q178&lt;&gt;"",IF(INDEX(techniques[coverage],MATCH(Q178,techniques[name],0))&gt;0,INDEX(techniques[coverage],MATCH(Q178,techniques[name],0)),""),"")</f>
        <v/>
      </c>
      <c r="S178" s="42"/>
      <c r="T178" s="65" t="str">
        <f t="array" ref="T178">IF(S178&lt;&gt;"",IF(INDEX(techniques[coverage],MATCH(S178,techniques[name],0))&gt;0,INDEX(techniques[coverage],MATCH(S178,techniques[name],0)),""),"")</f>
        <v/>
      </c>
      <c r="U178" s="42"/>
      <c r="V178" s="65" t="str">
        <f t="array" ref="V178">IF(U178&lt;&gt;"",IF(INDEX(techniques[coverage],MATCH(U178,techniques[name],0))&gt;0,INDEX(techniques[coverage],MATCH(U178,techniques[name],0)),""),"")</f>
        <v/>
      </c>
      <c r="W178" s="42"/>
      <c r="X178" s="65" t="str">
        <f t="array" ref="X178">IF(W178&lt;&gt;"",IF(INDEX(techniques[coverage],MATCH(W178,techniques[name],0))&gt;0,INDEX(techniques[coverage],MATCH(W178,techniques[name],0)),""),"")</f>
        <v/>
      </c>
      <c r="Y178" s="42"/>
      <c r="Z178" s="65" t="str">
        <f t="array" ref="Z178">IF(Y178&lt;&gt;"",IF(INDEX(techniques[coverage],MATCH(Y178,techniques[name],0))&gt;0,INDEX(techniques[coverage],MATCH(Y178,techniques[name],0)),""),"")</f>
        <v/>
      </c>
      <c r="AA178" s="42"/>
      <c r="AB178" s="65" t="str">
        <f t="array" ref="AB178">IF(AA178&lt;&gt;"",IF(INDEX(techniques[coverage],MATCH(AA178,techniques[name],0))&gt;0,INDEX(techniques[coverage],MATCH(AA178,techniques[name],0)),""),"")</f>
        <v/>
      </c>
      <c r="AC178" s="42"/>
      <c r="AD178" s="65" t="str">
        <f t="array" ref="AD178">IF(AC178&lt;&gt;"",IF(INDEX(techniques[coverage],MATCH(AC178,techniques[name],0))&gt;0,INDEX(techniques[coverage],MATCH(AC178,techniques[name],0)),""),"")</f>
        <v/>
      </c>
    </row>
    <row r="179" spans="1:30" x14ac:dyDescent="0.2">
      <c r="A179" s="48"/>
      <c r="B179" s="65" t="str">
        <f t="array" ref="B179">IF(A179&lt;&gt;"",IF(INDEX(techniques[coverage],MATCH(A179,techniques[name],0))&gt;0,INDEX(techniques[coverage],MATCH(A179,techniques[name],0)),""),"")</f>
        <v/>
      </c>
      <c r="C179" s="43"/>
      <c r="D179" s="65" t="str">
        <f t="array" ref="D179">IF(C179&lt;&gt;"",IF(INDEX(techniques[coverage],MATCH(C179,techniques[name],0))&gt;0,INDEX(techniques[coverage],MATCH(C179,techniques[name],0)),""),"")</f>
        <v/>
      </c>
      <c r="E179" s="43"/>
      <c r="F179" s="65" t="str">
        <f t="array" ref="F179">IF(E179&lt;&gt;"",IF(INDEX(techniques[coverage],MATCH(E179,techniques[name],0))&gt;0,INDEX(techniques[coverage],MATCH(E179,techniques[name],0)),""),"")</f>
        <v/>
      </c>
      <c r="G179" s="42"/>
      <c r="H179" s="65" t="str">
        <f t="array" ref="H179">IF(G179&lt;&gt;"",IF(INDEX(techniques[coverage],MATCH(G179,techniques[name],0))&gt;0,INDEX(techniques[coverage],MATCH(G179,techniques[name],0)),""),"")</f>
        <v/>
      </c>
      <c r="I179" s="42"/>
      <c r="J179" s="65" t="str">
        <f t="array" ref="J179">IF(I179&lt;&gt;"",IF(INDEX(techniques[coverage],MATCH(I179,techniques[name],0))&gt;0,INDEX(techniques[coverage],MATCH(I179,techniques[name],0)),""),"")</f>
        <v/>
      </c>
      <c r="K179" s="43"/>
      <c r="L179" s="65" t="str">
        <f t="array" ref="L179">IF(K179&lt;&gt;"",IF(INDEX(techniques[coverage],MATCH(K179,techniques[name],0))&gt;0,INDEX(techniques[coverage],MATCH(K179,techniques[name],0)),""),"")</f>
        <v/>
      </c>
      <c r="M179" s="42"/>
      <c r="N179" s="65" t="str">
        <f t="array" ref="N179">IF(M179&lt;&gt;"",IF(INDEX(techniques[coverage],MATCH(M179,techniques[name],0))&gt;0,INDEX(techniques[coverage],MATCH(M179,techniques[name],0)),""),"")</f>
        <v/>
      </c>
      <c r="O179" s="42"/>
      <c r="P179" s="65" t="str">
        <f t="array" ref="P179">IF(O179&lt;&gt;"",IF(INDEX(techniques[coverage],MATCH(O179,techniques[name],0))&gt;0,INDEX(techniques[coverage],MATCH(O179,techniques[name],0)),""),"")</f>
        <v/>
      </c>
      <c r="Q179" s="42"/>
      <c r="R179" s="65" t="str">
        <f t="array" ref="R179">IF(Q179&lt;&gt;"",IF(INDEX(techniques[coverage],MATCH(Q179,techniques[name],0))&gt;0,INDEX(techniques[coverage],MATCH(Q179,techniques[name],0)),""),"")</f>
        <v/>
      </c>
      <c r="S179" s="42"/>
      <c r="T179" s="65" t="str">
        <f t="array" ref="T179">IF(S179&lt;&gt;"",IF(INDEX(techniques[coverage],MATCH(S179,techniques[name],0))&gt;0,INDEX(techniques[coverage],MATCH(S179,techniques[name],0)),""),"")</f>
        <v/>
      </c>
      <c r="U179" s="42"/>
      <c r="V179" s="65" t="str">
        <f t="array" ref="V179">IF(U179&lt;&gt;"",IF(INDEX(techniques[coverage],MATCH(U179,techniques[name],0))&gt;0,INDEX(techniques[coverage],MATCH(U179,techniques[name],0)),""),"")</f>
        <v/>
      </c>
      <c r="W179" s="42"/>
      <c r="X179" s="65" t="str">
        <f t="array" ref="X179">IF(W179&lt;&gt;"",IF(INDEX(techniques[coverage],MATCH(W179,techniques[name],0))&gt;0,INDEX(techniques[coverage],MATCH(W179,techniques[name],0)),""),"")</f>
        <v/>
      </c>
      <c r="Y179" s="42"/>
      <c r="Z179" s="65" t="str">
        <f t="array" ref="Z179">IF(Y179&lt;&gt;"",IF(INDEX(techniques[coverage],MATCH(Y179,techniques[name],0))&gt;0,INDEX(techniques[coverage],MATCH(Y179,techniques[name],0)),""),"")</f>
        <v/>
      </c>
      <c r="AA179" s="42"/>
      <c r="AB179" s="65" t="str">
        <f t="array" ref="AB179">IF(AA179&lt;&gt;"",IF(INDEX(techniques[coverage],MATCH(AA179,techniques[name],0))&gt;0,INDEX(techniques[coverage],MATCH(AA179,techniques[name],0)),""),"")</f>
        <v/>
      </c>
      <c r="AC179" s="42"/>
      <c r="AD179" s="65" t="str">
        <f t="array" ref="AD179">IF(AC179&lt;&gt;"",IF(INDEX(techniques[coverage],MATCH(AC179,techniques[name],0))&gt;0,INDEX(techniques[coverage],MATCH(AC179,techniques[name],0)),""),"")</f>
        <v/>
      </c>
    </row>
    <row r="180" spans="1:30" x14ac:dyDescent="0.2">
      <c r="A180" s="48"/>
      <c r="B180" s="65" t="str">
        <f t="array" ref="B180">IF(A180&lt;&gt;"",IF(INDEX(techniques[coverage],MATCH(A180,techniques[name],0))&gt;0,INDEX(techniques[coverage],MATCH(A180,techniques[name],0)),""),"")</f>
        <v/>
      </c>
      <c r="C180" s="43"/>
      <c r="D180" s="65" t="str">
        <f t="array" ref="D180">IF(C180&lt;&gt;"",IF(INDEX(techniques[coverage],MATCH(C180,techniques[name],0))&gt;0,INDEX(techniques[coverage],MATCH(C180,techniques[name],0)),""),"")</f>
        <v/>
      </c>
      <c r="E180" s="43"/>
      <c r="F180" s="65" t="str">
        <f t="array" ref="F180">IF(E180&lt;&gt;"",IF(INDEX(techniques[coverage],MATCH(E180,techniques[name],0))&gt;0,INDEX(techniques[coverage],MATCH(E180,techniques[name],0)),""),"")</f>
        <v/>
      </c>
      <c r="G180" s="42"/>
      <c r="H180" s="65" t="str">
        <f t="array" ref="H180">IF(G180&lt;&gt;"",IF(INDEX(techniques[coverage],MATCH(G180,techniques[name],0))&gt;0,INDEX(techniques[coverage],MATCH(G180,techniques[name],0)),""),"")</f>
        <v/>
      </c>
      <c r="I180" s="42"/>
      <c r="J180" s="65" t="str">
        <f t="array" ref="J180">IF(I180&lt;&gt;"",IF(INDEX(techniques[coverage],MATCH(I180,techniques[name],0))&gt;0,INDEX(techniques[coverage],MATCH(I180,techniques[name],0)),""),"")</f>
        <v/>
      </c>
      <c r="K180" s="43"/>
      <c r="L180" s="65" t="str">
        <f t="array" ref="L180">IF(K180&lt;&gt;"",IF(INDEX(techniques[coverage],MATCH(K180,techniques[name],0))&gt;0,INDEX(techniques[coverage],MATCH(K180,techniques[name],0)),""),"")</f>
        <v/>
      </c>
      <c r="M180" s="42"/>
      <c r="N180" s="65" t="str">
        <f t="array" ref="N180">IF(M180&lt;&gt;"",IF(INDEX(techniques[coverage],MATCH(M180,techniques[name],0))&gt;0,INDEX(techniques[coverage],MATCH(M180,techniques[name],0)),""),"")</f>
        <v/>
      </c>
      <c r="O180" s="42"/>
      <c r="P180" s="65" t="str">
        <f t="array" ref="P180">IF(O180&lt;&gt;"",IF(INDEX(techniques[coverage],MATCH(O180,techniques[name],0))&gt;0,INDEX(techniques[coverage],MATCH(O180,techniques[name],0)),""),"")</f>
        <v/>
      </c>
      <c r="Q180" s="42"/>
      <c r="R180" s="65" t="str">
        <f t="array" ref="R180">IF(Q180&lt;&gt;"",IF(INDEX(techniques[coverage],MATCH(Q180,techniques[name],0))&gt;0,INDEX(techniques[coverage],MATCH(Q180,techniques[name],0)),""),"")</f>
        <v/>
      </c>
      <c r="S180" s="42"/>
      <c r="T180" s="65" t="str">
        <f t="array" ref="T180">IF(S180&lt;&gt;"",IF(INDEX(techniques[coverage],MATCH(S180,techniques[name],0))&gt;0,INDEX(techniques[coverage],MATCH(S180,techniques[name],0)),""),"")</f>
        <v/>
      </c>
      <c r="U180" s="42"/>
      <c r="V180" s="65" t="str">
        <f t="array" ref="V180">IF(U180&lt;&gt;"",IF(INDEX(techniques[coverage],MATCH(U180,techniques[name],0))&gt;0,INDEX(techniques[coverage],MATCH(U180,techniques[name],0)),""),"")</f>
        <v/>
      </c>
      <c r="W180" s="42"/>
      <c r="X180" s="65" t="str">
        <f t="array" ref="X180">IF(W180&lt;&gt;"",IF(INDEX(techniques[coverage],MATCH(W180,techniques[name],0))&gt;0,INDEX(techniques[coverage],MATCH(W180,techniques[name],0)),""),"")</f>
        <v/>
      </c>
      <c r="Y180" s="42"/>
      <c r="Z180" s="65" t="str">
        <f t="array" ref="Z180">IF(Y180&lt;&gt;"",IF(INDEX(techniques[coverage],MATCH(Y180,techniques[name],0))&gt;0,INDEX(techniques[coverage],MATCH(Y180,techniques[name],0)),""),"")</f>
        <v/>
      </c>
      <c r="AA180" s="42"/>
      <c r="AB180" s="65" t="str">
        <f t="array" ref="AB180">IF(AA180&lt;&gt;"",IF(INDEX(techniques[coverage],MATCH(AA180,techniques[name],0))&gt;0,INDEX(techniques[coverage],MATCH(AA180,techniques[name],0)),""),"")</f>
        <v/>
      </c>
      <c r="AC180" s="42"/>
      <c r="AD180" s="65" t="str">
        <f t="array" ref="AD180">IF(AC180&lt;&gt;"",IF(INDEX(techniques[coverage],MATCH(AC180,techniques[name],0))&gt;0,INDEX(techniques[coverage],MATCH(AC180,techniques[name],0)),""),"")</f>
        <v/>
      </c>
    </row>
    <row r="181" spans="1:30" x14ac:dyDescent="0.2">
      <c r="A181" s="48"/>
      <c r="B181" s="65" t="str">
        <f t="array" ref="B181">IF(A181&lt;&gt;"",IF(INDEX(techniques[coverage],MATCH(A181,techniques[name],0))&gt;0,INDEX(techniques[coverage],MATCH(A181,techniques[name],0)),""),"")</f>
        <v/>
      </c>
      <c r="C181" s="43"/>
      <c r="D181" s="65" t="str">
        <f t="array" ref="D181">IF(C181&lt;&gt;"",IF(INDEX(techniques[coverage],MATCH(C181,techniques[name],0))&gt;0,INDEX(techniques[coverage],MATCH(C181,techniques[name],0)),""),"")</f>
        <v/>
      </c>
      <c r="E181" s="43"/>
      <c r="F181" s="65" t="str">
        <f t="array" ref="F181">IF(E181&lt;&gt;"",IF(INDEX(techniques[coverage],MATCH(E181,techniques[name],0))&gt;0,INDEX(techniques[coverage],MATCH(E181,techniques[name],0)),""),"")</f>
        <v/>
      </c>
      <c r="G181" s="42"/>
      <c r="H181" s="65" t="str">
        <f t="array" ref="H181">IF(G181&lt;&gt;"",IF(INDEX(techniques[coverage],MATCH(G181,techniques[name],0))&gt;0,INDEX(techniques[coverage],MATCH(G181,techniques[name],0)),""),"")</f>
        <v/>
      </c>
      <c r="I181" s="42"/>
      <c r="J181" s="65" t="str">
        <f t="array" ref="J181">IF(I181&lt;&gt;"",IF(INDEX(techniques[coverage],MATCH(I181,techniques[name],0))&gt;0,INDEX(techniques[coverage],MATCH(I181,techniques[name],0)),""),"")</f>
        <v/>
      </c>
      <c r="K181" s="43"/>
      <c r="L181" s="65" t="str">
        <f t="array" ref="L181">IF(K181&lt;&gt;"",IF(INDEX(techniques[coverage],MATCH(K181,techniques[name],0))&gt;0,INDEX(techniques[coverage],MATCH(K181,techniques[name],0)),""),"")</f>
        <v/>
      </c>
      <c r="M181" s="42"/>
      <c r="N181" s="65" t="str">
        <f t="array" ref="N181">IF(M181&lt;&gt;"",IF(INDEX(techniques[coverage],MATCH(M181,techniques[name],0))&gt;0,INDEX(techniques[coverage],MATCH(M181,techniques[name],0)),""),"")</f>
        <v/>
      </c>
      <c r="O181" s="42"/>
      <c r="P181" s="65" t="str">
        <f t="array" ref="P181">IF(O181&lt;&gt;"",IF(INDEX(techniques[coverage],MATCH(O181,techniques[name],0))&gt;0,INDEX(techniques[coverage],MATCH(O181,techniques[name],0)),""),"")</f>
        <v/>
      </c>
      <c r="Q181" s="42"/>
      <c r="R181" s="65" t="str">
        <f t="array" ref="R181">IF(Q181&lt;&gt;"",IF(INDEX(techniques[coverage],MATCH(Q181,techniques[name],0))&gt;0,INDEX(techniques[coverage],MATCH(Q181,techniques[name],0)),""),"")</f>
        <v/>
      </c>
      <c r="S181" s="42"/>
      <c r="T181" s="65" t="str">
        <f t="array" ref="T181">IF(S181&lt;&gt;"",IF(INDEX(techniques[coverage],MATCH(S181,techniques[name],0))&gt;0,INDEX(techniques[coverage],MATCH(S181,techniques[name],0)),""),"")</f>
        <v/>
      </c>
      <c r="U181" s="42"/>
      <c r="V181" s="65" t="str">
        <f t="array" ref="V181">IF(U181&lt;&gt;"",IF(INDEX(techniques[coverage],MATCH(U181,techniques[name],0))&gt;0,INDEX(techniques[coverage],MATCH(U181,techniques[name],0)),""),"")</f>
        <v/>
      </c>
      <c r="W181" s="42"/>
      <c r="X181" s="65" t="str">
        <f t="array" ref="X181">IF(W181&lt;&gt;"",IF(INDEX(techniques[coverage],MATCH(W181,techniques[name],0))&gt;0,INDEX(techniques[coverage],MATCH(W181,techniques[name],0)),""),"")</f>
        <v/>
      </c>
      <c r="Y181" s="42"/>
      <c r="Z181" s="65" t="str">
        <f t="array" ref="Z181">IF(Y181&lt;&gt;"",IF(INDEX(techniques[coverage],MATCH(Y181,techniques[name],0))&gt;0,INDEX(techniques[coverage],MATCH(Y181,techniques[name],0)),""),"")</f>
        <v/>
      </c>
      <c r="AA181" s="42"/>
      <c r="AB181" s="65" t="str">
        <f t="array" ref="AB181">IF(AA181&lt;&gt;"",IF(INDEX(techniques[coverage],MATCH(AA181,techniques[name],0))&gt;0,INDEX(techniques[coverage],MATCH(AA181,techniques[name],0)),""),"")</f>
        <v/>
      </c>
      <c r="AC181" s="42"/>
      <c r="AD181" s="65" t="str">
        <f t="array" ref="AD181">IF(AC181&lt;&gt;"",IF(INDEX(techniques[coverage],MATCH(AC181,techniques[name],0))&gt;0,INDEX(techniques[coverage],MATCH(AC181,techniques[name],0)),""),"")</f>
        <v/>
      </c>
    </row>
    <row r="182" spans="1:30" x14ac:dyDescent="0.2">
      <c r="A182" s="48"/>
      <c r="B182" s="65" t="str">
        <f t="array" ref="B182">IF(A182&lt;&gt;"",IF(INDEX(techniques[coverage],MATCH(A182,techniques[name],0))&gt;0,INDEX(techniques[coverage],MATCH(A182,techniques[name],0)),""),"")</f>
        <v/>
      </c>
      <c r="C182" s="43"/>
      <c r="D182" s="65" t="str">
        <f t="array" ref="D182">IF(C182&lt;&gt;"",IF(INDEX(techniques[coverage],MATCH(C182,techniques[name],0))&gt;0,INDEX(techniques[coverage],MATCH(C182,techniques[name],0)),""),"")</f>
        <v/>
      </c>
      <c r="E182" s="43"/>
      <c r="F182" s="65" t="str">
        <f t="array" ref="F182">IF(E182&lt;&gt;"",IF(INDEX(techniques[coverage],MATCH(E182,techniques[name],0))&gt;0,INDEX(techniques[coverage],MATCH(E182,techniques[name],0)),""),"")</f>
        <v/>
      </c>
      <c r="G182" s="42"/>
      <c r="H182" s="65" t="str">
        <f t="array" ref="H182">IF(G182&lt;&gt;"",IF(INDEX(techniques[coverage],MATCH(G182,techniques[name],0))&gt;0,INDEX(techniques[coverage],MATCH(G182,techniques[name],0)),""),"")</f>
        <v/>
      </c>
      <c r="I182" s="42"/>
      <c r="J182" s="65" t="str">
        <f t="array" ref="J182">IF(I182&lt;&gt;"",IF(INDEX(techniques[coverage],MATCH(I182,techniques[name],0))&gt;0,INDEX(techniques[coverage],MATCH(I182,techniques[name],0)),""),"")</f>
        <v/>
      </c>
      <c r="K182" s="43"/>
      <c r="L182" s="65" t="str">
        <f t="array" ref="L182">IF(K182&lt;&gt;"",IF(INDEX(techniques[coverage],MATCH(K182,techniques[name],0))&gt;0,INDEX(techniques[coverage],MATCH(K182,techniques[name],0)),""),"")</f>
        <v/>
      </c>
      <c r="M182" s="42"/>
      <c r="N182" s="65" t="str">
        <f t="array" ref="N182">IF(M182&lt;&gt;"",IF(INDEX(techniques[coverage],MATCH(M182,techniques[name],0))&gt;0,INDEX(techniques[coverage],MATCH(M182,techniques[name],0)),""),"")</f>
        <v/>
      </c>
      <c r="O182" s="42"/>
      <c r="P182" s="65" t="str">
        <f t="array" ref="P182">IF(O182&lt;&gt;"",IF(INDEX(techniques[coverage],MATCH(O182,techniques[name],0))&gt;0,INDEX(techniques[coverage],MATCH(O182,techniques[name],0)),""),"")</f>
        <v/>
      </c>
      <c r="Q182" s="42"/>
      <c r="R182" s="65" t="str">
        <f t="array" ref="R182">IF(Q182&lt;&gt;"",IF(INDEX(techniques[coverage],MATCH(Q182,techniques[name],0))&gt;0,INDEX(techniques[coverage],MATCH(Q182,techniques[name],0)),""),"")</f>
        <v/>
      </c>
      <c r="S182" s="42"/>
      <c r="T182" s="65" t="str">
        <f t="array" ref="T182">IF(S182&lt;&gt;"",IF(INDEX(techniques[coverage],MATCH(S182,techniques[name],0))&gt;0,INDEX(techniques[coverage],MATCH(S182,techniques[name],0)),""),"")</f>
        <v/>
      </c>
      <c r="U182" s="42"/>
      <c r="V182" s="65" t="str">
        <f t="array" ref="V182">IF(U182&lt;&gt;"",IF(INDEX(techniques[coverage],MATCH(U182,techniques[name],0))&gt;0,INDEX(techniques[coverage],MATCH(U182,techniques[name],0)),""),"")</f>
        <v/>
      </c>
      <c r="W182" s="42"/>
      <c r="X182" s="65" t="str">
        <f t="array" ref="X182">IF(W182&lt;&gt;"",IF(INDEX(techniques[coverage],MATCH(W182,techniques[name],0))&gt;0,INDEX(techniques[coverage],MATCH(W182,techniques[name],0)),""),"")</f>
        <v/>
      </c>
      <c r="Y182" s="42"/>
      <c r="Z182" s="65" t="str">
        <f t="array" ref="Z182">IF(Y182&lt;&gt;"",IF(INDEX(techniques[coverage],MATCH(Y182,techniques[name],0))&gt;0,INDEX(techniques[coverage],MATCH(Y182,techniques[name],0)),""),"")</f>
        <v/>
      </c>
      <c r="AA182" s="42"/>
      <c r="AB182" s="65" t="str">
        <f t="array" ref="AB182">IF(AA182&lt;&gt;"",IF(INDEX(techniques[coverage],MATCH(AA182,techniques[name],0))&gt;0,INDEX(techniques[coverage],MATCH(AA182,techniques[name],0)),""),"")</f>
        <v/>
      </c>
      <c r="AC182" s="42"/>
      <c r="AD182" s="65" t="str">
        <f t="array" ref="AD182">IF(AC182&lt;&gt;"",IF(INDEX(techniques[coverage],MATCH(AC182,techniques[name],0))&gt;0,INDEX(techniques[coverage],MATCH(AC182,techniques[name],0)),""),"")</f>
        <v/>
      </c>
    </row>
    <row r="183" spans="1:30" x14ac:dyDescent="0.2">
      <c r="A183" s="48"/>
      <c r="B183" s="65" t="str">
        <f t="array" ref="B183">IF(A183&lt;&gt;"",IF(INDEX(techniques[coverage],MATCH(A183,techniques[name],0))&gt;0,INDEX(techniques[coverage],MATCH(A183,techniques[name],0)),""),"")</f>
        <v/>
      </c>
      <c r="C183" s="43"/>
      <c r="D183" s="65" t="str">
        <f t="array" ref="D183">IF(C183&lt;&gt;"",IF(INDEX(techniques[coverage],MATCH(C183,techniques[name],0))&gt;0,INDEX(techniques[coverage],MATCH(C183,techniques[name],0)),""),"")</f>
        <v/>
      </c>
      <c r="E183" s="43"/>
      <c r="F183" s="65" t="str">
        <f t="array" ref="F183">IF(E183&lt;&gt;"",IF(INDEX(techniques[coverage],MATCH(E183,techniques[name],0))&gt;0,INDEX(techniques[coverage],MATCH(E183,techniques[name],0)),""),"")</f>
        <v/>
      </c>
      <c r="G183" s="42"/>
      <c r="H183" s="65" t="str">
        <f t="array" ref="H183">IF(G183&lt;&gt;"",IF(INDEX(techniques[coverage],MATCH(G183,techniques[name],0))&gt;0,INDEX(techniques[coverage],MATCH(G183,techniques[name],0)),""),"")</f>
        <v/>
      </c>
      <c r="I183" s="42"/>
      <c r="J183" s="65" t="str">
        <f t="array" ref="J183">IF(I183&lt;&gt;"",IF(INDEX(techniques[coverage],MATCH(I183,techniques[name],0))&gt;0,INDEX(techniques[coverage],MATCH(I183,techniques[name],0)),""),"")</f>
        <v/>
      </c>
      <c r="K183" s="43"/>
      <c r="L183" s="65" t="str">
        <f t="array" ref="L183">IF(K183&lt;&gt;"",IF(INDEX(techniques[coverage],MATCH(K183,techniques[name],0))&gt;0,INDEX(techniques[coverage],MATCH(K183,techniques[name],0)),""),"")</f>
        <v/>
      </c>
      <c r="M183" s="42"/>
      <c r="N183" s="65" t="str">
        <f t="array" ref="N183">IF(M183&lt;&gt;"",IF(INDEX(techniques[coverage],MATCH(M183,techniques[name],0))&gt;0,INDEX(techniques[coverage],MATCH(M183,techniques[name],0)),""),"")</f>
        <v/>
      </c>
      <c r="O183" s="42"/>
      <c r="P183" s="65" t="str">
        <f t="array" ref="P183">IF(O183&lt;&gt;"",IF(INDEX(techniques[coverage],MATCH(O183,techniques[name],0))&gt;0,INDEX(techniques[coverage],MATCH(O183,techniques[name],0)),""),"")</f>
        <v/>
      </c>
      <c r="Q183" s="42"/>
      <c r="R183" s="65" t="str">
        <f t="array" ref="R183">IF(Q183&lt;&gt;"",IF(INDEX(techniques[coverage],MATCH(Q183,techniques[name],0))&gt;0,INDEX(techniques[coverage],MATCH(Q183,techniques[name],0)),""),"")</f>
        <v/>
      </c>
      <c r="S183" s="42"/>
      <c r="T183" s="65" t="str">
        <f t="array" ref="T183">IF(S183&lt;&gt;"",IF(INDEX(techniques[coverage],MATCH(S183,techniques[name],0))&gt;0,INDEX(techniques[coverage],MATCH(S183,techniques[name],0)),""),"")</f>
        <v/>
      </c>
      <c r="U183" s="42"/>
      <c r="V183" s="65" t="str">
        <f t="array" ref="V183">IF(U183&lt;&gt;"",IF(INDEX(techniques[coverage],MATCH(U183,techniques[name],0))&gt;0,INDEX(techniques[coverage],MATCH(U183,techniques[name],0)),""),"")</f>
        <v/>
      </c>
      <c r="W183" s="42"/>
      <c r="X183" s="65" t="str">
        <f t="array" ref="X183">IF(W183&lt;&gt;"",IF(INDEX(techniques[coverage],MATCH(W183,techniques[name],0))&gt;0,INDEX(techniques[coverage],MATCH(W183,techniques[name],0)),""),"")</f>
        <v/>
      </c>
      <c r="Y183" s="42"/>
      <c r="Z183" s="65" t="str">
        <f t="array" ref="Z183">IF(Y183&lt;&gt;"",IF(INDEX(techniques[coverage],MATCH(Y183,techniques[name],0))&gt;0,INDEX(techniques[coverage],MATCH(Y183,techniques[name],0)),""),"")</f>
        <v/>
      </c>
      <c r="AA183" s="42"/>
      <c r="AB183" s="65" t="str">
        <f t="array" ref="AB183">IF(AA183&lt;&gt;"",IF(INDEX(techniques[coverage],MATCH(AA183,techniques[name],0))&gt;0,INDEX(techniques[coverage],MATCH(AA183,techniques[name],0)),""),"")</f>
        <v/>
      </c>
      <c r="AC183" s="42"/>
      <c r="AD183" s="65" t="str">
        <f t="array" ref="AD183">IF(AC183&lt;&gt;"",IF(INDEX(techniques[coverage],MATCH(AC183,techniques[name],0))&gt;0,INDEX(techniques[coverage],MATCH(AC183,techniques[name],0)),""),"")</f>
        <v/>
      </c>
    </row>
    <row r="184" spans="1:30" x14ac:dyDescent="0.2">
      <c r="A184" s="48"/>
      <c r="B184" s="65" t="str">
        <f t="array" ref="B184">IF(A184&lt;&gt;"",IF(INDEX(techniques[coverage],MATCH(A184,techniques[name],0))&gt;0,INDEX(techniques[coverage],MATCH(A184,techniques[name],0)),""),"")</f>
        <v/>
      </c>
      <c r="C184" s="43"/>
      <c r="D184" s="65" t="str">
        <f t="array" ref="D184">IF(C184&lt;&gt;"",IF(INDEX(techniques[coverage],MATCH(C184,techniques[name],0))&gt;0,INDEX(techniques[coverage],MATCH(C184,techniques[name],0)),""),"")</f>
        <v/>
      </c>
      <c r="E184" s="43"/>
      <c r="F184" s="65" t="str">
        <f t="array" ref="F184">IF(E184&lt;&gt;"",IF(INDEX(techniques[coverage],MATCH(E184,techniques[name],0))&gt;0,INDEX(techniques[coverage],MATCH(E184,techniques[name],0)),""),"")</f>
        <v/>
      </c>
      <c r="G184" s="42"/>
      <c r="H184" s="65" t="str">
        <f t="array" ref="H184">IF(G184&lt;&gt;"",IF(INDEX(techniques[coverage],MATCH(G184,techniques[name],0))&gt;0,INDEX(techniques[coverage],MATCH(G184,techniques[name],0)),""),"")</f>
        <v/>
      </c>
      <c r="I184" s="42"/>
      <c r="J184" s="65" t="str">
        <f t="array" ref="J184">IF(I184&lt;&gt;"",IF(INDEX(techniques[coverage],MATCH(I184,techniques[name],0))&gt;0,INDEX(techniques[coverage],MATCH(I184,techniques[name],0)),""),"")</f>
        <v/>
      </c>
      <c r="K184" s="43"/>
      <c r="L184" s="65" t="str">
        <f t="array" ref="L184">IF(K184&lt;&gt;"",IF(INDEX(techniques[coverage],MATCH(K184,techniques[name],0))&gt;0,INDEX(techniques[coverage],MATCH(K184,techniques[name],0)),""),"")</f>
        <v/>
      </c>
      <c r="M184" s="42"/>
      <c r="N184" s="65" t="str">
        <f t="array" ref="N184">IF(M184&lt;&gt;"",IF(INDEX(techniques[coverage],MATCH(M184,techniques[name],0))&gt;0,INDEX(techniques[coverage],MATCH(M184,techniques[name],0)),""),"")</f>
        <v/>
      </c>
      <c r="O184" s="42"/>
      <c r="P184" s="65" t="str">
        <f t="array" ref="P184">IF(O184&lt;&gt;"",IF(INDEX(techniques[coverage],MATCH(O184,techniques[name],0))&gt;0,INDEX(techniques[coverage],MATCH(O184,techniques[name],0)),""),"")</f>
        <v/>
      </c>
      <c r="Q184" s="42"/>
      <c r="R184" s="65" t="str">
        <f t="array" ref="R184">IF(Q184&lt;&gt;"",IF(INDEX(techniques[coverage],MATCH(Q184,techniques[name],0))&gt;0,INDEX(techniques[coverage],MATCH(Q184,techniques[name],0)),""),"")</f>
        <v/>
      </c>
      <c r="S184" s="42"/>
      <c r="T184" s="65" t="str">
        <f t="array" ref="T184">IF(S184&lt;&gt;"",IF(INDEX(techniques[coverage],MATCH(S184,techniques[name],0))&gt;0,INDEX(techniques[coverage],MATCH(S184,techniques[name],0)),""),"")</f>
        <v/>
      </c>
      <c r="U184" s="42"/>
      <c r="V184" s="65" t="str">
        <f t="array" ref="V184">IF(U184&lt;&gt;"",IF(INDEX(techniques[coverage],MATCH(U184,techniques[name],0))&gt;0,INDEX(techniques[coverage],MATCH(U184,techniques[name],0)),""),"")</f>
        <v/>
      </c>
      <c r="W184" s="42"/>
      <c r="X184" s="65" t="str">
        <f t="array" ref="X184">IF(W184&lt;&gt;"",IF(INDEX(techniques[coverage],MATCH(W184,techniques[name],0))&gt;0,INDEX(techniques[coverage],MATCH(W184,techniques[name],0)),""),"")</f>
        <v/>
      </c>
      <c r="Y184" s="42"/>
      <c r="Z184" s="65" t="str">
        <f t="array" ref="Z184">IF(Y184&lt;&gt;"",IF(INDEX(techniques[coverage],MATCH(Y184,techniques[name],0))&gt;0,INDEX(techniques[coverage],MATCH(Y184,techniques[name],0)),""),"")</f>
        <v/>
      </c>
      <c r="AA184" s="42"/>
      <c r="AB184" s="65" t="str">
        <f t="array" ref="AB184">IF(AA184&lt;&gt;"",IF(INDEX(techniques[coverage],MATCH(AA184,techniques[name],0))&gt;0,INDEX(techniques[coverage],MATCH(AA184,techniques[name],0)),""),"")</f>
        <v/>
      </c>
      <c r="AC184" s="42"/>
      <c r="AD184" s="65" t="str">
        <f t="array" ref="AD184">IF(AC184&lt;&gt;"",IF(INDEX(techniques[coverage],MATCH(AC184,techniques[name],0))&gt;0,INDEX(techniques[coverage],MATCH(AC184,techniques[name],0)),""),"")</f>
        <v/>
      </c>
    </row>
    <row r="185" spans="1:30" x14ac:dyDescent="0.2">
      <c r="A185" s="48"/>
      <c r="B185" s="65" t="str">
        <f t="array" ref="B185">IF(A185&lt;&gt;"",IF(INDEX(techniques[coverage],MATCH(A185,techniques[name],0))&gt;0,INDEX(techniques[coverage],MATCH(A185,techniques[name],0)),""),"")</f>
        <v/>
      </c>
      <c r="C185" s="43"/>
      <c r="D185" s="65" t="str">
        <f t="array" ref="D185">IF(C185&lt;&gt;"",IF(INDEX(techniques[coverage],MATCH(C185,techniques[name],0))&gt;0,INDEX(techniques[coverage],MATCH(C185,techniques[name],0)),""),"")</f>
        <v/>
      </c>
      <c r="E185" s="43"/>
      <c r="F185" s="65" t="str">
        <f t="array" ref="F185">IF(E185&lt;&gt;"",IF(INDEX(techniques[coverage],MATCH(E185,techniques[name],0))&gt;0,INDEX(techniques[coverage],MATCH(E185,techniques[name],0)),""),"")</f>
        <v/>
      </c>
      <c r="G185" s="42"/>
      <c r="H185" s="65" t="str">
        <f t="array" ref="H185">IF(G185&lt;&gt;"",IF(INDEX(techniques[coverage],MATCH(G185,techniques[name],0))&gt;0,INDEX(techniques[coverage],MATCH(G185,techniques[name],0)),""),"")</f>
        <v/>
      </c>
      <c r="I185" s="42"/>
      <c r="J185" s="65" t="str">
        <f t="array" ref="J185">IF(I185&lt;&gt;"",IF(INDEX(techniques[coverage],MATCH(I185,techniques[name],0))&gt;0,INDEX(techniques[coverage],MATCH(I185,techniques[name],0)),""),"")</f>
        <v/>
      </c>
      <c r="K185" s="43"/>
      <c r="L185" s="65" t="str">
        <f t="array" ref="L185">IF(K185&lt;&gt;"",IF(INDEX(techniques[coverage],MATCH(K185,techniques[name],0))&gt;0,INDEX(techniques[coverage],MATCH(K185,techniques[name],0)),""),"")</f>
        <v/>
      </c>
      <c r="M185" s="42"/>
      <c r="N185" s="65" t="str">
        <f t="array" ref="N185">IF(M185&lt;&gt;"",IF(INDEX(techniques[coverage],MATCH(M185,techniques[name],0))&gt;0,INDEX(techniques[coverage],MATCH(M185,techniques[name],0)),""),"")</f>
        <v/>
      </c>
      <c r="O185" s="42"/>
      <c r="P185" s="65" t="str">
        <f t="array" ref="P185">IF(O185&lt;&gt;"",IF(INDEX(techniques[coverage],MATCH(O185,techniques[name],0))&gt;0,INDEX(techniques[coverage],MATCH(O185,techniques[name],0)),""),"")</f>
        <v/>
      </c>
      <c r="Q185" s="42"/>
      <c r="R185" s="65" t="str">
        <f t="array" ref="R185">IF(Q185&lt;&gt;"",IF(INDEX(techniques[coverage],MATCH(Q185,techniques[name],0))&gt;0,INDEX(techniques[coverage],MATCH(Q185,techniques[name],0)),""),"")</f>
        <v/>
      </c>
      <c r="S185" s="42"/>
      <c r="T185" s="65" t="str">
        <f t="array" ref="T185">IF(S185&lt;&gt;"",IF(INDEX(techniques[coverage],MATCH(S185,techniques[name],0))&gt;0,INDEX(techniques[coverage],MATCH(S185,techniques[name],0)),""),"")</f>
        <v/>
      </c>
      <c r="U185" s="42"/>
      <c r="V185" s="65" t="str">
        <f t="array" ref="V185">IF(U185&lt;&gt;"",IF(INDEX(techniques[coverage],MATCH(U185,techniques[name],0))&gt;0,INDEX(techniques[coverage],MATCH(U185,techniques[name],0)),""),"")</f>
        <v/>
      </c>
      <c r="W185" s="42"/>
      <c r="X185" s="65" t="str">
        <f t="array" ref="X185">IF(W185&lt;&gt;"",IF(INDEX(techniques[coverage],MATCH(W185,techniques[name],0))&gt;0,INDEX(techniques[coverage],MATCH(W185,techniques[name],0)),""),"")</f>
        <v/>
      </c>
      <c r="Y185" s="42"/>
      <c r="Z185" s="65" t="str">
        <f t="array" ref="Z185">IF(Y185&lt;&gt;"",IF(INDEX(techniques[coverage],MATCH(Y185,techniques[name],0))&gt;0,INDEX(techniques[coverage],MATCH(Y185,techniques[name],0)),""),"")</f>
        <v/>
      </c>
      <c r="AA185" s="42"/>
      <c r="AB185" s="65" t="str">
        <f t="array" ref="AB185">IF(AA185&lt;&gt;"",IF(INDEX(techniques[coverage],MATCH(AA185,techniques[name],0))&gt;0,INDEX(techniques[coverage],MATCH(AA185,techniques[name],0)),""),"")</f>
        <v/>
      </c>
      <c r="AC185" s="42"/>
      <c r="AD185" s="65" t="str">
        <f t="array" ref="AD185">IF(AC185&lt;&gt;"",IF(INDEX(techniques[coverage],MATCH(AC185,techniques[name],0))&gt;0,INDEX(techniques[coverage],MATCH(AC185,techniques[name],0)),""),"")</f>
        <v/>
      </c>
    </row>
    <row r="186" spans="1:30" x14ac:dyDescent="0.2">
      <c r="A186" s="48"/>
      <c r="B186" s="65" t="str">
        <f t="array" ref="B186">IF(A186&lt;&gt;"",IF(INDEX(techniques[coverage],MATCH(A186,techniques[name],0))&gt;0,INDEX(techniques[coverage],MATCH(A186,techniques[name],0)),""),"")</f>
        <v/>
      </c>
      <c r="C186" s="43"/>
      <c r="D186" s="65" t="str">
        <f t="array" ref="D186">IF(C186&lt;&gt;"",IF(INDEX(techniques[coverage],MATCH(C186,techniques[name],0))&gt;0,INDEX(techniques[coverage],MATCH(C186,techniques[name],0)),""),"")</f>
        <v/>
      </c>
      <c r="E186" s="43"/>
      <c r="F186" s="65" t="str">
        <f t="array" ref="F186">IF(E186&lt;&gt;"",IF(INDEX(techniques[coverage],MATCH(E186,techniques[name],0))&gt;0,INDEX(techniques[coverage],MATCH(E186,techniques[name],0)),""),"")</f>
        <v/>
      </c>
      <c r="G186" s="42"/>
      <c r="H186" s="65" t="str">
        <f t="array" ref="H186">IF(G186&lt;&gt;"",IF(INDEX(techniques[coverage],MATCH(G186,techniques[name],0))&gt;0,INDEX(techniques[coverage],MATCH(G186,techniques[name],0)),""),"")</f>
        <v/>
      </c>
      <c r="I186" s="42"/>
      <c r="J186" s="65" t="str">
        <f t="array" ref="J186">IF(I186&lt;&gt;"",IF(INDEX(techniques[coverage],MATCH(I186,techniques[name],0))&gt;0,INDEX(techniques[coverage],MATCH(I186,techniques[name],0)),""),"")</f>
        <v/>
      </c>
      <c r="K186" s="43"/>
      <c r="L186" s="65" t="str">
        <f t="array" ref="L186">IF(K186&lt;&gt;"",IF(INDEX(techniques[coverage],MATCH(K186,techniques[name],0))&gt;0,INDEX(techniques[coverage],MATCH(K186,techniques[name],0)),""),"")</f>
        <v/>
      </c>
      <c r="M186" s="42"/>
      <c r="N186" s="65" t="str">
        <f t="array" ref="N186">IF(M186&lt;&gt;"",IF(INDEX(techniques[coverage],MATCH(M186,techniques[name],0))&gt;0,INDEX(techniques[coverage],MATCH(M186,techniques[name],0)),""),"")</f>
        <v/>
      </c>
      <c r="O186" s="42"/>
      <c r="P186" s="65" t="str">
        <f t="array" ref="P186">IF(O186&lt;&gt;"",IF(INDEX(techniques[coverage],MATCH(O186,techniques[name],0))&gt;0,INDEX(techniques[coverage],MATCH(O186,techniques[name],0)),""),"")</f>
        <v/>
      </c>
      <c r="Q186" s="42"/>
      <c r="R186" s="65" t="str">
        <f t="array" ref="R186">IF(Q186&lt;&gt;"",IF(INDEX(techniques[coverage],MATCH(Q186,techniques[name],0))&gt;0,INDEX(techniques[coverage],MATCH(Q186,techniques[name],0)),""),"")</f>
        <v/>
      </c>
      <c r="S186" s="42"/>
      <c r="T186" s="65" t="str">
        <f t="array" ref="T186">IF(S186&lt;&gt;"",IF(INDEX(techniques[coverage],MATCH(S186,techniques[name],0))&gt;0,INDEX(techniques[coverage],MATCH(S186,techniques[name],0)),""),"")</f>
        <v/>
      </c>
      <c r="U186" s="42"/>
      <c r="V186" s="65" t="str">
        <f t="array" ref="V186">IF(U186&lt;&gt;"",IF(INDEX(techniques[coverage],MATCH(U186,techniques[name],0))&gt;0,INDEX(techniques[coverage],MATCH(U186,techniques[name],0)),""),"")</f>
        <v/>
      </c>
      <c r="W186" s="42"/>
      <c r="X186" s="65" t="str">
        <f t="array" ref="X186">IF(W186&lt;&gt;"",IF(INDEX(techniques[coverage],MATCH(W186,techniques[name],0))&gt;0,INDEX(techniques[coverage],MATCH(W186,techniques[name],0)),""),"")</f>
        <v/>
      </c>
      <c r="Y186" s="42"/>
      <c r="Z186" s="65" t="str">
        <f t="array" ref="Z186">IF(Y186&lt;&gt;"",IF(INDEX(techniques[coverage],MATCH(Y186,techniques[name],0))&gt;0,INDEX(techniques[coverage],MATCH(Y186,techniques[name],0)),""),"")</f>
        <v/>
      </c>
      <c r="AA186" s="42"/>
      <c r="AB186" s="65" t="str">
        <f t="array" ref="AB186">IF(AA186&lt;&gt;"",IF(INDEX(techniques[coverage],MATCH(AA186,techniques[name],0))&gt;0,INDEX(techniques[coverage],MATCH(AA186,techniques[name],0)),""),"")</f>
        <v/>
      </c>
      <c r="AC186" s="42"/>
      <c r="AD186" s="65" t="str">
        <f t="array" ref="AD186">IF(AC186&lt;&gt;"",IF(INDEX(techniques[coverage],MATCH(AC186,techniques[name],0))&gt;0,INDEX(techniques[coverage],MATCH(AC186,techniques[name],0)),""),"")</f>
        <v/>
      </c>
    </row>
    <row r="187" spans="1:30" x14ac:dyDescent="0.2">
      <c r="A187" s="48"/>
      <c r="B187" s="65" t="str">
        <f t="array" ref="B187">IF(A187&lt;&gt;"",IF(INDEX(techniques[coverage],MATCH(A187,techniques[name],0))&gt;0,INDEX(techniques[coverage],MATCH(A187,techniques[name],0)),""),"")</f>
        <v/>
      </c>
      <c r="C187" s="43"/>
      <c r="D187" s="65" t="str">
        <f t="array" ref="D187">IF(C187&lt;&gt;"",IF(INDEX(techniques[coverage],MATCH(C187,techniques[name],0))&gt;0,INDEX(techniques[coverage],MATCH(C187,techniques[name],0)),""),"")</f>
        <v/>
      </c>
      <c r="E187" s="43"/>
      <c r="F187" s="65" t="str">
        <f t="array" ref="F187">IF(E187&lt;&gt;"",IF(INDEX(techniques[coverage],MATCH(E187,techniques[name],0))&gt;0,INDEX(techniques[coverage],MATCH(E187,techniques[name],0)),""),"")</f>
        <v/>
      </c>
      <c r="G187" s="42"/>
      <c r="H187" s="65" t="str">
        <f t="array" ref="H187">IF(G187&lt;&gt;"",IF(INDEX(techniques[coverage],MATCH(G187,techniques[name],0))&gt;0,INDEX(techniques[coverage],MATCH(G187,techniques[name],0)),""),"")</f>
        <v/>
      </c>
      <c r="I187" s="42"/>
      <c r="J187" s="65" t="str">
        <f t="array" ref="J187">IF(I187&lt;&gt;"",IF(INDEX(techniques[coverage],MATCH(I187,techniques[name],0))&gt;0,INDEX(techniques[coverage],MATCH(I187,techniques[name],0)),""),"")</f>
        <v/>
      </c>
      <c r="K187" s="43"/>
      <c r="L187" s="65" t="str">
        <f t="array" ref="L187">IF(K187&lt;&gt;"",IF(INDEX(techniques[coverage],MATCH(K187,techniques[name],0))&gt;0,INDEX(techniques[coverage],MATCH(K187,techniques[name],0)),""),"")</f>
        <v/>
      </c>
      <c r="M187" s="42"/>
      <c r="N187" s="65" t="str">
        <f t="array" ref="N187">IF(M187&lt;&gt;"",IF(INDEX(techniques[coverage],MATCH(M187,techniques[name],0))&gt;0,INDEX(techniques[coverage],MATCH(M187,techniques[name],0)),""),"")</f>
        <v/>
      </c>
      <c r="O187" s="42"/>
      <c r="P187" s="65" t="str">
        <f t="array" ref="P187">IF(O187&lt;&gt;"",IF(INDEX(techniques[coverage],MATCH(O187,techniques[name],0))&gt;0,INDEX(techniques[coverage],MATCH(O187,techniques[name],0)),""),"")</f>
        <v/>
      </c>
      <c r="Q187" s="42"/>
      <c r="R187" s="65" t="str">
        <f t="array" ref="R187">IF(Q187&lt;&gt;"",IF(INDEX(techniques[coverage],MATCH(Q187,techniques[name],0))&gt;0,INDEX(techniques[coverage],MATCH(Q187,techniques[name],0)),""),"")</f>
        <v/>
      </c>
      <c r="S187" s="42"/>
      <c r="T187" s="65" t="str">
        <f t="array" ref="T187">IF(S187&lt;&gt;"",IF(INDEX(techniques[coverage],MATCH(S187,techniques[name],0))&gt;0,INDEX(techniques[coverage],MATCH(S187,techniques[name],0)),""),"")</f>
        <v/>
      </c>
      <c r="U187" s="42"/>
      <c r="V187" s="65" t="str">
        <f t="array" ref="V187">IF(U187&lt;&gt;"",IF(INDEX(techniques[coverage],MATCH(U187,techniques[name],0))&gt;0,INDEX(techniques[coverage],MATCH(U187,techniques[name],0)),""),"")</f>
        <v/>
      </c>
      <c r="W187" s="42"/>
      <c r="X187" s="65" t="str">
        <f t="array" ref="X187">IF(W187&lt;&gt;"",IF(INDEX(techniques[coverage],MATCH(W187,techniques[name],0))&gt;0,INDEX(techniques[coverage],MATCH(W187,techniques[name],0)),""),"")</f>
        <v/>
      </c>
      <c r="Y187" s="42"/>
      <c r="Z187" s="65" t="str">
        <f t="array" ref="Z187">IF(Y187&lt;&gt;"",IF(INDEX(techniques[coverage],MATCH(Y187,techniques[name],0))&gt;0,INDEX(techniques[coverage],MATCH(Y187,techniques[name],0)),""),"")</f>
        <v/>
      </c>
      <c r="AA187" s="42"/>
      <c r="AB187" s="65" t="str">
        <f t="array" ref="AB187">IF(AA187&lt;&gt;"",IF(INDEX(techniques[coverage],MATCH(AA187,techniques[name],0))&gt;0,INDEX(techniques[coverage],MATCH(AA187,techniques[name],0)),""),"")</f>
        <v/>
      </c>
      <c r="AC187" s="42"/>
      <c r="AD187" s="65" t="str">
        <f t="array" ref="AD187">IF(AC187&lt;&gt;"",IF(INDEX(techniques[coverage],MATCH(AC187,techniques[name],0))&gt;0,INDEX(techniques[coverage],MATCH(AC187,techniques[name],0)),""),"")</f>
        <v/>
      </c>
    </row>
    <row r="188" spans="1:30" x14ac:dyDescent="0.2">
      <c r="A188" s="48"/>
      <c r="B188" s="65" t="str">
        <f t="array" ref="B188">IF(A188&lt;&gt;"",IF(INDEX(techniques[coverage],MATCH(A188,techniques[name],0))&gt;0,INDEX(techniques[coverage],MATCH(A188,techniques[name],0)),""),"")</f>
        <v/>
      </c>
      <c r="C188" s="43"/>
      <c r="D188" s="65" t="str">
        <f t="array" ref="D188">IF(C188&lt;&gt;"",IF(INDEX(techniques[coverage],MATCH(C188,techniques[name],0))&gt;0,INDEX(techniques[coverage],MATCH(C188,techniques[name],0)),""),"")</f>
        <v/>
      </c>
      <c r="E188" s="43"/>
      <c r="F188" s="65" t="str">
        <f t="array" ref="F188">IF(E188&lt;&gt;"",IF(INDEX(techniques[coverage],MATCH(E188,techniques[name],0))&gt;0,INDEX(techniques[coverage],MATCH(E188,techniques[name],0)),""),"")</f>
        <v/>
      </c>
      <c r="G188" s="42"/>
      <c r="H188" s="65" t="str">
        <f t="array" ref="H188">IF(G188&lt;&gt;"",IF(INDEX(techniques[coverage],MATCH(G188,techniques[name],0))&gt;0,INDEX(techniques[coverage],MATCH(G188,techniques[name],0)),""),"")</f>
        <v/>
      </c>
      <c r="I188" s="42"/>
      <c r="J188" s="65" t="str">
        <f t="array" ref="J188">IF(I188&lt;&gt;"",IF(INDEX(techniques[coverage],MATCH(I188,techniques[name],0))&gt;0,INDEX(techniques[coverage],MATCH(I188,techniques[name],0)),""),"")</f>
        <v/>
      </c>
      <c r="K188" s="43"/>
      <c r="L188" s="65" t="str">
        <f t="array" ref="L188">IF(K188&lt;&gt;"",IF(INDEX(techniques[coverage],MATCH(K188,techniques[name],0))&gt;0,INDEX(techniques[coverage],MATCH(K188,techniques[name],0)),""),"")</f>
        <v/>
      </c>
      <c r="M188" s="42"/>
      <c r="N188" s="65" t="str">
        <f t="array" ref="N188">IF(M188&lt;&gt;"",IF(INDEX(techniques[coverage],MATCH(M188,techniques[name],0))&gt;0,INDEX(techniques[coverage],MATCH(M188,techniques[name],0)),""),"")</f>
        <v/>
      </c>
      <c r="O188" s="42"/>
      <c r="P188" s="65" t="str">
        <f t="array" ref="P188">IF(O188&lt;&gt;"",IF(INDEX(techniques[coverage],MATCH(O188,techniques[name],0))&gt;0,INDEX(techniques[coverage],MATCH(O188,techniques[name],0)),""),"")</f>
        <v/>
      </c>
      <c r="Q188" s="42"/>
      <c r="R188" s="65" t="str">
        <f t="array" ref="R188">IF(Q188&lt;&gt;"",IF(INDEX(techniques[coverage],MATCH(Q188,techniques[name],0))&gt;0,INDEX(techniques[coverage],MATCH(Q188,techniques[name],0)),""),"")</f>
        <v/>
      </c>
      <c r="S188" s="42"/>
      <c r="T188" s="65" t="str">
        <f t="array" ref="T188">IF(S188&lt;&gt;"",IF(INDEX(techniques[coverage],MATCH(S188,techniques[name],0))&gt;0,INDEX(techniques[coverage],MATCH(S188,techniques[name],0)),""),"")</f>
        <v/>
      </c>
      <c r="U188" s="42"/>
      <c r="V188" s="65" t="str">
        <f t="array" ref="V188">IF(U188&lt;&gt;"",IF(INDEX(techniques[coverage],MATCH(U188,techniques[name],0))&gt;0,INDEX(techniques[coverage],MATCH(U188,techniques[name],0)),""),"")</f>
        <v/>
      </c>
      <c r="W188" s="42"/>
      <c r="X188" s="65" t="str">
        <f t="array" ref="X188">IF(W188&lt;&gt;"",IF(INDEX(techniques[coverage],MATCH(W188,techniques[name],0))&gt;0,INDEX(techniques[coverage],MATCH(W188,techniques[name],0)),""),"")</f>
        <v/>
      </c>
      <c r="Y188" s="42"/>
      <c r="Z188" s="65" t="str">
        <f t="array" ref="Z188">IF(Y188&lt;&gt;"",IF(INDEX(techniques[coverage],MATCH(Y188,techniques[name],0))&gt;0,INDEX(techniques[coverage],MATCH(Y188,techniques[name],0)),""),"")</f>
        <v/>
      </c>
      <c r="AA188" s="42"/>
      <c r="AB188" s="65" t="str">
        <f t="array" ref="AB188">IF(AA188&lt;&gt;"",IF(INDEX(techniques[coverage],MATCH(AA188,techniques[name],0))&gt;0,INDEX(techniques[coverage],MATCH(AA188,techniques[name],0)),""),"")</f>
        <v/>
      </c>
      <c r="AC188" s="42"/>
      <c r="AD188" s="65" t="str">
        <f t="array" ref="AD188">IF(AC188&lt;&gt;"",IF(INDEX(techniques[coverage],MATCH(AC188,techniques[name],0))&gt;0,INDEX(techniques[coverage],MATCH(AC188,techniques[name],0)),""),"")</f>
        <v/>
      </c>
    </row>
    <row r="189" spans="1:30" x14ac:dyDescent="0.2">
      <c r="A189" s="48"/>
      <c r="B189" s="65" t="str">
        <f t="array" ref="B189">IF(A189&lt;&gt;"",IF(INDEX(techniques[coverage],MATCH(A189,techniques[name],0))&gt;0,INDEX(techniques[coverage],MATCH(A189,techniques[name],0)),""),"")</f>
        <v/>
      </c>
      <c r="C189" s="43"/>
      <c r="D189" s="65" t="str">
        <f t="array" ref="D189">IF(C189&lt;&gt;"",IF(INDEX(techniques[coverage],MATCH(C189,techniques[name],0))&gt;0,INDEX(techniques[coverage],MATCH(C189,techniques[name],0)),""),"")</f>
        <v/>
      </c>
      <c r="E189" s="43"/>
      <c r="F189" s="65" t="str">
        <f t="array" ref="F189">IF(E189&lt;&gt;"",IF(INDEX(techniques[coverage],MATCH(E189,techniques[name],0))&gt;0,INDEX(techniques[coverage],MATCH(E189,techniques[name],0)),""),"")</f>
        <v/>
      </c>
      <c r="G189" s="42"/>
      <c r="H189" s="65" t="str">
        <f t="array" ref="H189">IF(G189&lt;&gt;"",IF(INDEX(techniques[coverage],MATCH(G189,techniques[name],0))&gt;0,INDEX(techniques[coverage],MATCH(G189,techniques[name],0)),""),"")</f>
        <v/>
      </c>
      <c r="I189" s="42"/>
      <c r="J189" s="65" t="str">
        <f t="array" ref="J189">IF(I189&lt;&gt;"",IF(INDEX(techniques[coverage],MATCH(I189,techniques[name],0))&gt;0,INDEX(techniques[coverage],MATCH(I189,techniques[name],0)),""),"")</f>
        <v/>
      </c>
      <c r="K189" s="43"/>
      <c r="L189" s="65" t="str">
        <f t="array" ref="L189">IF(K189&lt;&gt;"",IF(INDEX(techniques[coverage],MATCH(K189,techniques[name],0))&gt;0,INDEX(techniques[coverage],MATCH(K189,techniques[name],0)),""),"")</f>
        <v/>
      </c>
      <c r="M189" s="42"/>
      <c r="N189" s="65" t="str">
        <f t="array" ref="N189">IF(M189&lt;&gt;"",IF(INDEX(techniques[coverage],MATCH(M189,techniques[name],0))&gt;0,INDEX(techniques[coverage],MATCH(M189,techniques[name],0)),""),"")</f>
        <v/>
      </c>
      <c r="O189" s="42"/>
      <c r="P189" s="65" t="str">
        <f t="array" ref="P189">IF(O189&lt;&gt;"",IF(INDEX(techniques[coverage],MATCH(O189,techniques[name],0))&gt;0,INDEX(techniques[coverage],MATCH(O189,techniques[name],0)),""),"")</f>
        <v/>
      </c>
      <c r="Q189" s="42"/>
      <c r="R189" s="65" t="str">
        <f t="array" ref="R189">IF(Q189&lt;&gt;"",IF(INDEX(techniques[coverage],MATCH(Q189,techniques[name],0))&gt;0,INDEX(techniques[coverage],MATCH(Q189,techniques[name],0)),""),"")</f>
        <v/>
      </c>
      <c r="S189" s="42"/>
      <c r="T189" s="65" t="str">
        <f t="array" ref="T189">IF(S189&lt;&gt;"",IF(INDEX(techniques[coverage],MATCH(S189,techniques[name],0))&gt;0,INDEX(techniques[coverage],MATCH(S189,techniques[name],0)),""),"")</f>
        <v/>
      </c>
      <c r="U189" s="42"/>
      <c r="V189" s="65" t="str">
        <f t="array" ref="V189">IF(U189&lt;&gt;"",IF(INDEX(techniques[coverage],MATCH(U189,techniques[name],0))&gt;0,INDEX(techniques[coverage],MATCH(U189,techniques[name],0)),""),"")</f>
        <v/>
      </c>
      <c r="W189" s="42"/>
      <c r="X189" s="65" t="str">
        <f t="array" ref="X189">IF(W189&lt;&gt;"",IF(INDEX(techniques[coverage],MATCH(W189,techniques[name],0))&gt;0,INDEX(techniques[coverage],MATCH(W189,techniques[name],0)),""),"")</f>
        <v/>
      </c>
      <c r="Y189" s="42"/>
      <c r="Z189" s="65" t="str">
        <f t="array" ref="Z189">IF(Y189&lt;&gt;"",IF(INDEX(techniques[coverage],MATCH(Y189,techniques[name],0))&gt;0,INDEX(techniques[coverage],MATCH(Y189,techniques[name],0)),""),"")</f>
        <v/>
      </c>
      <c r="AA189" s="42"/>
      <c r="AB189" s="65" t="str">
        <f t="array" ref="AB189">IF(AA189&lt;&gt;"",IF(INDEX(techniques[coverage],MATCH(AA189,techniques[name],0))&gt;0,INDEX(techniques[coverage],MATCH(AA189,techniques[name],0)),""),"")</f>
        <v/>
      </c>
      <c r="AC189" s="42"/>
      <c r="AD189" s="65" t="str">
        <f t="array" ref="AD189">IF(AC189&lt;&gt;"",IF(INDEX(techniques[coverage],MATCH(AC189,techniques[name],0))&gt;0,INDEX(techniques[coverage],MATCH(AC189,techniques[name],0)),""),"")</f>
        <v/>
      </c>
    </row>
    <row r="190" spans="1:30" x14ac:dyDescent="0.2">
      <c r="A190" s="48"/>
      <c r="B190" s="65" t="str">
        <f t="array" ref="B190">IF(A190&lt;&gt;"",IF(INDEX(techniques[coverage],MATCH(A190,techniques[name],0))&gt;0,INDEX(techniques[coverage],MATCH(A190,techniques[name],0)),""),"")</f>
        <v/>
      </c>
      <c r="C190" s="43"/>
      <c r="D190" s="65" t="str">
        <f t="array" ref="D190">IF(C190&lt;&gt;"",IF(INDEX(techniques[coverage],MATCH(C190,techniques[name],0))&gt;0,INDEX(techniques[coverage],MATCH(C190,techniques[name],0)),""),"")</f>
        <v/>
      </c>
      <c r="E190" s="43"/>
      <c r="F190" s="65" t="str">
        <f t="array" ref="F190">IF(E190&lt;&gt;"",IF(INDEX(techniques[coverage],MATCH(E190,techniques[name],0))&gt;0,INDEX(techniques[coverage],MATCH(E190,techniques[name],0)),""),"")</f>
        <v/>
      </c>
      <c r="G190" s="42"/>
      <c r="H190" s="65" t="str">
        <f t="array" ref="H190">IF(G190&lt;&gt;"",IF(INDEX(techniques[coverage],MATCH(G190,techniques[name],0))&gt;0,INDEX(techniques[coverage],MATCH(G190,techniques[name],0)),""),"")</f>
        <v/>
      </c>
      <c r="I190" s="42"/>
      <c r="J190" s="65" t="str">
        <f t="array" ref="J190">IF(I190&lt;&gt;"",IF(INDEX(techniques[coverage],MATCH(I190,techniques[name],0))&gt;0,INDEX(techniques[coverage],MATCH(I190,techniques[name],0)),""),"")</f>
        <v/>
      </c>
      <c r="K190" s="43"/>
      <c r="L190" s="65" t="str">
        <f t="array" ref="L190">IF(K190&lt;&gt;"",IF(INDEX(techniques[coverage],MATCH(K190,techniques[name],0))&gt;0,INDEX(techniques[coverage],MATCH(K190,techniques[name],0)),""),"")</f>
        <v/>
      </c>
      <c r="M190" s="42"/>
      <c r="N190" s="65" t="str">
        <f t="array" ref="N190">IF(M190&lt;&gt;"",IF(INDEX(techniques[coverage],MATCH(M190,techniques[name],0))&gt;0,INDEX(techniques[coverage],MATCH(M190,techniques[name],0)),""),"")</f>
        <v/>
      </c>
      <c r="O190" s="42"/>
      <c r="P190" s="65" t="str">
        <f t="array" ref="P190">IF(O190&lt;&gt;"",IF(INDEX(techniques[coverage],MATCH(O190,techniques[name],0))&gt;0,INDEX(techniques[coverage],MATCH(O190,techniques[name],0)),""),"")</f>
        <v/>
      </c>
      <c r="Q190" s="42"/>
      <c r="R190" s="65" t="str">
        <f t="array" ref="R190">IF(Q190&lt;&gt;"",IF(INDEX(techniques[coverage],MATCH(Q190,techniques[name],0))&gt;0,INDEX(techniques[coverage],MATCH(Q190,techniques[name],0)),""),"")</f>
        <v/>
      </c>
      <c r="S190" s="42"/>
      <c r="T190" s="65" t="str">
        <f t="array" ref="T190">IF(S190&lt;&gt;"",IF(INDEX(techniques[coverage],MATCH(S190,techniques[name],0))&gt;0,INDEX(techniques[coverage],MATCH(S190,techniques[name],0)),""),"")</f>
        <v/>
      </c>
      <c r="U190" s="42"/>
      <c r="V190" s="65" t="str">
        <f t="array" ref="V190">IF(U190&lt;&gt;"",IF(INDEX(techniques[coverage],MATCH(U190,techniques[name],0))&gt;0,INDEX(techniques[coverage],MATCH(U190,techniques[name],0)),""),"")</f>
        <v/>
      </c>
      <c r="W190" s="42"/>
      <c r="X190" s="65" t="str">
        <f t="array" ref="X190">IF(W190&lt;&gt;"",IF(INDEX(techniques[coverage],MATCH(W190,techniques[name],0))&gt;0,INDEX(techniques[coverage],MATCH(W190,techniques[name],0)),""),"")</f>
        <v/>
      </c>
      <c r="Y190" s="42"/>
      <c r="Z190" s="65" t="str">
        <f t="array" ref="Z190">IF(Y190&lt;&gt;"",IF(INDEX(techniques[coverage],MATCH(Y190,techniques[name],0))&gt;0,INDEX(techniques[coverage],MATCH(Y190,techniques[name],0)),""),"")</f>
        <v/>
      </c>
      <c r="AA190" s="42"/>
      <c r="AB190" s="65" t="str">
        <f t="array" ref="AB190">IF(AA190&lt;&gt;"",IF(INDEX(techniques[coverage],MATCH(AA190,techniques[name],0))&gt;0,INDEX(techniques[coverage],MATCH(AA190,techniques[name],0)),""),"")</f>
        <v/>
      </c>
      <c r="AC190" s="42"/>
      <c r="AD190" s="65" t="str">
        <f t="array" ref="AD190">IF(AC190&lt;&gt;"",IF(INDEX(techniques[coverage],MATCH(AC190,techniques[name],0))&gt;0,INDEX(techniques[coverage],MATCH(AC190,techniques[name],0)),""),"")</f>
        <v/>
      </c>
    </row>
    <row r="191" spans="1:30" x14ac:dyDescent="0.2">
      <c r="A191" s="48"/>
      <c r="B191" s="65" t="str">
        <f t="array" ref="B191">IF(A191&lt;&gt;"",IF(INDEX(techniques[coverage],MATCH(A191,techniques[name],0))&gt;0,INDEX(techniques[coverage],MATCH(A191,techniques[name],0)),""),"")</f>
        <v/>
      </c>
      <c r="C191" s="43"/>
      <c r="D191" s="65" t="str">
        <f t="array" ref="D191">IF(C191&lt;&gt;"",IF(INDEX(techniques[coverage],MATCH(C191,techniques[name],0))&gt;0,INDEX(techniques[coverage],MATCH(C191,techniques[name],0)),""),"")</f>
        <v/>
      </c>
      <c r="E191" s="43"/>
      <c r="F191" s="65" t="str">
        <f t="array" ref="F191">IF(E191&lt;&gt;"",IF(INDEX(techniques[coverage],MATCH(E191,techniques[name],0))&gt;0,INDEX(techniques[coverage],MATCH(E191,techniques[name],0)),""),"")</f>
        <v/>
      </c>
      <c r="G191" s="42"/>
      <c r="H191" s="65" t="str">
        <f t="array" ref="H191">IF(G191&lt;&gt;"",IF(INDEX(techniques[coverage],MATCH(G191,techniques[name],0))&gt;0,INDEX(techniques[coverage],MATCH(G191,techniques[name],0)),""),"")</f>
        <v/>
      </c>
      <c r="I191" s="42"/>
      <c r="J191" s="65" t="str">
        <f t="array" ref="J191">IF(I191&lt;&gt;"",IF(INDEX(techniques[coverage],MATCH(I191,techniques[name],0))&gt;0,INDEX(techniques[coverage],MATCH(I191,techniques[name],0)),""),"")</f>
        <v/>
      </c>
      <c r="K191" s="43"/>
      <c r="L191" s="65" t="str">
        <f t="array" ref="L191">IF(K191&lt;&gt;"",IF(INDEX(techniques[coverage],MATCH(K191,techniques[name],0))&gt;0,INDEX(techniques[coverage],MATCH(K191,techniques[name],0)),""),"")</f>
        <v/>
      </c>
      <c r="M191" s="42"/>
      <c r="N191" s="65" t="str">
        <f t="array" ref="N191">IF(M191&lt;&gt;"",IF(INDEX(techniques[coverage],MATCH(M191,techniques[name],0))&gt;0,INDEX(techniques[coverage],MATCH(M191,techniques[name],0)),""),"")</f>
        <v/>
      </c>
      <c r="O191" s="42"/>
      <c r="P191" s="65" t="str">
        <f t="array" ref="P191">IF(O191&lt;&gt;"",IF(INDEX(techniques[coverage],MATCH(O191,techniques[name],0))&gt;0,INDEX(techniques[coverage],MATCH(O191,techniques[name],0)),""),"")</f>
        <v/>
      </c>
      <c r="Q191" s="42"/>
      <c r="R191" s="65" t="str">
        <f t="array" ref="R191">IF(Q191&lt;&gt;"",IF(INDEX(techniques[coverage],MATCH(Q191,techniques[name],0))&gt;0,INDEX(techniques[coverage],MATCH(Q191,techniques[name],0)),""),"")</f>
        <v/>
      </c>
      <c r="S191" s="42"/>
      <c r="T191" s="65" t="str">
        <f t="array" ref="T191">IF(S191&lt;&gt;"",IF(INDEX(techniques[coverage],MATCH(S191,techniques[name],0))&gt;0,INDEX(techniques[coverage],MATCH(S191,techniques[name],0)),""),"")</f>
        <v/>
      </c>
      <c r="U191" s="42"/>
      <c r="V191" s="65" t="str">
        <f t="array" ref="V191">IF(U191&lt;&gt;"",IF(INDEX(techniques[coverage],MATCH(U191,techniques[name],0))&gt;0,INDEX(techniques[coverage],MATCH(U191,techniques[name],0)),""),"")</f>
        <v/>
      </c>
      <c r="W191" s="42"/>
      <c r="X191" s="65" t="str">
        <f t="array" ref="X191">IF(W191&lt;&gt;"",IF(INDEX(techniques[coverage],MATCH(W191,techniques[name],0))&gt;0,INDEX(techniques[coverage],MATCH(W191,techniques[name],0)),""),"")</f>
        <v/>
      </c>
      <c r="Y191" s="42"/>
      <c r="Z191" s="65" t="str">
        <f t="array" ref="Z191">IF(Y191&lt;&gt;"",IF(INDEX(techniques[coverage],MATCH(Y191,techniques[name],0))&gt;0,INDEX(techniques[coverage],MATCH(Y191,techniques[name],0)),""),"")</f>
        <v/>
      </c>
      <c r="AA191" s="42"/>
      <c r="AB191" s="65" t="str">
        <f t="array" ref="AB191">IF(AA191&lt;&gt;"",IF(INDEX(techniques[coverage],MATCH(AA191,techniques[name],0))&gt;0,INDEX(techniques[coverage],MATCH(AA191,techniques[name],0)),""),"")</f>
        <v/>
      </c>
      <c r="AC191" s="42"/>
      <c r="AD191" s="65" t="str">
        <f t="array" ref="AD191">IF(AC191&lt;&gt;"",IF(INDEX(techniques[coverage],MATCH(AC191,techniques[name],0))&gt;0,INDEX(techniques[coverage],MATCH(AC191,techniques[name],0)),""),"")</f>
        <v/>
      </c>
    </row>
    <row r="192" spans="1:30" x14ac:dyDescent="0.2">
      <c r="A192" s="48"/>
      <c r="B192" s="65" t="str">
        <f t="array" ref="B192">IF(A192&lt;&gt;"",IF(INDEX(techniques[coverage],MATCH(A192,techniques[name],0))&gt;0,INDEX(techniques[coverage],MATCH(A192,techniques[name],0)),""),"")</f>
        <v/>
      </c>
      <c r="C192" s="43"/>
      <c r="D192" s="65" t="str">
        <f t="array" ref="D192">IF(C192&lt;&gt;"",IF(INDEX(techniques[coverage],MATCH(C192,techniques[name],0))&gt;0,INDEX(techniques[coverage],MATCH(C192,techniques[name],0)),""),"")</f>
        <v/>
      </c>
      <c r="E192" s="43"/>
      <c r="F192" s="65" t="str">
        <f t="array" ref="F192">IF(E192&lt;&gt;"",IF(INDEX(techniques[coverage],MATCH(E192,techniques[name],0))&gt;0,INDEX(techniques[coverage],MATCH(E192,techniques[name],0)),""),"")</f>
        <v/>
      </c>
      <c r="G192" s="42"/>
      <c r="H192" s="65" t="str">
        <f t="array" ref="H192">IF(G192&lt;&gt;"",IF(INDEX(techniques[coverage],MATCH(G192,techniques[name],0))&gt;0,INDEX(techniques[coverage],MATCH(G192,techniques[name],0)),""),"")</f>
        <v/>
      </c>
      <c r="I192" s="42"/>
      <c r="J192" s="65" t="str">
        <f t="array" ref="J192">IF(I192&lt;&gt;"",IF(INDEX(techniques[coverage],MATCH(I192,techniques[name],0))&gt;0,INDEX(techniques[coverage],MATCH(I192,techniques[name],0)),""),"")</f>
        <v/>
      </c>
      <c r="K192" s="43"/>
      <c r="L192" s="65" t="str">
        <f t="array" ref="L192">IF(K192&lt;&gt;"",IF(INDEX(techniques[coverage],MATCH(K192,techniques[name],0))&gt;0,INDEX(techniques[coverage],MATCH(K192,techniques[name],0)),""),"")</f>
        <v/>
      </c>
      <c r="M192" s="42"/>
      <c r="N192" s="65" t="str">
        <f t="array" ref="N192">IF(M192&lt;&gt;"",IF(INDEX(techniques[coverage],MATCH(M192,techniques[name],0))&gt;0,INDEX(techniques[coverage],MATCH(M192,techniques[name],0)),""),"")</f>
        <v/>
      </c>
      <c r="O192" s="42"/>
      <c r="P192" s="65" t="str">
        <f t="array" ref="P192">IF(O192&lt;&gt;"",IF(INDEX(techniques[coverage],MATCH(O192,techniques[name],0))&gt;0,INDEX(techniques[coverage],MATCH(O192,techniques[name],0)),""),"")</f>
        <v/>
      </c>
      <c r="Q192" s="42"/>
      <c r="R192" s="65" t="str">
        <f t="array" ref="R192">IF(Q192&lt;&gt;"",IF(INDEX(techniques[coverage],MATCH(Q192,techniques[name],0))&gt;0,INDEX(techniques[coverage],MATCH(Q192,techniques[name],0)),""),"")</f>
        <v/>
      </c>
      <c r="S192" s="42"/>
      <c r="T192" s="65" t="str">
        <f t="array" ref="T192">IF(S192&lt;&gt;"",IF(INDEX(techniques[coverage],MATCH(S192,techniques[name],0))&gt;0,INDEX(techniques[coverage],MATCH(S192,techniques[name],0)),""),"")</f>
        <v/>
      </c>
      <c r="U192" s="42"/>
      <c r="V192" s="65" t="str">
        <f t="array" ref="V192">IF(U192&lt;&gt;"",IF(INDEX(techniques[coverage],MATCH(U192,techniques[name],0))&gt;0,INDEX(techniques[coverage],MATCH(U192,techniques[name],0)),""),"")</f>
        <v/>
      </c>
      <c r="W192" s="42"/>
      <c r="X192" s="65" t="str">
        <f t="array" ref="X192">IF(W192&lt;&gt;"",IF(INDEX(techniques[coverage],MATCH(W192,techniques[name],0))&gt;0,INDEX(techniques[coverage],MATCH(W192,techniques[name],0)),""),"")</f>
        <v/>
      </c>
      <c r="Y192" s="42"/>
      <c r="Z192" s="65" t="str">
        <f t="array" ref="Z192">IF(Y192&lt;&gt;"",IF(INDEX(techniques[coverage],MATCH(Y192,techniques[name],0))&gt;0,INDEX(techniques[coverage],MATCH(Y192,techniques[name],0)),""),"")</f>
        <v/>
      </c>
      <c r="AA192" s="42"/>
      <c r="AB192" s="65" t="str">
        <f t="array" ref="AB192">IF(AA192&lt;&gt;"",IF(INDEX(techniques[coverage],MATCH(AA192,techniques[name],0))&gt;0,INDEX(techniques[coverage],MATCH(AA192,techniques[name],0)),""),"")</f>
        <v/>
      </c>
      <c r="AC192" s="42"/>
      <c r="AD192" s="65" t="str">
        <f t="array" ref="AD192">IF(AC192&lt;&gt;"",IF(INDEX(techniques[coverage],MATCH(AC192,techniques[name],0))&gt;0,INDEX(techniques[coverage],MATCH(AC192,techniques[name],0)),""),"")</f>
        <v/>
      </c>
    </row>
    <row r="193" spans="1:30" x14ac:dyDescent="0.2">
      <c r="A193" s="48"/>
      <c r="B193" s="65" t="str">
        <f t="array" ref="B193">IF(A193&lt;&gt;"",IF(INDEX(techniques[coverage],MATCH(A193,techniques[name],0))&gt;0,INDEX(techniques[coverage],MATCH(A193,techniques[name],0)),""),"")</f>
        <v/>
      </c>
      <c r="C193" s="43"/>
      <c r="D193" s="65" t="str">
        <f t="array" ref="D193">IF(C193&lt;&gt;"",IF(INDEX(techniques[coverage],MATCH(C193,techniques[name],0))&gt;0,INDEX(techniques[coverage],MATCH(C193,techniques[name],0)),""),"")</f>
        <v/>
      </c>
      <c r="E193" s="43"/>
      <c r="F193" s="65" t="str">
        <f t="array" ref="F193">IF(E193&lt;&gt;"",IF(INDEX(techniques[coverage],MATCH(E193,techniques[name],0))&gt;0,INDEX(techniques[coverage],MATCH(E193,techniques[name],0)),""),"")</f>
        <v/>
      </c>
      <c r="G193" s="42"/>
      <c r="H193" s="65" t="str">
        <f t="array" ref="H193">IF(G193&lt;&gt;"",IF(INDEX(techniques[coverage],MATCH(G193,techniques[name],0))&gt;0,INDEX(techniques[coverage],MATCH(G193,techniques[name],0)),""),"")</f>
        <v/>
      </c>
      <c r="I193" s="42"/>
      <c r="J193" s="65" t="str">
        <f t="array" ref="J193">IF(I193&lt;&gt;"",IF(INDEX(techniques[coverage],MATCH(I193,techniques[name],0))&gt;0,INDEX(techniques[coverage],MATCH(I193,techniques[name],0)),""),"")</f>
        <v/>
      </c>
      <c r="K193" s="43"/>
      <c r="L193" s="65" t="str">
        <f t="array" ref="L193">IF(K193&lt;&gt;"",IF(INDEX(techniques[coverage],MATCH(K193,techniques[name],0))&gt;0,INDEX(techniques[coverage],MATCH(K193,techniques[name],0)),""),"")</f>
        <v/>
      </c>
      <c r="M193" s="42"/>
      <c r="N193" s="65" t="str">
        <f t="array" ref="N193">IF(M193&lt;&gt;"",IF(INDEX(techniques[coverage],MATCH(M193,techniques[name],0))&gt;0,INDEX(techniques[coverage],MATCH(M193,techniques[name],0)),""),"")</f>
        <v/>
      </c>
      <c r="O193" s="42"/>
      <c r="P193" s="65" t="str">
        <f t="array" ref="P193">IF(O193&lt;&gt;"",IF(INDEX(techniques[coverage],MATCH(O193,techniques[name],0))&gt;0,INDEX(techniques[coverage],MATCH(O193,techniques[name],0)),""),"")</f>
        <v/>
      </c>
      <c r="Q193" s="42"/>
      <c r="R193" s="65" t="str">
        <f t="array" ref="R193">IF(Q193&lt;&gt;"",IF(INDEX(techniques[coverage],MATCH(Q193,techniques[name],0))&gt;0,INDEX(techniques[coverage],MATCH(Q193,techniques[name],0)),""),"")</f>
        <v/>
      </c>
      <c r="S193" s="42"/>
      <c r="T193" s="65" t="str">
        <f t="array" ref="T193">IF(S193&lt;&gt;"",IF(INDEX(techniques[coverage],MATCH(S193,techniques[name],0))&gt;0,INDEX(techniques[coverage],MATCH(S193,techniques[name],0)),""),"")</f>
        <v/>
      </c>
      <c r="U193" s="42"/>
      <c r="V193" s="65" t="str">
        <f t="array" ref="V193">IF(U193&lt;&gt;"",IF(INDEX(techniques[coverage],MATCH(U193,techniques[name],0))&gt;0,INDEX(techniques[coverage],MATCH(U193,techniques[name],0)),""),"")</f>
        <v/>
      </c>
      <c r="W193" s="42"/>
      <c r="X193" s="65" t="str">
        <f t="array" ref="X193">IF(W193&lt;&gt;"",IF(INDEX(techniques[coverage],MATCH(W193,techniques[name],0))&gt;0,INDEX(techniques[coverage],MATCH(W193,techniques[name],0)),""),"")</f>
        <v/>
      </c>
      <c r="Y193" s="42"/>
      <c r="Z193" s="65" t="str">
        <f t="array" ref="Z193">IF(Y193&lt;&gt;"",IF(INDEX(techniques[coverage],MATCH(Y193,techniques[name],0))&gt;0,INDEX(techniques[coverage],MATCH(Y193,techniques[name],0)),""),"")</f>
        <v/>
      </c>
      <c r="AA193" s="42"/>
      <c r="AB193" s="65" t="str">
        <f t="array" ref="AB193">IF(AA193&lt;&gt;"",IF(INDEX(techniques[coverage],MATCH(AA193,techniques[name],0))&gt;0,INDEX(techniques[coverage],MATCH(AA193,techniques[name],0)),""),"")</f>
        <v/>
      </c>
      <c r="AC193" s="42"/>
      <c r="AD193" s="65" t="str">
        <f t="array" ref="AD193">IF(AC193&lt;&gt;"",IF(INDEX(techniques[coverage],MATCH(AC193,techniques[name],0))&gt;0,INDEX(techniques[coverage],MATCH(AC193,techniques[name],0)),""),"")</f>
        <v/>
      </c>
    </row>
    <row r="194" spans="1:30" x14ac:dyDescent="0.2">
      <c r="A194" s="48"/>
      <c r="B194" s="65" t="str">
        <f t="array" ref="B194">IF(A194&lt;&gt;"",IF(INDEX(techniques[coverage],MATCH(A194,techniques[name],0))&gt;0,INDEX(techniques[coverage],MATCH(A194,techniques[name],0)),""),"")</f>
        <v/>
      </c>
      <c r="C194" s="43"/>
      <c r="D194" s="65" t="str">
        <f t="array" ref="D194">IF(C194&lt;&gt;"",IF(INDEX(techniques[coverage],MATCH(C194,techniques[name],0))&gt;0,INDEX(techniques[coverage],MATCH(C194,techniques[name],0)),""),"")</f>
        <v/>
      </c>
      <c r="E194" s="43"/>
      <c r="F194" s="65" t="str">
        <f t="array" ref="F194">IF(E194&lt;&gt;"",IF(INDEX(techniques[coverage],MATCH(E194,techniques[name],0))&gt;0,INDEX(techniques[coverage],MATCH(E194,techniques[name],0)),""),"")</f>
        <v/>
      </c>
      <c r="G194" s="42"/>
      <c r="H194" s="65" t="str">
        <f t="array" ref="H194">IF(G194&lt;&gt;"",IF(INDEX(techniques[coverage],MATCH(G194,techniques[name],0))&gt;0,INDEX(techniques[coverage],MATCH(G194,techniques[name],0)),""),"")</f>
        <v/>
      </c>
      <c r="I194" s="42"/>
      <c r="J194" s="65" t="str">
        <f t="array" ref="J194">IF(I194&lt;&gt;"",IF(INDEX(techniques[coverage],MATCH(I194,techniques[name],0))&gt;0,INDEX(techniques[coverage],MATCH(I194,techniques[name],0)),""),"")</f>
        <v/>
      </c>
      <c r="K194" s="43"/>
      <c r="L194" s="65" t="str">
        <f t="array" ref="L194">IF(K194&lt;&gt;"",IF(INDEX(techniques[coverage],MATCH(K194,techniques[name],0))&gt;0,INDEX(techniques[coverage],MATCH(K194,techniques[name],0)),""),"")</f>
        <v/>
      </c>
      <c r="M194" s="42"/>
      <c r="N194" s="65" t="str">
        <f t="array" ref="N194">IF(M194&lt;&gt;"",IF(INDEX(techniques[coverage],MATCH(M194,techniques[name],0))&gt;0,INDEX(techniques[coverage],MATCH(M194,techniques[name],0)),""),"")</f>
        <v/>
      </c>
      <c r="O194" s="42"/>
      <c r="P194" s="65" t="str">
        <f t="array" ref="P194">IF(O194&lt;&gt;"",IF(INDEX(techniques[coverage],MATCH(O194,techniques[name],0))&gt;0,INDEX(techniques[coverage],MATCH(O194,techniques[name],0)),""),"")</f>
        <v/>
      </c>
      <c r="Q194" s="42"/>
      <c r="R194" s="65" t="str">
        <f t="array" ref="R194">IF(Q194&lt;&gt;"",IF(INDEX(techniques[coverage],MATCH(Q194,techniques[name],0))&gt;0,INDEX(techniques[coverage],MATCH(Q194,techniques[name],0)),""),"")</f>
        <v/>
      </c>
      <c r="S194" s="42"/>
      <c r="T194" s="65" t="str">
        <f t="array" ref="T194">IF(S194&lt;&gt;"",IF(INDEX(techniques[coverage],MATCH(S194,techniques[name],0))&gt;0,INDEX(techniques[coverage],MATCH(S194,techniques[name],0)),""),"")</f>
        <v/>
      </c>
      <c r="U194" s="42"/>
      <c r="V194" s="65" t="str">
        <f t="array" ref="V194">IF(U194&lt;&gt;"",IF(INDEX(techniques[coverage],MATCH(U194,techniques[name],0))&gt;0,INDEX(techniques[coverage],MATCH(U194,techniques[name],0)),""),"")</f>
        <v/>
      </c>
      <c r="W194" s="42"/>
      <c r="X194" s="65" t="str">
        <f t="array" ref="X194">IF(W194&lt;&gt;"",IF(INDEX(techniques[coverage],MATCH(W194,techniques[name],0))&gt;0,INDEX(techniques[coverage],MATCH(W194,techniques[name],0)),""),"")</f>
        <v/>
      </c>
      <c r="Y194" s="42"/>
      <c r="Z194" s="65" t="str">
        <f t="array" ref="Z194">IF(Y194&lt;&gt;"",IF(INDEX(techniques[coverage],MATCH(Y194,techniques[name],0))&gt;0,INDEX(techniques[coverage],MATCH(Y194,techniques[name],0)),""),"")</f>
        <v/>
      </c>
      <c r="AA194" s="42"/>
      <c r="AB194" s="65" t="str">
        <f t="array" ref="AB194">IF(AA194&lt;&gt;"",IF(INDEX(techniques[coverage],MATCH(AA194,techniques[name],0))&gt;0,INDEX(techniques[coverage],MATCH(AA194,techniques[name],0)),""),"")</f>
        <v/>
      </c>
      <c r="AC194" s="42"/>
      <c r="AD194" s="65" t="str">
        <f t="array" ref="AD194">IF(AC194&lt;&gt;"",IF(INDEX(techniques[coverage],MATCH(AC194,techniques[name],0))&gt;0,INDEX(techniques[coverage],MATCH(AC194,techniques[name],0)),""),"")</f>
        <v/>
      </c>
    </row>
    <row r="195" spans="1:30" x14ac:dyDescent="0.2">
      <c r="A195" s="48"/>
      <c r="B195" s="65" t="str">
        <f t="array" ref="B195">IF(A195&lt;&gt;"",IF(INDEX(techniques[coverage],MATCH(A195,techniques[name],0))&gt;0,INDEX(techniques[coverage],MATCH(A195,techniques[name],0)),""),"")</f>
        <v/>
      </c>
      <c r="C195" s="43"/>
      <c r="D195" s="65" t="str">
        <f t="array" ref="D195">IF(C195&lt;&gt;"",IF(INDEX(techniques[coverage],MATCH(C195,techniques[name],0))&gt;0,INDEX(techniques[coverage],MATCH(C195,techniques[name],0)),""),"")</f>
        <v/>
      </c>
      <c r="E195" s="43"/>
      <c r="F195" s="65" t="str">
        <f t="array" ref="F195">IF(E195&lt;&gt;"",IF(INDEX(techniques[coverage],MATCH(E195,techniques[name],0))&gt;0,INDEX(techniques[coverage],MATCH(E195,techniques[name],0)),""),"")</f>
        <v/>
      </c>
      <c r="G195" s="42"/>
      <c r="H195" s="65" t="str">
        <f t="array" ref="H195">IF(G195&lt;&gt;"",IF(INDEX(techniques[coverage],MATCH(G195,techniques[name],0))&gt;0,INDEX(techniques[coverage],MATCH(G195,techniques[name],0)),""),"")</f>
        <v/>
      </c>
      <c r="I195" s="42"/>
      <c r="J195" s="65" t="str">
        <f t="array" ref="J195">IF(I195&lt;&gt;"",IF(INDEX(techniques[coverage],MATCH(I195,techniques[name],0))&gt;0,INDEX(techniques[coverage],MATCH(I195,techniques[name],0)),""),"")</f>
        <v/>
      </c>
      <c r="K195" s="43"/>
      <c r="L195" s="65" t="str">
        <f t="array" ref="L195">IF(K195&lt;&gt;"",IF(INDEX(techniques[coverage],MATCH(K195,techniques[name],0))&gt;0,INDEX(techniques[coverage],MATCH(K195,techniques[name],0)),""),"")</f>
        <v/>
      </c>
      <c r="M195" s="42"/>
      <c r="N195" s="65" t="str">
        <f t="array" ref="N195">IF(M195&lt;&gt;"",IF(INDEX(techniques[coverage],MATCH(M195,techniques[name],0))&gt;0,INDEX(techniques[coverage],MATCH(M195,techniques[name],0)),""),"")</f>
        <v/>
      </c>
      <c r="O195" s="42"/>
      <c r="P195" s="65" t="str">
        <f t="array" ref="P195">IF(O195&lt;&gt;"",IF(INDEX(techniques[coverage],MATCH(O195,techniques[name],0))&gt;0,INDEX(techniques[coverage],MATCH(O195,techniques[name],0)),""),"")</f>
        <v/>
      </c>
      <c r="Q195" s="42"/>
      <c r="R195" s="65" t="str">
        <f t="array" ref="R195">IF(Q195&lt;&gt;"",IF(INDEX(techniques[coverage],MATCH(Q195,techniques[name],0))&gt;0,INDEX(techniques[coverage],MATCH(Q195,techniques[name],0)),""),"")</f>
        <v/>
      </c>
      <c r="S195" s="42"/>
      <c r="T195" s="65" t="str">
        <f t="array" ref="T195">IF(S195&lt;&gt;"",IF(INDEX(techniques[coverage],MATCH(S195,techniques[name],0))&gt;0,INDEX(techniques[coverage],MATCH(S195,techniques[name],0)),""),"")</f>
        <v/>
      </c>
      <c r="U195" s="42"/>
      <c r="V195" s="65" t="str">
        <f t="array" ref="V195">IF(U195&lt;&gt;"",IF(INDEX(techniques[coverage],MATCH(U195,techniques[name],0))&gt;0,INDEX(techniques[coverage],MATCH(U195,techniques[name],0)),""),"")</f>
        <v/>
      </c>
      <c r="W195" s="42"/>
      <c r="X195" s="65" t="str">
        <f t="array" ref="X195">IF(W195&lt;&gt;"",IF(INDEX(techniques[coverage],MATCH(W195,techniques[name],0))&gt;0,INDEX(techniques[coverage],MATCH(W195,techniques[name],0)),""),"")</f>
        <v/>
      </c>
      <c r="Y195" s="42"/>
      <c r="Z195" s="65" t="str">
        <f t="array" ref="Z195">IF(Y195&lt;&gt;"",IF(INDEX(techniques[coverage],MATCH(Y195,techniques[name],0))&gt;0,INDEX(techniques[coverage],MATCH(Y195,techniques[name],0)),""),"")</f>
        <v/>
      </c>
      <c r="AA195" s="42"/>
      <c r="AB195" s="65" t="str">
        <f t="array" ref="AB195">IF(AA195&lt;&gt;"",IF(INDEX(techniques[coverage],MATCH(AA195,techniques[name],0))&gt;0,INDEX(techniques[coverage],MATCH(AA195,techniques[name],0)),""),"")</f>
        <v/>
      </c>
      <c r="AC195" s="42"/>
      <c r="AD195" s="65" t="str">
        <f t="array" ref="AD195">IF(AC195&lt;&gt;"",IF(INDEX(techniques[coverage],MATCH(AC195,techniques[name],0))&gt;0,INDEX(techniques[coverage],MATCH(AC195,techniques[name],0)),""),"")</f>
        <v/>
      </c>
    </row>
    <row r="196" spans="1:30" x14ac:dyDescent="0.2">
      <c r="A196" s="48"/>
      <c r="B196" s="65" t="str">
        <f t="array" ref="B196">IF(A196&lt;&gt;"",IF(INDEX(techniques[coverage],MATCH(A196,techniques[name],0))&gt;0,INDEX(techniques[coverage],MATCH(A196,techniques[name],0)),""),"")</f>
        <v/>
      </c>
      <c r="C196" s="43"/>
      <c r="D196" s="65" t="str">
        <f t="array" ref="D196">IF(C196&lt;&gt;"",IF(INDEX(techniques[coverage],MATCH(C196,techniques[name],0))&gt;0,INDEX(techniques[coverage],MATCH(C196,techniques[name],0)),""),"")</f>
        <v/>
      </c>
      <c r="E196" s="43"/>
      <c r="F196" s="65" t="str">
        <f t="array" ref="F196">IF(E196&lt;&gt;"",IF(INDEX(techniques[coverage],MATCH(E196,techniques[name],0))&gt;0,INDEX(techniques[coverage],MATCH(E196,techniques[name],0)),""),"")</f>
        <v/>
      </c>
      <c r="G196" s="42"/>
      <c r="H196" s="65" t="str">
        <f t="array" ref="H196">IF(G196&lt;&gt;"",IF(INDEX(techniques[coverage],MATCH(G196,techniques[name],0))&gt;0,INDEX(techniques[coverage],MATCH(G196,techniques[name],0)),""),"")</f>
        <v/>
      </c>
      <c r="I196" s="42"/>
      <c r="J196" s="65" t="str">
        <f t="array" ref="J196">IF(I196&lt;&gt;"",IF(INDEX(techniques[coverage],MATCH(I196,techniques[name],0))&gt;0,INDEX(techniques[coverage],MATCH(I196,techniques[name],0)),""),"")</f>
        <v/>
      </c>
      <c r="K196" s="43"/>
      <c r="L196" s="65" t="str">
        <f t="array" ref="L196">IF(K196&lt;&gt;"",IF(INDEX(techniques[coverage],MATCH(K196,techniques[name],0))&gt;0,INDEX(techniques[coverage],MATCH(K196,techniques[name],0)),""),"")</f>
        <v/>
      </c>
      <c r="M196" s="42"/>
      <c r="N196" s="65" t="str">
        <f t="array" ref="N196">IF(M196&lt;&gt;"",IF(INDEX(techniques[coverage],MATCH(M196,techniques[name],0))&gt;0,INDEX(techniques[coverage],MATCH(M196,techniques[name],0)),""),"")</f>
        <v/>
      </c>
      <c r="O196" s="42"/>
      <c r="P196" s="65" t="str">
        <f t="array" ref="P196">IF(O196&lt;&gt;"",IF(INDEX(techniques[coverage],MATCH(O196,techniques[name],0))&gt;0,INDEX(techniques[coverage],MATCH(O196,techniques[name],0)),""),"")</f>
        <v/>
      </c>
      <c r="Q196" s="42"/>
      <c r="R196" s="65" t="str">
        <f t="array" ref="R196">IF(Q196&lt;&gt;"",IF(INDEX(techniques[coverage],MATCH(Q196,techniques[name],0))&gt;0,INDEX(techniques[coverage],MATCH(Q196,techniques[name],0)),""),"")</f>
        <v/>
      </c>
      <c r="S196" s="42"/>
      <c r="T196" s="65" t="str">
        <f t="array" ref="T196">IF(S196&lt;&gt;"",IF(INDEX(techniques[coverage],MATCH(S196,techniques[name],0))&gt;0,INDEX(techniques[coverage],MATCH(S196,techniques[name],0)),""),"")</f>
        <v/>
      </c>
      <c r="U196" s="42"/>
      <c r="V196" s="65" t="str">
        <f t="array" ref="V196">IF(U196&lt;&gt;"",IF(INDEX(techniques[coverage],MATCH(U196,techniques[name],0))&gt;0,INDEX(techniques[coverage],MATCH(U196,techniques[name],0)),""),"")</f>
        <v/>
      </c>
      <c r="W196" s="42"/>
      <c r="X196" s="65" t="str">
        <f t="array" ref="X196">IF(W196&lt;&gt;"",IF(INDEX(techniques[coverage],MATCH(W196,techniques[name],0))&gt;0,INDEX(techniques[coverage],MATCH(W196,techniques[name],0)),""),"")</f>
        <v/>
      </c>
      <c r="Y196" s="42"/>
      <c r="Z196" s="65" t="str">
        <f t="array" ref="Z196">IF(Y196&lt;&gt;"",IF(INDEX(techniques[coverage],MATCH(Y196,techniques[name],0))&gt;0,INDEX(techniques[coverage],MATCH(Y196,techniques[name],0)),""),"")</f>
        <v/>
      </c>
      <c r="AA196" s="42"/>
      <c r="AB196" s="65" t="str">
        <f t="array" ref="AB196">IF(AA196&lt;&gt;"",IF(INDEX(techniques[coverage],MATCH(AA196,techniques[name],0))&gt;0,INDEX(techniques[coverage],MATCH(AA196,techniques[name],0)),""),"")</f>
        <v/>
      </c>
      <c r="AC196" s="42"/>
      <c r="AD196" s="65" t="str">
        <f t="array" ref="AD196">IF(AC196&lt;&gt;"",IF(INDEX(techniques[coverage],MATCH(AC196,techniques[name],0))&gt;0,INDEX(techniques[coverage],MATCH(AC196,techniques[name],0)),""),"")</f>
        <v/>
      </c>
    </row>
    <row r="197" spans="1:30" x14ac:dyDescent="0.2">
      <c r="A197" s="48"/>
      <c r="B197" s="65" t="str">
        <f t="array" ref="B197">IF(A197&lt;&gt;"",IF(INDEX(techniques[coverage],MATCH(A197,techniques[name],0))&gt;0,INDEX(techniques[coverage],MATCH(A197,techniques[name],0)),""),"")</f>
        <v/>
      </c>
      <c r="C197" s="43"/>
      <c r="D197" s="65" t="str">
        <f t="array" ref="D197">IF(C197&lt;&gt;"",IF(INDEX(techniques[coverage],MATCH(C197,techniques[name],0))&gt;0,INDEX(techniques[coverage],MATCH(C197,techniques[name],0)),""),"")</f>
        <v/>
      </c>
      <c r="E197" s="43"/>
      <c r="F197" s="65" t="str">
        <f t="array" ref="F197">IF(E197&lt;&gt;"",IF(INDEX(techniques[coverage],MATCH(E197,techniques[name],0))&gt;0,INDEX(techniques[coverage],MATCH(E197,techniques[name],0)),""),"")</f>
        <v/>
      </c>
      <c r="G197" s="42"/>
      <c r="H197" s="65" t="str">
        <f t="array" ref="H197">IF(G197&lt;&gt;"",IF(INDEX(techniques[coverage],MATCH(G197,techniques[name],0))&gt;0,INDEX(techniques[coverage],MATCH(G197,techniques[name],0)),""),"")</f>
        <v/>
      </c>
      <c r="I197" s="42"/>
      <c r="J197" s="65" t="str">
        <f t="array" ref="J197">IF(I197&lt;&gt;"",IF(INDEX(techniques[coverage],MATCH(I197,techniques[name],0))&gt;0,INDEX(techniques[coverage],MATCH(I197,techniques[name],0)),""),"")</f>
        <v/>
      </c>
      <c r="K197" s="43"/>
      <c r="L197" s="65" t="str">
        <f t="array" ref="L197">IF(K197&lt;&gt;"",IF(INDEX(techniques[coverage],MATCH(K197,techniques[name],0))&gt;0,INDEX(techniques[coverage],MATCH(K197,techniques[name],0)),""),"")</f>
        <v/>
      </c>
      <c r="M197" s="42"/>
      <c r="N197" s="65" t="str">
        <f t="array" ref="N197">IF(M197&lt;&gt;"",IF(INDEX(techniques[coverage],MATCH(M197,techniques[name],0))&gt;0,INDEX(techniques[coverage],MATCH(M197,techniques[name],0)),""),"")</f>
        <v/>
      </c>
      <c r="O197" s="42"/>
      <c r="P197" s="65" t="str">
        <f t="array" ref="P197">IF(O197&lt;&gt;"",IF(INDEX(techniques[coverage],MATCH(O197,techniques[name],0))&gt;0,INDEX(techniques[coverage],MATCH(O197,techniques[name],0)),""),"")</f>
        <v/>
      </c>
      <c r="Q197" s="42"/>
      <c r="R197" s="65" t="str">
        <f t="array" ref="R197">IF(Q197&lt;&gt;"",IF(INDEX(techniques[coverage],MATCH(Q197,techniques[name],0))&gt;0,INDEX(techniques[coverage],MATCH(Q197,techniques[name],0)),""),"")</f>
        <v/>
      </c>
      <c r="S197" s="42"/>
      <c r="T197" s="65" t="str">
        <f t="array" ref="T197">IF(S197&lt;&gt;"",IF(INDEX(techniques[coverage],MATCH(S197,techniques[name],0))&gt;0,INDEX(techniques[coverage],MATCH(S197,techniques[name],0)),""),"")</f>
        <v/>
      </c>
      <c r="U197" s="42"/>
      <c r="V197" s="65" t="str">
        <f t="array" ref="V197">IF(U197&lt;&gt;"",IF(INDEX(techniques[coverage],MATCH(U197,techniques[name],0))&gt;0,INDEX(techniques[coverage],MATCH(U197,techniques[name],0)),""),"")</f>
        <v/>
      </c>
      <c r="W197" s="42"/>
      <c r="X197" s="65" t="str">
        <f t="array" ref="X197">IF(W197&lt;&gt;"",IF(INDEX(techniques[coverage],MATCH(W197,techniques[name],0))&gt;0,INDEX(techniques[coverage],MATCH(W197,techniques[name],0)),""),"")</f>
        <v/>
      </c>
      <c r="Y197" s="42"/>
      <c r="Z197" s="65" t="str">
        <f t="array" ref="Z197">IF(Y197&lt;&gt;"",IF(INDEX(techniques[coverage],MATCH(Y197,techniques[name],0))&gt;0,INDEX(techniques[coverage],MATCH(Y197,techniques[name],0)),""),"")</f>
        <v/>
      </c>
      <c r="AA197" s="42"/>
      <c r="AB197" s="65" t="str">
        <f t="array" ref="AB197">IF(AA197&lt;&gt;"",IF(INDEX(techniques[coverage],MATCH(AA197,techniques[name],0))&gt;0,INDEX(techniques[coverage],MATCH(AA197,techniques[name],0)),""),"")</f>
        <v/>
      </c>
      <c r="AC197" s="42"/>
      <c r="AD197" s="65" t="str">
        <f t="array" ref="AD197">IF(AC197&lt;&gt;"",IF(INDEX(techniques[coverage],MATCH(AC197,techniques[name],0))&gt;0,INDEX(techniques[coverage],MATCH(AC197,techniques[name],0)),""),"")</f>
        <v/>
      </c>
    </row>
    <row r="198" spans="1:30" x14ac:dyDescent="0.2">
      <c r="A198" s="48"/>
      <c r="B198" s="65" t="str">
        <f t="array" ref="B198">IF(A198&lt;&gt;"",IF(INDEX(techniques[coverage],MATCH(A198,techniques[name],0))&gt;0,INDEX(techniques[coverage],MATCH(A198,techniques[name],0)),""),"")</f>
        <v/>
      </c>
      <c r="C198" s="43"/>
      <c r="D198" s="65" t="str">
        <f t="array" ref="D198">IF(C198&lt;&gt;"",IF(INDEX(techniques[coverage],MATCH(C198,techniques[name],0))&gt;0,INDEX(techniques[coverage],MATCH(C198,techniques[name],0)),""),"")</f>
        <v/>
      </c>
      <c r="E198" s="43"/>
      <c r="F198" s="65" t="str">
        <f t="array" ref="F198">IF(E198&lt;&gt;"",IF(INDEX(techniques[coverage],MATCH(E198,techniques[name],0))&gt;0,INDEX(techniques[coverage],MATCH(E198,techniques[name],0)),""),"")</f>
        <v/>
      </c>
      <c r="G198" s="42"/>
      <c r="H198" s="65" t="str">
        <f t="array" ref="H198">IF(G198&lt;&gt;"",IF(INDEX(techniques[coverage],MATCH(G198,techniques[name],0))&gt;0,INDEX(techniques[coverage],MATCH(G198,techniques[name],0)),""),"")</f>
        <v/>
      </c>
      <c r="I198" s="42"/>
      <c r="J198" s="65" t="str">
        <f t="array" ref="J198">IF(I198&lt;&gt;"",IF(INDEX(techniques[coverage],MATCH(I198,techniques[name],0))&gt;0,INDEX(techniques[coverage],MATCH(I198,techniques[name],0)),""),"")</f>
        <v/>
      </c>
      <c r="K198" s="43"/>
      <c r="L198" s="65" t="str">
        <f t="array" ref="L198">IF(K198&lt;&gt;"",IF(INDEX(techniques[coverage],MATCH(K198,techniques[name],0))&gt;0,INDEX(techniques[coverage],MATCH(K198,techniques[name],0)),""),"")</f>
        <v/>
      </c>
      <c r="M198" s="42"/>
      <c r="N198" s="65" t="str">
        <f t="array" ref="N198">IF(M198&lt;&gt;"",IF(INDEX(techniques[coverage],MATCH(M198,techniques[name],0))&gt;0,INDEX(techniques[coverage],MATCH(M198,techniques[name],0)),""),"")</f>
        <v/>
      </c>
      <c r="O198" s="42"/>
      <c r="P198" s="65" t="str">
        <f t="array" ref="P198">IF(O198&lt;&gt;"",IF(INDEX(techniques[coverage],MATCH(O198,techniques[name],0))&gt;0,INDEX(techniques[coverage],MATCH(O198,techniques[name],0)),""),"")</f>
        <v/>
      </c>
      <c r="Q198" s="42"/>
      <c r="R198" s="65" t="str">
        <f t="array" ref="R198">IF(Q198&lt;&gt;"",IF(INDEX(techniques[coverage],MATCH(Q198,techniques[name],0))&gt;0,INDEX(techniques[coverage],MATCH(Q198,techniques[name],0)),""),"")</f>
        <v/>
      </c>
      <c r="S198" s="42"/>
      <c r="T198" s="65" t="str">
        <f t="array" ref="T198">IF(S198&lt;&gt;"",IF(INDEX(techniques[coverage],MATCH(S198,techniques[name],0))&gt;0,INDEX(techniques[coverage],MATCH(S198,techniques[name],0)),""),"")</f>
        <v/>
      </c>
      <c r="U198" s="42"/>
      <c r="V198" s="65" t="str">
        <f t="array" ref="V198">IF(U198&lt;&gt;"",IF(INDEX(techniques[coverage],MATCH(U198,techniques[name],0))&gt;0,INDEX(techniques[coverage],MATCH(U198,techniques[name],0)),""),"")</f>
        <v/>
      </c>
      <c r="W198" s="42"/>
      <c r="X198" s="65" t="str">
        <f t="array" ref="X198">IF(W198&lt;&gt;"",IF(INDEX(techniques[coverage],MATCH(W198,techniques[name],0))&gt;0,INDEX(techniques[coverage],MATCH(W198,techniques[name],0)),""),"")</f>
        <v/>
      </c>
      <c r="Y198" s="42"/>
      <c r="Z198" s="65" t="str">
        <f t="array" ref="Z198">IF(Y198&lt;&gt;"",IF(INDEX(techniques[coverage],MATCH(Y198,techniques[name],0))&gt;0,INDEX(techniques[coverage],MATCH(Y198,techniques[name],0)),""),"")</f>
        <v/>
      </c>
      <c r="AA198" s="42"/>
      <c r="AB198" s="65" t="str">
        <f t="array" ref="AB198">IF(AA198&lt;&gt;"",IF(INDEX(techniques[coverage],MATCH(AA198,techniques[name],0))&gt;0,INDEX(techniques[coverage],MATCH(AA198,techniques[name],0)),""),"")</f>
        <v/>
      </c>
      <c r="AC198" s="42"/>
      <c r="AD198" s="65" t="str">
        <f t="array" ref="AD198">IF(AC198&lt;&gt;"",IF(INDEX(techniques[coverage],MATCH(AC198,techniques[name],0))&gt;0,INDEX(techniques[coverage],MATCH(AC198,techniques[name],0)),""),"")</f>
        <v/>
      </c>
    </row>
    <row r="199" spans="1:30" x14ac:dyDescent="0.2">
      <c r="A199" s="48"/>
      <c r="B199" s="65" t="str">
        <f t="array" ref="B199">IF(A199&lt;&gt;"",IF(INDEX(techniques[coverage],MATCH(A199,techniques[name],0))&gt;0,INDEX(techniques[coverage],MATCH(A199,techniques[name],0)),""),"")</f>
        <v/>
      </c>
      <c r="C199" s="43"/>
      <c r="D199" s="65" t="str">
        <f t="array" ref="D199">IF(C199&lt;&gt;"",IF(INDEX(techniques[coverage],MATCH(C199,techniques[name],0))&gt;0,INDEX(techniques[coverage],MATCH(C199,techniques[name],0)),""),"")</f>
        <v/>
      </c>
      <c r="E199" s="43"/>
      <c r="F199" s="65" t="str">
        <f t="array" ref="F199">IF(E199&lt;&gt;"",IF(INDEX(techniques[coverage],MATCH(E199,techniques[name],0))&gt;0,INDEX(techniques[coverage],MATCH(E199,techniques[name],0)),""),"")</f>
        <v/>
      </c>
      <c r="G199" s="42"/>
      <c r="H199" s="65" t="str">
        <f t="array" ref="H199">IF(G199&lt;&gt;"",IF(INDEX(techniques[coverage],MATCH(G199,techniques[name],0))&gt;0,INDEX(techniques[coverage],MATCH(G199,techniques[name],0)),""),"")</f>
        <v/>
      </c>
      <c r="I199" s="42"/>
      <c r="J199" s="65" t="str">
        <f t="array" ref="J199">IF(I199&lt;&gt;"",IF(INDEX(techniques[coverage],MATCH(I199,techniques[name],0))&gt;0,INDEX(techniques[coverage],MATCH(I199,techniques[name],0)),""),"")</f>
        <v/>
      </c>
      <c r="K199" s="43"/>
      <c r="L199" s="65" t="str">
        <f t="array" ref="L199">IF(K199&lt;&gt;"",IF(INDEX(techniques[coverage],MATCH(K199,techniques[name],0))&gt;0,INDEX(techniques[coverage],MATCH(K199,techniques[name],0)),""),"")</f>
        <v/>
      </c>
      <c r="M199" s="42"/>
      <c r="N199" s="65" t="str">
        <f t="array" ref="N199">IF(M199&lt;&gt;"",IF(INDEX(techniques[coverage],MATCH(M199,techniques[name],0))&gt;0,INDEX(techniques[coverage],MATCH(M199,techniques[name],0)),""),"")</f>
        <v/>
      </c>
      <c r="O199" s="42"/>
      <c r="P199" s="65" t="str">
        <f t="array" ref="P199">IF(O199&lt;&gt;"",IF(INDEX(techniques[coverage],MATCH(O199,techniques[name],0))&gt;0,INDEX(techniques[coverage],MATCH(O199,techniques[name],0)),""),"")</f>
        <v/>
      </c>
      <c r="Q199" s="42"/>
      <c r="R199" s="65" t="str">
        <f t="array" ref="R199">IF(Q199&lt;&gt;"",IF(INDEX(techniques[coverage],MATCH(Q199,techniques[name],0))&gt;0,INDEX(techniques[coverage],MATCH(Q199,techniques[name],0)),""),"")</f>
        <v/>
      </c>
      <c r="S199" s="42"/>
      <c r="T199" s="65" t="str">
        <f t="array" ref="T199">IF(S199&lt;&gt;"",IF(INDEX(techniques[coverage],MATCH(S199,techniques[name],0))&gt;0,INDEX(techniques[coverage],MATCH(S199,techniques[name],0)),""),"")</f>
        <v/>
      </c>
      <c r="U199" s="42"/>
      <c r="V199" s="65" t="str">
        <f t="array" ref="V199">IF(U199&lt;&gt;"",IF(INDEX(techniques[coverage],MATCH(U199,techniques[name],0))&gt;0,INDEX(techniques[coverage],MATCH(U199,techniques[name],0)),""),"")</f>
        <v/>
      </c>
      <c r="W199" s="42"/>
      <c r="X199" s="65" t="str">
        <f t="array" ref="X199">IF(W199&lt;&gt;"",IF(INDEX(techniques[coverage],MATCH(W199,techniques[name],0))&gt;0,INDEX(techniques[coverage],MATCH(W199,techniques[name],0)),""),"")</f>
        <v/>
      </c>
      <c r="Y199" s="42"/>
      <c r="Z199" s="65" t="str">
        <f t="array" ref="Z199">IF(Y199&lt;&gt;"",IF(INDEX(techniques[coverage],MATCH(Y199,techniques[name],0))&gt;0,INDEX(techniques[coverage],MATCH(Y199,techniques[name],0)),""),"")</f>
        <v/>
      </c>
      <c r="AA199" s="42"/>
      <c r="AB199" s="65" t="str">
        <f t="array" ref="AB199">IF(AA199&lt;&gt;"",IF(INDEX(techniques[coverage],MATCH(AA199,techniques[name],0))&gt;0,INDEX(techniques[coverage],MATCH(AA199,techniques[name],0)),""),"")</f>
        <v/>
      </c>
      <c r="AC199" s="42"/>
      <c r="AD199" s="65" t="str">
        <f t="array" ref="AD199">IF(AC199&lt;&gt;"",IF(INDEX(techniques[coverage],MATCH(AC199,techniques[name],0))&gt;0,INDEX(techniques[coverage],MATCH(AC199,techniques[name],0)),""),"")</f>
        <v/>
      </c>
    </row>
    <row r="200" spans="1:30" x14ac:dyDescent="0.2">
      <c r="A200" s="49"/>
      <c r="B200" s="67" t="str">
        <f t="array" ref="B200">IF(A200&lt;&gt;"",IF(INDEX(techniques[coverage],MATCH(A200,techniques[name],0))&gt;0,INDEX(techniques[coverage],MATCH(A200,techniques[name],0)),""),"")</f>
        <v/>
      </c>
      <c r="C200" s="45"/>
      <c r="D200" s="67" t="str">
        <f t="array" ref="D200">IF(C200&lt;&gt;"",IF(INDEX(techniques[coverage],MATCH(C200,techniques[name],0))&gt;0,INDEX(techniques[coverage],MATCH(C200,techniques[name],0)),""),"")</f>
        <v/>
      </c>
      <c r="E200" s="45"/>
      <c r="F200" s="67" t="str">
        <f t="array" ref="F200">IF(E200&lt;&gt;"",IF(INDEX(techniques[coverage],MATCH(E200,techniques[name],0))&gt;0,INDEX(techniques[coverage],MATCH(E200,techniques[name],0)),""),"")</f>
        <v/>
      </c>
      <c r="G200" s="44"/>
      <c r="H200" s="67" t="str">
        <f t="array" ref="H200">IF(G200&lt;&gt;"",IF(INDEX(techniques[coverage],MATCH(G200,techniques[name],0))&gt;0,INDEX(techniques[coverage],MATCH(G200,techniques[name],0)),""),"")</f>
        <v/>
      </c>
      <c r="I200" s="44"/>
      <c r="J200" s="67" t="str">
        <f t="array" ref="J200">IF(I200&lt;&gt;"",IF(INDEX(techniques[coverage],MATCH(I200,techniques[name],0))&gt;0,INDEX(techniques[coverage],MATCH(I200,techniques[name],0)),""),"")</f>
        <v/>
      </c>
      <c r="K200" s="45"/>
      <c r="L200" s="67" t="str">
        <f t="array" ref="L200">IF(K200&lt;&gt;"",IF(INDEX(techniques[coverage],MATCH(K200,techniques[name],0))&gt;0,INDEX(techniques[coverage],MATCH(K200,techniques[name],0)),""),"")</f>
        <v/>
      </c>
      <c r="M200" s="44"/>
      <c r="N200" s="67" t="str">
        <f t="array" ref="N200">IF(M200&lt;&gt;"",IF(INDEX(techniques[coverage],MATCH(M200,techniques[name],0))&gt;0,INDEX(techniques[coverage],MATCH(M200,techniques[name],0)),""),"")</f>
        <v/>
      </c>
      <c r="O200" s="44"/>
      <c r="P200" s="67" t="str">
        <f t="array" ref="P200">IF(O200&lt;&gt;"",IF(INDEX(techniques[coverage],MATCH(O200,techniques[name],0))&gt;0,INDEX(techniques[coverage],MATCH(O200,techniques[name],0)),""),"")</f>
        <v/>
      </c>
      <c r="Q200" s="44"/>
      <c r="R200" s="67" t="str">
        <f t="array" ref="R200">IF(Q200&lt;&gt;"",IF(INDEX(techniques[coverage],MATCH(Q200,techniques[name],0))&gt;0,INDEX(techniques[coverage],MATCH(Q200,techniques[name],0)),""),"")</f>
        <v/>
      </c>
      <c r="S200" s="44"/>
      <c r="T200" s="67" t="str">
        <f t="array" ref="T200">IF(S200&lt;&gt;"",IF(INDEX(techniques[coverage],MATCH(S200,techniques[name],0))&gt;0,INDEX(techniques[coverage],MATCH(S200,techniques[name],0)),""),"")</f>
        <v/>
      </c>
      <c r="U200" s="44"/>
      <c r="V200" s="67" t="str">
        <f t="array" ref="V200">IF(U200&lt;&gt;"",IF(INDEX(techniques[coverage],MATCH(U200,techniques[name],0))&gt;0,INDEX(techniques[coverage],MATCH(U200,techniques[name],0)),""),"")</f>
        <v/>
      </c>
      <c r="W200" s="44"/>
      <c r="X200" s="67" t="str">
        <f t="array" ref="X200">IF(W200&lt;&gt;"",IF(INDEX(techniques[coverage],MATCH(W200,techniques[name],0))&gt;0,INDEX(techniques[coverage],MATCH(W200,techniques[name],0)),""),"")</f>
        <v/>
      </c>
      <c r="Y200" s="44"/>
      <c r="Z200" s="67" t="str">
        <f t="array" ref="Z200">IF(Y200&lt;&gt;"",IF(INDEX(techniques[coverage],MATCH(Y200,techniques[name],0))&gt;0,INDEX(techniques[coverage],MATCH(Y200,techniques[name],0)),""),"")</f>
        <v/>
      </c>
      <c r="AA200" s="44"/>
      <c r="AB200" s="67" t="str">
        <f t="array" ref="AB200">IF(AA200&lt;&gt;"",IF(INDEX(techniques[coverage],MATCH(AA200,techniques[name],0))&gt;0,INDEX(techniques[coverage],MATCH(AA200,techniques[name],0)),""),"")</f>
        <v/>
      </c>
      <c r="AC200" s="44"/>
      <c r="AD200" s="67" t="str">
        <f t="array" ref="AD200">IF(AC200&lt;&gt;"",IF(INDEX(techniques[coverage],MATCH(AC200,techniques[name],0))&gt;0,INDEX(techniques[coverage],MATCH(AC200,techniques[name],0)),""),"")</f>
        <v/>
      </c>
    </row>
  </sheetData>
  <conditionalFormatting sqref="A2:A200 C2:C200 E2:E200 G2:G200 I2:I200 K2:K200 M2:M200 O2:O200 Q2:Q200 S2:S200 U2:U200 W2:W200 Y2:Y200 AA2:AA200 AC2:AC200">
    <cfRule type="expression" dxfId="71" priority="1" stopIfTrue="1">
      <formula>IF(INDEX(INDIRECT("techniques[technique status]"),MATCH(A2,INDIRECT("techniques[name]"),0))="inconsistent",1,0)</formula>
    </cfRule>
    <cfRule type="expression" dxfId="70" priority="3" stopIfTrue="1">
      <formula>IF(INDEX(INDIRECT("techniques[technique status]"),MATCH(A2,INDIRECT("techniques[name]"),0))="disabled",1,0)</formula>
    </cfRule>
  </conditionalFormatting>
  <conditionalFormatting sqref="B2:B200 D2:D200 F2:F200 H2:H200 J2:J200 L2:L200 N2:N200 P2:P200 R2:R200 T2:T200 V2:V200 X2:X200 Z2:Z200 AB2:AB200 AD2:AD200">
    <cfRule type="expression" dxfId="69" priority="2" stopIfTrue="1">
      <formula>IF(INDEX(INDIRECT("techniques[technique status]"),MATCH(A2,INDIRECT("techniques[name]"),0))="inconsistent",1,0)</formula>
    </cfRule>
    <cfRule type="expression" dxfId="68" priority="4" stopIfTrue="1">
      <formula>IF(INDEX(INDIRECT("techniques[technique status]"),MATCH(A2,INDIRECT("techniques[name]"),0))="disabled",1,0)</formula>
    </cfRule>
  </conditionalFormatting>
  <conditionalFormatting sqref="A1:A200 C1:C200 E1:E200 G1:G200 I1:I200 K1:K200 M1:M200 O1:O200 Q1:Q200 S1:S200 U1:U200 W1:W200 Y1:Y200 AA1:AA200 AC1:AC200">
    <cfRule type="expression" dxfId="67" priority="5" stopIfTrue="1">
      <formula>IF(AND(ISNUMBER(B1),B1&gt;=0.8),1,0)</formula>
    </cfRule>
    <cfRule type="expression" dxfId="66" priority="7" stopIfTrue="1">
      <formula>IF(AND(ISNUMBER(B1),B1&gt;=0.6),1,0)</formula>
    </cfRule>
    <cfRule type="expression" dxfId="65" priority="9" stopIfTrue="1">
      <formula>IF(AND(ISNUMBER(B1),B1&gt;=0.4),1,0)</formula>
    </cfRule>
    <cfRule type="expression" dxfId="64" priority="11" stopIfTrue="1">
      <formula>IF(AND(ISNUMBER(B1),B1&gt;=0.2),1,0)</formula>
    </cfRule>
    <cfRule type="expression" dxfId="63" priority="13" stopIfTrue="1">
      <formula>IF(AND(ISNUMBER(B1),B1&gt;=0.1),1,0)</formula>
    </cfRule>
    <cfRule type="expression" dxfId="62" priority="15" stopIfTrue="1">
      <formula>IF(AND(ISNUMBER(B1),B1&gt;=0.001),1,0)</formula>
    </cfRule>
  </conditionalFormatting>
  <conditionalFormatting sqref="B1:B200 D1:D200 F1:F200 H1:H200 J1:J200 L1:L200 N1:N200 P1:P200 R1:R200 T1:T200 V1:V200 X1:X200 Z1:Z200 AB1:AB200 AD1:AD200">
    <cfRule type="expression" dxfId="61" priority="6" stopIfTrue="1">
      <formula>IF(AND(ISNUMBER(B1),B1&gt;=0.8),1,0)</formula>
    </cfRule>
    <cfRule type="expression" dxfId="60" priority="8" stopIfTrue="1">
      <formula>IF(AND(ISNUMBER(B1),B1&gt;=0.6),1,0)</formula>
    </cfRule>
    <cfRule type="expression" dxfId="59" priority="10" stopIfTrue="1">
      <formula>IF(AND(ISNUMBER(B1),B1&gt;=0.4),1,0)</formula>
    </cfRule>
    <cfRule type="expression" dxfId="58" priority="12" stopIfTrue="1">
      <formula>IF(AND(ISNUMBER(B1),B1&gt;=0.2),1,0)</formula>
    </cfRule>
    <cfRule type="expression" dxfId="57" priority="14" stopIfTrue="1">
      <formula>IF(AND(ISNUMBER(B1),B1&gt;=0.1),1,0)</formula>
    </cfRule>
    <cfRule type="expression" dxfId="56" priority="16" stopIfTrue="1">
      <formula>IF(AND(ISNUMBER(B1),B1&gt;=0.001),1,0)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4D02-50ED-47B7-85A7-CC42FBB5C300}">
  <dimension ref="A1:AD200"/>
  <sheetViews>
    <sheetView topLeftCell="H1" workbookViewId="0">
      <pane ySplit="1" topLeftCell="A2" activePane="bottomLeft" state="frozen"/>
      <selection pane="bottomLeft" activeCell="AC100" sqref="AC100"/>
    </sheetView>
  </sheetViews>
  <sheetFormatPr defaultRowHeight="11.25" x14ac:dyDescent="0.2"/>
  <cols>
    <col min="1" max="1" width="20" style="38" customWidth="1"/>
    <col min="2" max="2" width="2.28515625" style="38" customWidth="1"/>
    <col min="3" max="3" width="20" style="37" customWidth="1"/>
    <col min="4" max="4" width="2.28515625" style="38" customWidth="1"/>
    <col min="5" max="5" width="20" style="37" customWidth="1"/>
    <col min="6" max="6" width="2.28515625" style="38" customWidth="1"/>
    <col min="7" max="7" width="20" style="36" customWidth="1"/>
    <col min="8" max="8" width="2.28515625" style="38" customWidth="1"/>
    <col min="9" max="9" width="20" style="36" customWidth="1"/>
    <col min="10" max="10" width="2.28515625" style="38" customWidth="1"/>
    <col min="11" max="11" width="20" style="37" customWidth="1"/>
    <col min="12" max="12" width="1.85546875" style="38" bestFit="1" customWidth="1"/>
    <col min="13" max="13" width="20" style="36" customWidth="1"/>
    <col min="14" max="14" width="2.28515625" style="38" customWidth="1"/>
    <col min="15" max="15" width="20" style="36" customWidth="1"/>
    <col min="16" max="16" width="2.28515625" style="38" customWidth="1"/>
    <col min="17" max="17" width="20" style="36" customWidth="1"/>
    <col min="18" max="18" width="2.28515625" style="38" customWidth="1"/>
    <col min="19" max="19" width="20" style="36" customWidth="1"/>
    <col min="20" max="20" width="2.28515625" style="38" customWidth="1"/>
    <col min="21" max="21" width="20" style="36" customWidth="1"/>
    <col min="22" max="22" width="2.28515625" style="38" customWidth="1"/>
    <col min="23" max="23" width="20" style="36" customWidth="1"/>
    <col min="24" max="24" width="2.28515625" style="38" customWidth="1"/>
    <col min="25" max="25" width="20" style="36" customWidth="1"/>
    <col min="26" max="26" width="2.28515625" style="38" customWidth="1"/>
    <col min="27" max="27" width="20" style="36" customWidth="1"/>
    <col min="28" max="28" width="2.28515625" style="38" customWidth="1"/>
    <col min="29" max="29" width="20" style="36" customWidth="1"/>
    <col min="30" max="30" width="2.28515625" style="38" customWidth="1"/>
    <col min="31" max="16384" width="9.140625" style="36"/>
  </cols>
  <sheetData>
    <row r="1" spans="1:30" s="39" customFormat="1" ht="12.75" x14ac:dyDescent="0.25">
      <c r="A1" s="59" t="s">
        <v>1395</v>
      </c>
      <c r="B1" s="60">
        <f>SUM(B2:B200)</f>
        <v>0</v>
      </c>
      <c r="C1" s="59" t="s">
        <v>1407</v>
      </c>
      <c r="D1" s="60">
        <f>SUM(D2:D200)</f>
        <v>0</v>
      </c>
      <c r="E1" s="61" t="s">
        <v>1396</v>
      </c>
      <c r="F1" s="60">
        <f>SUM(F2:F200)</f>
        <v>0</v>
      </c>
      <c r="G1" s="62" t="s">
        <v>1397</v>
      </c>
      <c r="H1" s="60">
        <f>SUM(H2:H200)</f>
        <v>0</v>
      </c>
      <c r="I1" s="59" t="s">
        <v>1398</v>
      </c>
      <c r="J1" s="60">
        <f>SUM(J2:J200)</f>
        <v>0</v>
      </c>
      <c r="K1" s="61" t="s">
        <v>1399</v>
      </c>
      <c r="L1" s="60">
        <f>SUM(L2:L200)</f>
        <v>0</v>
      </c>
      <c r="M1" s="59" t="s">
        <v>1400</v>
      </c>
      <c r="N1" s="60">
        <f>SUM(N2:N200)</f>
        <v>0</v>
      </c>
      <c r="O1" s="59" t="s">
        <v>1401</v>
      </c>
      <c r="P1" s="60">
        <f>SUM(P2:P200)</f>
        <v>1</v>
      </c>
      <c r="Q1" s="59" t="s">
        <v>1402</v>
      </c>
      <c r="R1" s="60">
        <f>SUM(R2:R200)</f>
        <v>0</v>
      </c>
      <c r="S1" s="59" t="s">
        <v>1403</v>
      </c>
      <c r="T1" s="60">
        <f>SUM(T2:T200)</f>
        <v>0</v>
      </c>
      <c r="U1" s="59" t="s">
        <v>1404</v>
      </c>
      <c r="V1" s="60">
        <f>SUM(V2:V200)</f>
        <v>0</v>
      </c>
      <c r="W1" s="59" t="s">
        <v>1405</v>
      </c>
      <c r="X1" s="60">
        <f>SUM(X2:X200)</f>
        <v>1</v>
      </c>
      <c r="Y1" s="59" t="s">
        <v>1409</v>
      </c>
      <c r="Z1" s="60">
        <f>SUM(Z2:Z200)</f>
        <v>0</v>
      </c>
      <c r="AA1" s="59" t="s">
        <v>1406</v>
      </c>
      <c r="AB1" s="60">
        <f>SUM(AB2:AB200)</f>
        <v>0</v>
      </c>
      <c r="AC1" s="59" t="s">
        <v>1408</v>
      </c>
      <c r="AD1" s="60">
        <f>SUM(AD2:AD200)</f>
        <v>0</v>
      </c>
    </row>
    <row r="2" spans="1:30" ht="22.5" x14ac:dyDescent="0.2">
      <c r="A2" s="47" t="s">
        <v>935</v>
      </c>
      <c r="B2" s="57" t="str">
        <f t="array" ref="B2">IF(A2&lt;&gt;"",IF(INDEX(techniques[detection rules for techique],MATCH(A2,techniques[name],0))&gt;=1,INDEX(techniques[detection rules for techique],MATCH(A2,techniques[name],0)),""),"")</f>
        <v/>
      </c>
      <c r="C2" s="47" t="s">
        <v>1018</v>
      </c>
      <c r="D2" s="57" t="str">
        <f t="array" ref="D2">IF(C2&lt;&gt;"",IF(INDEX(techniques[detection rules for techique],MATCH(C2,techniques[name],0))&gt;=1,INDEX(techniques[detection rules for techique],MATCH(C2,techniques[name],0)),""),"")</f>
        <v/>
      </c>
      <c r="E2" s="50" t="s">
        <v>308</v>
      </c>
      <c r="F2" s="57" t="str">
        <f t="array" ref="F2">IF(E2&lt;&gt;"",IF(INDEX(techniques[detection rules for techique],MATCH(E2,techniques[name],0))&gt;=1,INDEX(techniques[detection rules for techique],MATCH(E2,techniques[name],0)),""),"")</f>
        <v/>
      </c>
      <c r="G2" s="52" t="s">
        <v>590</v>
      </c>
      <c r="H2" s="57" t="str">
        <f t="array" ref="H2">IF(G2&lt;&gt;"",IF(INDEX(techniques[detection rules for techique],MATCH(G2,techniques[name],0))&gt;=1,INDEX(techniques[detection rules for techique],MATCH(G2,techniques[name],0)),""),"")</f>
        <v/>
      </c>
      <c r="I2" s="50" t="s">
        <v>804</v>
      </c>
      <c r="J2" s="57" t="str">
        <f t="array" ref="J2">IF(I2&lt;&gt;"",IF(INDEX(techniques[detection rules for techique],MATCH(I2,techniques[name],0))&gt;=1,INDEX(techniques[detection rules for techique],MATCH(I2,techniques[name],0)),""),"")</f>
        <v/>
      </c>
      <c r="K2" s="50" t="s">
        <v>804</v>
      </c>
      <c r="L2" s="57" t="str">
        <f t="array" ref="L2">IF(K2&lt;&gt;"",IF(INDEX(techniques[detection rules for techique],MATCH(K2,techniques[name],0))&gt;=1,INDEX(techniques[detection rules for techique],MATCH(K2,techniques[name],0)),""),"")</f>
        <v/>
      </c>
      <c r="M2" s="50" t="s">
        <v>239</v>
      </c>
      <c r="N2" s="57" t="str">
        <f t="array" ref="N2">IF(M2&lt;&gt;"",IF(INDEX(techniques[detection rules for techique],MATCH(M2,techniques[name],0))&gt;=1,INDEX(techniques[detection rules for techique],MATCH(M2,techniques[name],0)),""),"")</f>
        <v/>
      </c>
      <c r="O2" s="50" t="s">
        <v>156</v>
      </c>
      <c r="P2" s="57" t="str">
        <f t="array" ref="P2">IF(O2&lt;&gt;"",IF(INDEX(techniques[detection rules for techique],MATCH(O2,techniques[name],0))&gt;=1,INDEX(techniques[detection rules for techique],MATCH(O2,techniques[name],0)),""),"")</f>
        <v/>
      </c>
      <c r="Q2" s="50" t="s">
        <v>527</v>
      </c>
      <c r="R2" s="57" t="str">
        <f t="array" ref="R2">IF(Q2&lt;&gt;"",IF(INDEX(techniques[detection rules for techique],MATCH(Q2,techniques[name],0))&gt;=1,INDEX(techniques[detection rules for techique],MATCH(Q2,techniques[name],0)),""),"")</f>
        <v/>
      </c>
      <c r="S2" s="50" t="s">
        <v>773</v>
      </c>
      <c r="T2" s="57" t="str">
        <f t="array" ref="T2">IF(S2&lt;&gt;"",IF(INDEX(techniques[detection rules for techique],MATCH(S2,techniques[name],0))&gt;=1,INDEX(techniques[detection rules for techique],MATCH(S2,techniques[name],0)),""),"")</f>
        <v/>
      </c>
      <c r="U2" s="50" t="s">
        <v>6</v>
      </c>
      <c r="V2" s="57" t="str">
        <f t="array" ref="V2">IF(U2&lt;&gt;"",IF(INDEX(techniques[detection rules for techique],MATCH(U2,techniques[name],0))&gt;=1,INDEX(techniques[detection rules for techique],MATCH(U2,techniques[name],0)),""),"")</f>
        <v/>
      </c>
      <c r="W2" s="50" t="s">
        <v>75</v>
      </c>
      <c r="X2" s="57">
        <f t="array" ref="X2">IF(W2&lt;&gt;"",IF(INDEX(techniques[detection rules for techique],MATCH(W2,techniques[name],0))&gt;=1,INDEX(techniques[detection rules for techique],MATCH(W2,techniques[name],0)),""),"")</f>
        <v>1</v>
      </c>
      <c r="Y2" s="50" t="s">
        <v>656</v>
      </c>
      <c r="Z2" s="57" t="str">
        <f t="array" ref="Z2">IF(Y2&lt;&gt;"",IF(INDEX(techniques[detection rules for techique],MATCH(Y2,techniques[name],0))&gt;=1,INDEX(techniques[detection rules for techique],MATCH(Y2,techniques[name],0)),""),"")</f>
        <v/>
      </c>
      <c r="AA2" s="50" t="s">
        <v>691</v>
      </c>
      <c r="AB2" s="57" t="str">
        <f t="array" ref="AB2">IF(AA2&lt;&gt;"",IF(INDEX(techniques[detection rules for techique],MATCH(AA2,techniques[name],0))&gt;=1,INDEX(techniques[detection rules for techique],MATCH(AA2,techniques[name],0)),""),"")</f>
        <v/>
      </c>
      <c r="AC2" s="50" t="s">
        <v>1083</v>
      </c>
      <c r="AD2" s="57" t="str">
        <f t="array" ref="AD2">IF(AC2&lt;&gt;"",IF(INDEX(techniques[detection rules for techique],MATCH(AC2,techniques[name],0))&gt;=1,INDEX(techniques[detection rules for techique],MATCH(AC2,techniques[name],0)),""),"")</f>
        <v/>
      </c>
    </row>
    <row r="3" spans="1:30" ht="22.5" x14ac:dyDescent="0.2">
      <c r="A3" s="47" t="s">
        <v>937</v>
      </c>
      <c r="B3" s="57" t="str">
        <f t="array" ref="B3">IF(A3&lt;&gt;"",IF(INDEX(techniques[detection rules for techique],MATCH(A3,techniques[name],0))&gt;=1,INDEX(techniques[detection rules for techique],MATCH(A3,techniques[name],0)),""),"")</f>
        <v/>
      </c>
      <c r="C3" s="47" t="s">
        <v>1020</v>
      </c>
      <c r="D3" s="57" t="str">
        <f t="array" ref="D3">IF(C3&lt;&gt;"",IF(INDEX(techniques[detection rules for techique],MATCH(C3,techniques[name],0))&gt;=1,INDEX(techniques[detection rules for techique],MATCH(C3,techniques[name],0)),""),"")</f>
        <v/>
      </c>
      <c r="E3" s="50" t="s">
        <v>310</v>
      </c>
      <c r="F3" s="57" t="str">
        <f t="array" ref="F3">IF(E3&lt;&gt;"",IF(INDEX(techniques[detection rules for techique],MATCH(E3,techniques[name],0))&gt;=1,INDEX(techniques[detection rules for techique],MATCH(E3,techniques[name],0)),""),"")</f>
        <v/>
      </c>
      <c r="G3" s="52" t="s">
        <v>592</v>
      </c>
      <c r="H3" s="57" t="str">
        <f t="array" ref="H3">IF(G3&lt;&gt;"",IF(INDEX(techniques[detection rules for techique],MATCH(G3,techniques[name],0))&gt;=1,INDEX(techniques[detection rules for techique],MATCH(G3,techniques[name],0)),""),"")</f>
        <v/>
      </c>
      <c r="I3" s="50" t="s">
        <v>806</v>
      </c>
      <c r="J3" s="57" t="str">
        <f t="array" ref="J3">IF(I3&lt;&gt;"",IF(INDEX(techniques[detection rules for techique],MATCH(I3,techniques[name],0))&gt;=1,INDEX(techniques[detection rules for techique],MATCH(I3,techniques[name],0)),""),"")</f>
        <v/>
      </c>
      <c r="K3" s="50" t="s">
        <v>806</v>
      </c>
      <c r="L3" s="57" t="str">
        <f t="array" ref="L3">IF(K3&lt;&gt;"",IF(INDEX(techniques[detection rules for techique],MATCH(K3,techniques[name],0))&gt;=1,INDEX(techniques[detection rules for techique],MATCH(K3,techniques[name],0)),""),"")</f>
        <v/>
      </c>
      <c r="M3" s="50" t="s">
        <v>241</v>
      </c>
      <c r="N3" s="57" t="str">
        <f t="array" ref="N3">IF(M3&lt;&gt;"",IF(INDEX(techniques[detection rules for techique],MATCH(M3,techniques[name],0))&gt;=1,INDEX(techniques[detection rules for techique],MATCH(M3,techniques[name],0)),""),"")</f>
        <v/>
      </c>
      <c r="O3" s="50" t="s">
        <v>158</v>
      </c>
      <c r="P3" s="57">
        <f t="array" ref="P3">IF(O3&lt;&gt;"",IF(INDEX(techniques[detection rules for techique],MATCH(O3,techniques[name],0))&gt;=1,INDEX(techniques[detection rules for techique],MATCH(O3,techniques[name],0)),""),"")</f>
        <v>1</v>
      </c>
      <c r="Q3" s="50" t="s">
        <v>529</v>
      </c>
      <c r="R3" s="57" t="str">
        <f t="array" ref="R3">IF(Q3&lt;&gt;"",IF(INDEX(techniques[detection rules for techique],MATCH(Q3,techniques[name],0))&gt;=1,INDEX(techniques[detection rules for techique],MATCH(Q3,techniques[name],0)),""),"")</f>
        <v/>
      </c>
      <c r="S3" s="50" t="s">
        <v>775</v>
      </c>
      <c r="T3" s="57" t="str">
        <f t="array" ref="T3">IF(S3&lt;&gt;"",IF(INDEX(techniques[detection rules for techique],MATCH(S3,techniques[name],0))&gt;=1,INDEX(techniques[detection rules for techique],MATCH(S3,techniques[name],0)),""),"")</f>
        <v/>
      </c>
      <c r="U3" s="50" t="s">
        <v>8</v>
      </c>
      <c r="V3" s="57" t="str">
        <f t="array" ref="V3">IF(U3&lt;&gt;"",IF(INDEX(techniques[detection rules for techique],MATCH(U3,techniques[name],0))&gt;=1,INDEX(techniques[detection rules for techique],MATCH(U3,techniques[name],0)),""),"")</f>
        <v/>
      </c>
      <c r="W3" s="50" t="s">
        <v>77</v>
      </c>
      <c r="X3" s="57" t="str">
        <f t="array" ref="X3">IF(W3&lt;&gt;"",IF(INDEX(techniques[detection rules for techique],MATCH(W3,techniques[name],0))&gt;=1,INDEX(techniques[detection rules for techique],MATCH(W3,techniques[name],0)),""),"")</f>
        <v/>
      </c>
      <c r="Y3" s="50" t="s">
        <v>658</v>
      </c>
      <c r="Z3" s="57" t="str">
        <f t="array" ref="Z3">IF(Y3&lt;&gt;"",IF(INDEX(techniques[detection rules for techique],MATCH(Y3,techniques[name],0))&gt;=1,INDEX(techniques[detection rules for techique],MATCH(Y3,techniques[name],0)),""),"")</f>
        <v/>
      </c>
      <c r="AA3" s="50" t="s">
        <v>693</v>
      </c>
      <c r="AB3" s="57" t="str">
        <f t="array" ref="AB3">IF(AA3&lt;&gt;"",IF(INDEX(techniques[detection rules for techique],MATCH(AA3,techniques[name],0))&gt;=1,INDEX(techniques[detection rules for techique],MATCH(AA3,techniques[name],0)),""),"")</f>
        <v/>
      </c>
      <c r="AC3" s="50" t="s">
        <v>1085</v>
      </c>
      <c r="AD3" s="57" t="str">
        <f t="array" ref="AD3">IF(AC3&lt;&gt;"",IF(INDEX(techniques[detection rules for techique],MATCH(AC3,techniques[name],0))&gt;=1,INDEX(techniques[detection rules for techique],MATCH(AC3,techniques[name],0)),""),"")</f>
        <v/>
      </c>
    </row>
    <row r="4" spans="1:30" ht="22.5" x14ac:dyDescent="0.2">
      <c r="A4" s="47" t="s">
        <v>939</v>
      </c>
      <c r="B4" s="57" t="str">
        <f t="array" ref="B4">IF(A4&lt;&gt;"",IF(INDEX(techniques[detection rules for techique],MATCH(A4,techniques[name],0))&gt;=1,INDEX(techniques[detection rules for techique],MATCH(A4,techniques[name],0)),""),"")</f>
        <v/>
      </c>
      <c r="C4" s="47" t="s">
        <v>1022</v>
      </c>
      <c r="D4" s="57" t="str">
        <f t="array" ref="D4">IF(C4&lt;&gt;"",IF(INDEX(techniques[detection rules for techique],MATCH(C4,techniques[name],0))&gt;=1,INDEX(techniques[detection rules for techique],MATCH(C4,techniques[name],0)),""),"")</f>
        <v/>
      </c>
      <c r="E4" s="50" t="s">
        <v>312</v>
      </c>
      <c r="F4" s="57" t="str">
        <f t="array" ref="F4">IF(E4&lt;&gt;"",IF(INDEX(techniques[detection rules for techique],MATCH(E4,techniques[name],0))&gt;=1,INDEX(techniques[detection rules for techique],MATCH(E4,techniques[name],0)),""),"")</f>
        <v/>
      </c>
      <c r="G4" s="52" t="s">
        <v>594</v>
      </c>
      <c r="H4" s="57" t="str">
        <f t="array" ref="H4">IF(G4&lt;&gt;"",IF(INDEX(techniques[detection rules for techique],MATCH(G4,techniques[name],0))&gt;=1,INDEX(techniques[detection rules for techique],MATCH(G4,techniques[name],0)),""),"")</f>
        <v/>
      </c>
      <c r="I4" s="50" t="s">
        <v>808</v>
      </c>
      <c r="J4" s="57" t="str">
        <f t="array" ref="J4">IF(I4&lt;&gt;"",IF(INDEX(techniques[detection rules for techique],MATCH(I4,techniques[name],0))&gt;=1,INDEX(techniques[detection rules for techique],MATCH(I4,techniques[name],0)),""),"")</f>
        <v/>
      </c>
      <c r="K4" s="50" t="s">
        <v>808</v>
      </c>
      <c r="L4" s="57" t="str">
        <f t="array" ref="L4">IF(K4&lt;&gt;"",IF(INDEX(techniques[detection rules for techique],MATCH(K4,techniques[name],0))&gt;=1,INDEX(techniques[detection rules for techique],MATCH(K4,techniques[name],0)),""),"")</f>
        <v/>
      </c>
      <c r="M4" s="50" t="s">
        <v>243</v>
      </c>
      <c r="N4" s="57" t="str">
        <f t="array" ref="N4">IF(M4&lt;&gt;"",IF(INDEX(techniques[detection rules for techique],MATCH(M4,techniques[name],0))&gt;=1,INDEX(techniques[detection rules for techique],MATCH(M4,techniques[name],0)),""),"")</f>
        <v/>
      </c>
      <c r="O4" s="50" t="s">
        <v>160</v>
      </c>
      <c r="P4" s="57" t="str">
        <f t="array" ref="P4">IF(O4&lt;&gt;"",IF(INDEX(techniques[detection rules for techique],MATCH(O4,techniques[name],0))&gt;=1,INDEX(techniques[detection rules for techique],MATCH(O4,techniques[name],0)),""),"")</f>
        <v/>
      </c>
      <c r="Q4" s="50" t="s">
        <v>531</v>
      </c>
      <c r="R4" s="57" t="str">
        <f t="array" ref="R4">IF(Q4&lt;&gt;"",IF(INDEX(techniques[detection rules for techique],MATCH(Q4,techniques[name],0))&gt;=1,INDEX(techniques[detection rules for techique],MATCH(Q4,techniques[name],0)),""),"")</f>
        <v/>
      </c>
      <c r="S4" s="50" t="s">
        <v>777</v>
      </c>
      <c r="T4" s="57" t="str">
        <f t="array" ref="T4">IF(S4&lt;&gt;"",IF(INDEX(techniques[detection rules for techique],MATCH(S4,techniques[name],0))&gt;=1,INDEX(techniques[detection rules for techique],MATCH(S4,techniques[name],0)),""),"")</f>
        <v/>
      </c>
      <c r="U4" s="50" t="s">
        <v>10</v>
      </c>
      <c r="V4" s="57" t="str">
        <f t="array" ref="V4">IF(U4&lt;&gt;"",IF(INDEX(techniques[detection rules for techique],MATCH(U4,techniques[name],0))&gt;=1,INDEX(techniques[detection rules for techique],MATCH(U4,techniques[name],0)),""),"")</f>
        <v/>
      </c>
      <c r="W4" s="50" t="s">
        <v>79</v>
      </c>
      <c r="X4" s="57" t="str">
        <f t="array" ref="X4">IF(W4&lt;&gt;"",IF(INDEX(techniques[detection rules for techique],MATCH(W4,techniques[name],0))&gt;=1,INDEX(techniques[detection rules for techique],MATCH(W4,techniques[name],0)),""),"")</f>
        <v/>
      </c>
      <c r="Y4" s="50" t="s">
        <v>660</v>
      </c>
      <c r="Z4" s="57" t="str">
        <f t="array" ref="Z4">IF(Y4&lt;&gt;"",IF(INDEX(techniques[detection rules for techique],MATCH(Y4,techniques[name],0))&gt;=1,INDEX(techniques[detection rules for techique],MATCH(Y4,techniques[name],0)),""),"")</f>
        <v/>
      </c>
      <c r="AA4" s="50" t="s">
        <v>695</v>
      </c>
      <c r="AB4" s="57" t="str">
        <f t="array" ref="AB4">IF(AA4&lt;&gt;"",IF(INDEX(techniques[detection rules for techique],MATCH(AA4,techniques[name],0))&gt;=1,INDEX(techniques[detection rules for techique],MATCH(AA4,techniques[name],0)),""),"")</f>
        <v/>
      </c>
      <c r="AC4" s="50" t="s">
        <v>1087</v>
      </c>
      <c r="AD4" s="57" t="str">
        <f t="array" ref="AD4">IF(AC4&lt;&gt;"",IF(INDEX(techniques[detection rules for techique],MATCH(AC4,techniques[name],0))&gt;=1,INDEX(techniques[detection rules for techique],MATCH(AC4,techniques[name],0)),""),"")</f>
        <v/>
      </c>
    </row>
    <row r="5" spans="1:30" ht="33.75" x14ac:dyDescent="0.2">
      <c r="A5" s="47" t="s">
        <v>941</v>
      </c>
      <c r="B5" s="57" t="str">
        <f t="array" ref="B5">IF(A5&lt;&gt;"",IF(INDEX(techniques[detection rules for techique],MATCH(A5,techniques[name],0))&gt;=1,INDEX(techniques[detection rules for techique],MATCH(A5,techniques[name],0)),""),"")</f>
        <v/>
      </c>
      <c r="C5" s="47" t="s">
        <v>1024</v>
      </c>
      <c r="D5" s="57" t="str">
        <f t="array" ref="D5">IF(C5&lt;&gt;"",IF(INDEX(techniques[detection rules for techique],MATCH(C5,techniques[name],0))&gt;=1,INDEX(techniques[detection rules for techique],MATCH(C5,techniques[name],0)),""),"")</f>
        <v/>
      </c>
      <c r="E5" s="50" t="s">
        <v>314</v>
      </c>
      <c r="F5" s="57" t="str">
        <f t="array" ref="F5">IF(E5&lt;&gt;"",IF(INDEX(techniques[detection rules for techique],MATCH(E5,techniques[name],0))&gt;=1,INDEX(techniques[detection rules for techique],MATCH(E5,techniques[name],0)),""),"")</f>
        <v/>
      </c>
      <c r="G5" s="52" t="s">
        <v>596</v>
      </c>
      <c r="H5" s="57" t="str">
        <f t="array" ref="H5">IF(G5&lt;&gt;"",IF(INDEX(techniques[detection rules for techique],MATCH(G5,techniques[name],0))&gt;=1,INDEX(techniques[detection rules for techique],MATCH(G5,techniques[name],0)),""),"")</f>
        <v/>
      </c>
      <c r="I5" s="50" t="s">
        <v>810</v>
      </c>
      <c r="J5" s="57" t="str">
        <f t="array" ref="J5">IF(I5&lt;&gt;"",IF(INDEX(techniques[detection rules for techique],MATCH(I5,techniques[name],0))&gt;=1,INDEX(techniques[detection rules for techique],MATCH(I5,techniques[name],0)),""),"")</f>
        <v/>
      </c>
      <c r="K5" s="50" t="s">
        <v>810</v>
      </c>
      <c r="L5" s="57" t="str">
        <f t="array" ref="L5">IF(K5&lt;&gt;"",IF(INDEX(techniques[detection rules for techique],MATCH(K5,techniques[name],0))&gt;=1,INDEX(techniques[detection rules for techique],MATCH(K5,techniques[name],0)),""),"")</f>
        <v/>
      </c>
      <c r="M5" s="50" t="s">
        <v>245</v>
      </c>
      <c r="N5" s="57" t="str">
        <f t="array" ref="N5">IF(M5&lt;&gt;"",IF(INDEX(techniques[detection rules for techique],MATCH(M5,techniques[name],0))&gt;=1,INDEX(techniques[detection rules for techique],MATCH(M5,techniques[name],0)),""),"")</f>
        <v/>
      </c>
      <c r="O5" s="50" t="s">
        <v>162</v>
      </c>
      <c r="P5" s="57" t="str">
        <f t="array" ref="P5">IF(O5&lt;&gt;"",IF(INDEX(techniques[detection rules for techique],MATCH(O5,techniques[name],0))&gt;=1,INDEX(techniques[detection rules for techique],MATCH(O5,techniques[name],0)),""),"")</f>
        <v/>
      </c>
      <c r="Q5" s="50" t="s">
        <v>533</v>
      </c>
      <c r="R5" s="57" t="str">
        <f t="array" ref="R5">IF(Q5&lt;&gt;"",IF(INDEX(techniques[detection rules for techique],MATCH(Q5,techniques[name],0))&gt;=1,INDEX(techniques[detection rules for techique],MATCH(Q5,techniques[name],0)),""),"")</f>
        <v/>
      </c>
      <c r="S5" s="50" t="s">
        <v>779</v>
      </c>
      <c r="T5" s="57" t="str">
        <f t="array" ref="T5">IF(S5&lt;&gt;"",IF(INDEX(techniques[detection rules for techique],MATCH(S5,techniques[name],0))&gt;=1,INDEX(techniques[detection rules for techique],MATCH(S5,techniques[name],0)),""),"")</f>
        <v/>
      </c>
      <c r="U5" s="50" t="s">
        <v>12</v>
      </c>
      <c r="V5" s="57" t="str">
        <f t="array" ref="V5">IF(U5&lt;&gt;"",IF(INDEX(techniques[detection rules for techique],MATCH(U5,techniques[name],0))&gt;=1,INDEX(techniques[detection rules for techique],MATCH(U5,techniques[name],0)),""),"")</f>
        <v/>
      </c>
      <c r="W5" s="50" t="s">
        <v>81</v>
      </c>
      <c r="X5" s="57" t="str">
        <f t="array" ref="X5">IF(W5&lt;&gt;"",IF(INDEX(techniques[detection rules for techique],MATCH(W5,techniques[name],0))&gt;=1,INDEX(techniques[detection rules for techique],MATCH(W5,techniques[name],0)),""),"")</f>
        <v/>
      </c>
      <c r="Y5" s="50" t="s">
        <v>662</v>
      </c>
      <c r="Z5" s="57" t="str">
        <f t="array" ref="Z5">IF(Y5&lt;&gt;"",IF(INDEX(techniques[detection rules for techique],MATCH(Y5,techniques[name],0))&gt;=1,INDEX(techniques[detection rules for techique],MATCH(Y5,techniques[name],0)),""),"")</f>
        <v/>
      </c>
      <c r="AA5" s="50" t="s">
        <v>697</v>
      </c>
      <c r="AB5" s="57" t="str">
        <f t="array" ref="AB5">IF(AA5&lt;&gt;"",IF(INDEX(techniques[detection rules for techique],MATCH(AA5,techniques[name],0))&gt;=1,INDEX(techniques[detection rules for techique],MATCH(AA5,techniques[name],0)),""),"")</f>
        <v/>
      </c>
      <c r="AC5" s="50" t="s">
        <v>1089</v>
      </c>
      <c r="AD5" s="57" t="str">
        <f t="array" ref="AD5">IF(AC5&lt;&gt;"",IF(INDEX(techniques[detection rules for techique],MATCH(AC5,techniques[name],0))&gt;=1,INDEX(techniques[detection rules for techique],MATCH(AC5,techniques[name],0)),""),"")</f>
        <v/>
      </c>
    </row>
    <row r="6" spans="1:30" ht="22.5" x14ac:dyDescent="0.2">
      <c r="A6" s="47" t="s">
        <v>943</v>
      </c>
      <c r="B6" s="57" t="str">
        <f t="array" ref="B6">IF(A6&lt;&gt;"",IF(INDEX(techniques[detection rules for techique],MATCH(A6,techniques[name],0))&gt;=1,INDEX(techniques[detection rules for techique],MATCH(A6,techniques[name],0)),""),"")</f>
        <v/>
      </c>
      <c r="C6" s="50" t="s">
        <v>1026</v>
      </c>
      <c r="D6" s="57" t="str">
        <f t="array" ref="D6">IF(C6&lt;&gt;"",IF(INDEX(techniques[detection rules for techique],MATCH(C6,techniques[name],0))&gt;=1,INDEX(techniques[detection rules for techique],MATCH(C6,techniques[name],0)),""),"")</f>
        <v/>
      </c>
      <c r="E6" s="50" t="s">
        <v>316</v>
      </c>
      <c r="F6" s="57" t="str">
        <f t="array" ref="F6">IF(E6&lt;&gt;"",IF(INDEX(techniques[detection rules for techique],MATCH(E6,techniques[name],0))&gt;=1,INDEX(techniques[detection rules for techique],MATCH(E6,techniques[name],0)),""),"")</f>
        <v/>
      </c>
      <c r="G6" s="52" t="s">
        <v>598</v>
      </c>
      <c r="H6" s="57" t="str">
        <f t="array" ref="H6">IF(G6&lt;&gt;"",IF(INDEX(techniques[detection rules for techique],MATCH(G6,techniques[name],0))&gt;=1,INDEX(techniques[detection rules for techique],MATCH(G6,techniques[name],0)),""),"")</f>
        <v/>
      </c>
      <c r="I6" s="50" t="s">
        <v>812</v>
      </c>
      <c r="J6" s="57" t="str">
        <f t="array" ref="J6">IF(I6&lt;&gt;"",IF(INDEX(techniques[detection rules for techique],MATCH(I6,techniques[name],0))&gt;=1,INDEX(techniques[detection rules for techique],MATCH(I6,techniques[name],0)),""),"")</f>
        <v/>
      </c>
      <c r="K6" s="50" t="s">
        <v>812</v>
      </c>
      <c r="L6" s="57" t="str">
        <f t="array" ref="L6">IF(K6&lt;&gt;"",IF(INDEX(techniques[detection rules for techique],MATCH(K6,techniques[name],0))&gt;=1,INDEX(techniques[detection rules for techique],MATCH(K6,techniques[name],0)),""),"")</f>
        <v/>
      </c>
      <c r="M6" s="50" t="s">
        <v>247</v>
      </c>
      <c r="N6" s="57" t="str">
        <f t="array" ref="N6">IF(M6&lt;&gt;"",IF(INDEX(techniques[detection rules for techique],MATCH(M6,techniques[name],0))&gt;=1,INDEX(techniques[detection rules for techique],MATCH(M6,techniques[name],0)),""),"")</f>
        <v/>
      </c>
      <c r="O6" s="50" t="s">
        <v>164</v>
      </c>
      <c r="P6" s="57" t="str">
        <f t="array" ref="P6">IF(O6&lt;&gt;"",IF(INDEX(techniques[detection rules for techique],MATCH(O6,techniques[name],0))&gt;=1,INDEX(techniques[detection rules for techique],MATCH(O6,techniques[name],0)),""),"")</f>
        <v/>
      </c>
      <c r="Q6" s="50" t="s">
        <v>1440</v>
      </c>
      <c r="R6" s="57" t="str">
        <f t="array" ref="R6">IF(Q6&lt;&gt;"",IF(INDEX(techniques[detection rules for techique],MATCH(Q6,techniques[name],0))&gt;=1,INDEX(techniques[detection rules for techique],MATCH(Q6,techniques[name],0)),""),"")</f>
        <v/>
      </c>
      <c r="S6" s="50" t="s">
        <v>781</v>
      </c>
      <c r="T6" s="57" t="str">
        <f t="array" ref="T6">IF(S6&lt;&gt;"",IF(INDEX(techniques[detection rules for techique],MATCH(S6,techniques[name],0))&gt;=1,INDEX(techniques[detection rules for techique],MATCH(S6,techniques[name],0)),""),"")</f>
        <v/>
      </c>
      <c r="U6" s="50" t="s">
        <v>14</v>
      </c>
      <c r="V6" s="57" t="str">
        <f t="array" ref="V6">IF(U6&lt;&gt;"",IF(INDEX(techniques[detection rules for techique],MATCH(U6,techniques[name],0))&gt;=1,INDEX(techniques[detection rules for techique],MATCH(U6,techniques[name],0)),""),"")</f>
        <v/>
      </c>
      <c r="W6" s="50" t="s">
        <v>83</v>
      </c>
      <c r="X6" s="57" t="str">
        <f t="array" ref="X6">IF(W6&lt;&gt;"",IF(INDEX(techniques[detection rules for techique],MATCH(W6,techniques[name],0))&gt;=1,INDEX(techniques[detection rules for techique],MATCH(W6,techniques[name],0)),""),"")</f>
        <v/>
      </c>
      <c r="Y6" s="50" t="s">
        <v>664</v>
      </c>
      <c r="Z6" s="57" t="str">
        <f t="array" ref="Z6">IF(Y6&lt;&gt;"",IF(INDEX(techniques[detection rules for techique],MATCH(Y6,techniques[name],0))&gt;=1,INDEX(techniques[detection rules for techique],MATCH(Y6,techniques[name],0)),""),"")</f>
        <v/>
      </c>
      <c r="AA6" s="50" t="s">
        <v>699</v>
      </c>
      <c r="AB6" s="57" t="str">
        <f t="array" ref="AB6">IF(AA6&lt;&gt;"",IF(INDEX(techniques[detection rules for techique],MATCH(AA6,techniques[name],0))&gt;=1,INDEX(techniques[detection rules for techique],MATCH(AA6,techniques[name],0)),""),"")</f>
        <v/>
      </c>
      <c r="AC6" s="50" t="s">
        <v>1091</v>
      </c>
      <c r="AD6" s="57" t="str">
        <f t="array" ref="AD6">IF(AC6&lt;&gt;"",IF(INDEX(techniques[detection rules for techique],MATCH(AC6,techniques[name],0))&gt;=1,INDEX(techniques[detection rules for techique],MATCH(AC6,techniques[name],0)),""),"")</f>
        <v/>
      </c>
    </row>
    <row r="7" spans="1:30" ht="22.5" x14ac:dyDescent="0.2">
      <c r="A7" s="47" t="s">
        <v>945</v>
      </c>
      <c r="B7" s="57" t="str">
        <f t="array" ref="B7">IF(A7&lt;&gt;"",IF(INDEX(techniques[detection rules for techique],MATCH(A7,techniques[name],0))&gt;=1,INDEX(techniques[detection rules for techique],MATCH(A7,techniques[name],0)),""),"")</f>
        <v/>
      </c>
      <c r="C7" s="50" t="s">
        <v>1028</v>
      </c>
      <c r="D7" s="57" t="str">
        <f t="array" ref="D7">IF(C7&lt;&gt;"",IF(INDEX(techniques[detection rules for techique],MATCH(C7,techniques[name],0))&gt;=1,INDEX(techniques[detection rules for techique],MATCH(C7,techniques[name],0)),""),"")</f>
        <v/>
      </c>
      <c r="E7" s="50" t="s">
        <v>744</v>
      </c>
      <c r="F7" s="57" t="str">
        <f t="array" ref="F7">IF(E7&lt;&gt;"",IF(INDEX(techniques[detection rules for techique],MATCH(E7,techniques[name],0))&gt;=1,INDEX(techniques[detection rules for techique],MATCH(E7,techniques[name],0)),""),"")</f>
        <v/>
      </c>
      <c r="G7" s="52" t="s">
        <v>600</v>
      </c>
      <c r="H7" s="57" t="str">
        <f t="array" ref="H7">IF(G7&lt;&gt;"",IF(INDEX(techniques[detection rules for techique],MATCH(G7,techniques[name],0))&gt;=1,INDEX(techniques[detection rules for techique],MATCH(G7,techniques[name],0)),""),"")</f>
        <v/>
      </c>
      <c r="I7" s="50" t="s">
        <v>1452</v>
      </c>
      <c r="J7" s="57" t="str">
        <f t="array" ref="J7">IF(I7&lt;&gt;"",IF(INDEX(techniques[detection rules for techique],MATCH(I7,techniques[name],0))&gt;=1,INDEX(techniques[detection rules for techique],MATCH(I7,techniques[name],0)),""),"")</f>
        <v/>
      </c>
      <c r="K7" s="50" t="s">
        <v>1452</v>
      </c>
      <c r="L7" s="57" t="str">
        <f t="array" ref="L7">IF(K7&lt;&gt;"",IF(INDEX(techniques[detection rules for techique],MATCH(K7,techniques[name],0))&gt;=1,INDEX(techniques[detection rules for techique],MATCH(K7,techniques[name],0)),""),"")</f>
        <v/>
      </c>
      <c r="M7" s="50" t="s">
        <v>249</v>
      </c>
      <c r="N7" s="57" t="str">
        <f t="array" ref="N7">IF(M7&lt;&gt;"",IF(INDEX(techniques[detection rules for techique],MATCH(M7,techniques[name],0))&gt;=1,INDEX(techniques[detection rules for techique],MATCH(M7,techniques[name],0)),""),"")</f>
        <v/>
      </c>
      <c r="O7" s="50" t="s">
        <v>166</v>
      </c>
      <c r="P7" s="57" t="str">
        <f t="array" ref="P7">IF(O7&lt;&gt;"",IF(INDEX(techniques[detection rules for techique],MATCH(O7,techniques[name],0))&gt;=1,INDEX(techniques[detection rules for techique],MATCH(O7,techniques[name],0)),""),"")</f>
        <v/>
      </c>
      <c r="Q7" s="50" t="s">
        <v>535</v>
      </c>
      <c r="R7" s="57" t="str">
        <f t="array" ref="R7">IF(Q7&lt;&gt;"",IF(INDEX(techniques[detection rules for techique],MATCH(Q7,techniques[name],0))&gt;=1,INDEX(techniques[detection rules for techique],MATCH(Q7,techniques[name],0)),""),"")</f>
        <v/>
      </c>
      <c r="S7" s="50" t="s">
        <v>783</v>
      </c>
      <c r="T7" s="57" t="str">
        <f t="array" ref="T7">IF(S7&lt;&gt;"",IF(INDEX(techniques[detection rules for techique],MATCH(S7,techniques[name],0))&gt;=1,INDEX(techniques[detection rules for techique],MATCH(S7,techniques[name],0)),""),"")</f>
        <v/>
      </c>
      <c r="U7" s="50" t="s">
        <v>16</v>
      </c>
      <c r="V7" s="57" t="str">
        <f t="array" ref="V7">IF(U7&lt;&gt;"",IF(INDEX(techniques[detection rules for techique],MATCH(U7,techniques[name],0))&gt;=1,INDEX(techniques[detection rules for techique],MATCH(U7,techniques[name],0)),""),"")</f>
        <v/>
      </c>
      <c r="W7" s="50" t="s">
        <v>85</v>
      </c>
      <c r="X7" s="57" t="str">
        <f t="array" ref="X7">IF(W7&lt;&gt;"",IF(INDEX(techniques[detection rules for techique],MATCH(W7,techniques[name],0))&gt;=1,INDEX(techniques[detection rules for techique],MATCH(W7,techniques[name],0)),""),"")</f>
        <v/>
      </c>
      <c r="Y7" s="50" t="s">
        <v>666</v>
      </c>
      <c r="Z7" s="57" t="str">
        <f t="array" ref="Z7">IF(Y7&lt;&gt;"",IF(INDEX(techniques[detection rules for techique],MATCH(Y7,techniques[name],0))&gt;=1,INDEX(techniques[detection rules for techique],MATCH(Y7,techniques[name],0)),""),"")</f>
        <v/>
      </c>
      <c r="AA7" s="50" t="s">
        <v>701</v>
      </c>
      <c r="AB7" s="57" t="str">
        <f t="array" ref="AB7">IF(AA7&lt;&gt;"",IF(INDEX(techniques[detection rules for techique],MATCH(AA7,techniques[name],0))&gt;=1,INDEX(techniques[detection rules for techique],MATCH(AA7,techniques[name],0)),""),"")</f>
        <v/>
      </c>
      <c r="AC7" s="50" t="s">
        <v>1093</v>
      </c>
      <c r="AD7" s="57" t="str">
        <f t="array" ref="AD7">IF(AC7&lt;&gt;"",IF(INDEX(techniques[detection rules for techique],MATCH(AC7,techniques[name],0))&gt;=1,INDEX(techniques[detection rules for techique],MATCH(AC7,techniques[name],0)),""),"")</f>
        <v/>
      </c>
    </row>
    <row r="8" spans="1:30" ht="22.5" x14ac:dyDescent="0.2">
      <c r="A8" s="47" t="s">
        <v>947</v>
      </c>
      <c r="B8" s="57" t="str">
        <f t="array" ref="B8">IF(A8&lt;&gt;"",IF(INDEX(techniques[detection rules for techique],MATCH(A8,techniques[name],0))&gt;=1,INDEX(techniques[detection rules for techique],MATCH(A8,techniques[name],0)),""),"")</f>
        <v/>
      </c>
      <c r="C8" s="50" t="s">
        <v>1030</v>
      </c>
      <c r="D8" s="57" t="str">
        <f t="array" ref="D8">IF(C8&lt;&gt;"",IF(INDEX(techniques[detection rules for techique],MATCH(C8,techniques[name],0))&gt;=1,INDEX(techniques[detection rules for techique],MATCH(C8,techniques[name],0)),""),"")</f>
        <v/>
      </c>
      <c r="E8" s="50" t="s">
        <v>746</v>
      </c>
      <c r="F8" s="57" t="str">
        <f t="array" ref="F8">IF(E8&lt;&gt;"",IF(INDEX(techniques[detection rules for techique],MATCH(E8,techniques[name],0))&gt;=1,INDEX(techniques[detection rules for techique],MATCH(E8,techniques[name],0)),""),"")</f>
        <v/>
      </c>
      <c r="G8" s="52" t="s">
        <v>602</v>
      </c>
      <c r="H8" s="57" t="str">
        <f t="array" ref="H8">IF(G8&lt;&gt;"",IF(INDEX(techniques[detection rules for techique],MATCH(G8,techniques[name],0))&gt;=1,INDEX(techniques[detection rules for techique],MATCH(G8,techniques[name],0)),""),"")</f>
        <v/>
      </c>
      <c r="I8" s="50" t="s">
        <v>815</v>
      </c>
      <c r="J8" s="57" t="str">
        <f t="array" ref="J8">IF(I8&lt;&gt;"",IF(INDEX(techniques[detection rules for techique],MATCH(I8,techniques[name],0))&gt;=1,INDEX(techniques[detection rules for techique],MATCH(I8,techniques[name],0)),""),"")</f>
        <v/>
      </c>
      <c r="K8" s="50" t="s">
        <v>815</v>
      </c>
      <c r="L8" s="57" t="str">
        <f t="array" ref="L8">IF(K8&lt;&gt;"",IF(INDEX(techniques[detection rules for techique],MATCH(K8,techniques[name],0))&gt;=1,INDEX(techniques[detection rules for techique],MATCH(K8,techniques[name],0)),""),"")</f>
        <v/>
      </c>
      <c r="M8" s="50" t="s">
        <v>251</v>
      </c>
      <c r="N8" s="57" t="str">
        <f t="array" ref="N8">IF(M8&lt;&gt;"",IF(INDEX(techniques[detection rules for techique],MATCH(M8,techniques[name],0))&gt;=1,INDEX(techniques[detection rules for techique],MATCH(M8,techniques[name],0)),""),"")</f>
        <v/>
      </c>
      <c r="O8" s="50" t="s">
        <v>168</v>
      </c>
      <c r="P8" s="57" t="str">
        <f t="array" ref="P8">IF(O8&lt;&gt;"",IF(INDEX(techniques[detection rules for techique],MATCH(O8,techniques[name],0))&gt;=1,INDEX(techniques[detection rules for techique],MATCH(O8,techniques[name],0)),""),"")</f>
        <v/>
      </c>
      <c r="Q8" s="50" t="s">
        <v>537</v>
      </c>
      <c r="R8" s="57" t="str">
        <f t="array" ref="R8">IF(Q8&lt;&gt;"",IF(INDEX(techniques[detection rules for techique],MATCH(Q8,techniques[name],0))&gt;=1,INDEX(techniques[detection rules for techique],MATCH(Q8,techniques[name],0)),""),"")</f>
        <v/>
      </c>
      <c r="S8" s="50" t="s">
        <v>785</v>
      </c>
      <c r="T8" s="57" t="str">
        <f t="array" ref="T8">IF(S8&lt;&gt;"",IF(INDEX(techniques[detection rules for techique],MATCH(S8,techniques[name],0))&gt;=1,INDEX(techniques[detection rules for techique],MATCH(S8,techniques[name],0)),""),"")</f>
        <v/>
      </c>
      <c r="U8" s="50" t="s">
        <v>18</v>
      </c>
      <c r="V8" s="57" t="str">
        <f t="array" ref="V8">IF(U8&lt;&gt;"",IF(INDEX(techniques[detection rules for techique],MATCH(U8,techniques[name],0))&gt;=1,INDEX(techniques[detection rules for techique],MATCH(U8,techniques[name],0)),""),"")</f>
        <v/>
      </c>
      <c r="W8" s="50" t="s">
        <v>87</v>
      </c>
      <c r="X8" s="57" t="str">
        <f t="array" ref="X8">IF(W8&lt;&gt;"",IF(INDEX(techniques[detection rules for techique],MATCH(W8,techniques[name],0))&gt;=1,INDEX(techniques[detection rules for techique],MATCH(W8,techniques[name],0)),""),"")</f>
        <v/>
      </c>
      <c r="Y8" s="50" t="s">
        <v>668</v>
      </c>
      <c r="Z8" s="57" t="str">
        <f t="array" ref="Z8">IF(Y8&lt;&gt;"",IF(INDEX(techniques[detection rules for techique],MATCH(Y8,techniques[name],0))&gt;=1,INDEX(techniques[detection rules for techique],MATCH(Y8,techniques[name],0)),""),"")</f>
        <v/>
      </c>
      <c r="AA8" s="50" t="s">
        <v>703</v>
      </c>
      <c r="AB8" s="57" t="str">
        <f t="array" ref="AB8">IF(AA8&lt;&gt;"",IF(INDEX(techniques[detection rules for techique],MATCH(AA8,techniques[name],0))&gt;=1,INDEX(techniques[detection rules for techique],MATCH(AA8,techniques[name],0)),""),"")</f>
        <v/>
      </c>
      <c r="AC8" s="50" t="s">
        <v>1095</v>
      </c>
      <c r="AD8" s="57" t="str">
        <f t="array" ref="AD8">IF(AC8&lt;&gt;"",IF(INDEX(techniques[detection rules for techique],MATCH(AC8,techniques[name],0))&gt;=1,INDEX(techniques[detection rules for techique],MATCH(AC8,techniques[name],0)),""),"")</f>
        <v/>
      </c>
    </row>
    <row r="9" spans="1:30" ht="22.5" x14ac:dyDescent="0.2">
      <c r="A9" s="47" t="s">
        <v>949</v>
      </c>
      <c r="B9" s="57" t="str">
        <f t="array" ref="B9">IF(A9&lt;&gt;"",IF(INDEX(techniques[detection rules for techique],MATCH(A9,techniques[name],0))&gt;=1,INDEX(techniques[detection rules for techique],MATCH(A9,techniques[name],0)),""),"")</f>
        <v/>
      </c>
      <c r="C9" s="50" t="s">
        <v>1032</v>
      </c>
      <c r="D9" s="57" t="str">
        <f t="array" ref="D9">IF(C9&lt;&gt;"",IF(INDEX(techniques[detection rules for techique],MATCH(C9,techniques[name],0))&gt;=1,INDEX(techniques[detection rules for techique],MATCH(C9,techniques[name],0)),""),"")</f>
        <v/>
      </c>
      <c r="E9" s="50" t="s">
        <v>748</v>
      </c>
      <c r="F9" s="57" t="str">
        <f t="array" ref="F9">IF(E9&lt;&gt;"",IF(INDEX(techniques[detection rules for techique],MATCH(E9,techniques[name],0))&gt;=1,INDEX(techniques[detection rules for techique],MATCH(E9,techniques[name],0)),""),"")</f>
        <v/>
      </c>
      <c r="G9" s="52" t="s">
        <v>604</v>
      </c>
      <c r="H9" s="57" t="str">
        <f t="array" ref="H9">IF(G9&lt;&gt;"",IF(INDEX(techniques[detection rules for techique],MATCH(G9,techniques[name],0))&gt;=1,INDEX(techniques[detection rules for techique],MATCH(G9,techniques[name],0)),""),"")</f>
        <v/>
      </c>
      <c r="I9" s="50" t="s">
        <v>592</v>
      </c>
      <c r="J9" s="57" t="str">
        <f t="array" ref="J9">IF(I9&lt;&gt;"",IF(INDEX(techniques[detection rules for techique],MATCH(I9,techniques[name],0))&gt;=1,INDEX(techniques[detection rules for techique],MATCH(I9,techniques[name],0)),""),"")</f>
        <v/>
      </c>
      <c r="K9" s="50" t="s">
        <v>592</v>
      </c>
      <c r="L9" s="57" t="str">
        <f t="array" ref="L9">IF(K9&lt;&gt;"",IF(INDEX(techniques[detection rules for techique],MATCH(K9,techniques[name],0))&gt;=1,INDEX(techniques[detection rules for techique],MATCH(K9,techniques[name],0)),""),"")</f>
        <v/>
      </c>
      <c r="M9" s="50" t="s">
        <v>253</v>
      </c>
      <c r="N9" s="57" t="str">
        <f t="array" ref="N9">IF(M9&lt;&gt;"",IF(INDEX(techniques[detection rules for techique],MATCH(M9,techniques[name],0))&gt;=1,INDEX(techniques[detection rules for techique],MATCH(M9,techniques[name],0)),""),"")</f>
        <v/>
      </c>
      <c r="O9" s="50" t="s">
        <v>170</v>
      </c>
      <c r="P9" s="57" t="str">
        <f t="array" ref="P9">IF(O9&lt;&gt;"",IF(INDEX(techniques[detection rules for techique],MATCH(O9,techniques[name],0))&gt;=1,INDEX(techniques[detection rules for techique],MATCH(O9,techniques[name],0)),""),"")</f>
        <v/>
      </c>
      <c r="Q9" s="50" t="s">
        <v>174</v>
      </c>
      <c r="R9" s="57" t="str">
        <f t="array" ref="R9">IF(Q9&lt;&gt;"",IF(INDEX(techniques[detection rules for techique],MATCH(Q9,techniques[name],0))&gt;=1,INDEX(techniques[detection rules for techique],MATCH(Q9,techniques[name],0)),""),"")</f>
        <v/>
      </c>
      <c r="S9" s="50" t="s">
        <v>787</v>
      </c>
      <c r="T9" s="57" t="str">
        <f t="array" ref="T9">IF(S9&lt;&gt;"",IF(INDEX(techniques[detection rules for techique],MATCH(S9,techniques[name],0))&gt;=1,INDEX(techniques[detection rules for techique],MATCH(S9,techniques[name],0)),""),"")</f>
        <v/>
      </c>
      <c r="U9" s="50" t="s">
        <v>20</v>
      </c>
      <c r="V9" s="57" t="str">
        <f t="array" ref="V9">IF(U9&lt;&gt;"",IF(INDEX(techniques[detection rules for techique],MATCH(U9,techniques[name],0))&gt;=1,INDEX(techniques[detection rules for techique],MATCH(U9,techniques[name],0)),""),"")</f>
        <v/>
      </c>
      <c r="W9" s="50" t="s">
        <v>89</v>
      </c>
      <c r="X9" s="57" t="str">
        <f t="array" ref="X9">IF(W9&lt;&gt;"",IF(INDEX(techniques[detection rules for techique],MATCH(W9,techniques[name],0))&gt;=1,INDEX(techniques[detection rules for techique],MATCH(W9,techniques[name],0)),""),"")</f>
        <v/>
      </c>
      <c r="Y9" s="50" t="s">
        <v>670</v>
      </c>
      <c r="Z9" s="57" t="str">
        <f t="array" ref="Z9">IF(Y9&lt;&gt;"",IF(INDEX(techniques[detection rules for techique],MATCH(Y9,techniques[name],0))&gt;=1,INDEX(techniques[detection rules for techique],MATCH(Y9,techniques[name],0)),""),"")</f>
        <v/>
      </c>
      <c r="AA9" s="50" t="s">
        <v>705</v>
      </c>
      <c r="AB9" s="57" t="str">
        <f t="array" ref="AB9">IF(AA9&lt;&gt;"",IF(INDEX(techniques[detection rules for techique],MATCH(AA9,techniques[name],0))&gt;=1,INDEX(techniques[detection rules for techique],MATCH(AA9,techniques[name],0)),""),"")</f>
        <v/>
      </c>
      <c r="AC9" s="50" t="s">
        <v>1097</v>
      </c>
      <c r="AD9" s="57" t="str">
        <f t="array" ref="AD9">IF(AC9&lt;&gt;"",IF(INDEX(techniques[detection rules for techique],MATCH(AC9,techniques[name],0))&gt;=1,INDEX(techniques[detection rules for techique],MATCH(AC9,techniques[name],0)),""),"")</f>
        <v/>
      </c>
    </row>
    <row r="10" spans="1:30" ht="33.75" x14ac:dyDescent="0.2">
      <c r="A10" s="47" t="s">
        <v>951</v>
      </c>
      <c r="B10" s="57" t="str">
        <f t="array" ref="B10">IF(A10&lt;&gt;"",IF(INDEX(techniques[detection rules for techique],MATCH(A10,techniques[name],0))&gt;=1,INDEX(techniques[detection rules for techique],MATCH(A10,techniques[name],0)),""),"")</f>
        <v/>
      </c>
      <c r="C10" s="50" t="s">
        <v>1034</v>
      </c>
      <c r="D10" s="57" t="str">
        <f t="array" ref="D10">IF(C10&lt;&gt;"",IF(INDEX(techniques[detection rules for techique],MATCH(C10,techniques[name],0))&gt;=1,INDEX(techniques[detection rules for techique],MATCH(C10,techniques[name],0)),""),"")</f>
        <v/>
      </c>
      <c r="E10" s="50" t="s">
        <v>750</v>
      </c>
      <c r="F10" s="57" t="str">
        <f t="array" ref="F10">IF(E10&lt;&gt;"",IF(INDEX(techniques[detection rules for techique],MATCH(E10,techniques[name],0))&gt;=1,INDEX(techniques[detection rules for techique],MATCH(E10,techniques[name],0)),""),"")</f>
        <v/>
      </c>
      <c r="G10" s="52" t="s">
        <v>1446</v>
      </c>
      <c r="H10" s="57" t="str">
        <f t="array" ref="H10">IF(G10&lt;&gt;"",IF(INDEX(techniques[detection rules for techique],MATCH(G10,techniques[name],0))&gt;=1,INDEX(techniques[detection rules for techique],MATCH(G10,techniques[name],0)),""),"")</f>
        <v/>
      </c>
      <c r="I10" s="50" t="s">
        <v>594</v>
      </c>
      <c r="J10" s="57" t="str">
        <f t="array" ref="J10">IF(I10&lt;&gt;"",IF(INDEX(techniques[detection rules for techique],MATCH(I10,techniques[name],0))&gt;=1,INDEX(techniques[detection rules for techique],MATCH(I10,techniques[name],0)),""),"")</f>
        <v/>
      </c>
      <c r="K10" s="50" t="s">
        <v>594</v>
      </c>
      <c r="L10" s="57" t="str">
        <f t="array" ref="L10">IF(K10&lt;&gt;"",IF(INDEX(techniques[detection rules for techique],MATCH(K10,techniques[name],0))&gt;=1,INDEX(techniques[detection rules for techique],MATCH(K10,techniques[name],0)),""),"")</f>
        <v/>
      </c>
      <c r="M10" s="50" t="s">
        <v>1824</v>
      </c>
      <c r="N10" s="57" t="str">
        <f t="array" ref="N10">IF(M10&lt;&gt;"",IF(INDEX(techniques[detection rules for techique],MATCH(M10,techniques[name],0))&gt;=1,INDEX(techniques[detection rules for techique],MATCH(M10,techniques[name],0)),""),"")</f>
        <v/>
      </c>
      <c r="O10" s="50" t="s">
        <v>172</v>
      </c>
      <c r="P10" s="57" t="str">
        <f t="array" ref="P10">IF(O10&lt;&gt;"",IF(INDEX(techniques[detection rules for techique],MATCH(O10,techniques[name],0))&gt;=1,INDEX(techniques[detection rules for techique],MATCH(O10,techniques[name],0)),""),"")</f>
        <v/>
      </c>
      <c r="Q10" s="50" t="s">
        <v>539</v>
      </c>
      <c r="R10" s="57" t="str">
        <f t="array" ref="R10">IF(Q10&lt;&gt;"",IF(INDEX(techniques[detection rules for techique],MATCH(Q10,techniques[name],0))&gt;=1,INDEX(techniques[detection rules for techique],MATCH(Q10,techniques[name],0)),""),"")</f>
        <v/>
      </c>
      <c r="S10" s="50" t="s">
        <v>625</v>
      </c>
      <c r="T10" s="57" t="str">
        <f t="array" ref="T10">IF(S10&lt;&gt;"",IF(INDEX(techniques[detection rules for techique],MATCH(S10,techniques[name],0))&gt;=1,INDEX(techniques[detection rules for techique],MATCH(S10,techniques[name],0)),""),"")</f>
        <v/>
      </c>
      <c r="U10" s="50" t="s">
        <v>22</v>
      </c>
      <c r="V10" s="57" t="str">
        <f t="array" ref="V10">IF(U10&lt;&gt;"",IF(INDEX(techniques[detection rules for techique],MATCH(U10,techniques[name],0))&gt;=1,INDEX(techniques[detection rules for techique],MATCH(U10,techniques[name],0)),""),"")</f>
        <v/>
      </c>
      <c r="W10" s="50" t="s">
        <v>91</v>
      </c>
      <c r="X10" s="57" t="str">
        <f t="array" ref="X10">IF(W10&lt;&gt;"",IF(INDEX(techniques[detection rules for techique],MATCH(W10,techniques[name],0))&gt;=1,INDEX(techniques[detection rules for techique],MATCH(W10,techniques[name],0)),""),"")</f>
        <v/>
      </c>
      <c r="Y10" s="50" t="s">
        <v>672</v>
      </c>
      <c r="Z10" s="57" t="str">
        <f t="array" ref="Z10">IF(Y10&lt;&gt;"",IF(INDEX(techniques[detection rules for techique],MATCH(Y10,techniques[name],0))&gt;=1,INDEX(techniques[detection rules for techique],MATCH(Y10,techniques[name],0)),""),"")</f>
        <v/>
      </c>
      <c r="AA10" s="50" t="s">
        <v>707</v>
      </c>
      <c r="AB10" s="57" t="str">
        <f t="array" ref="AB10">IF(AA10&lt;&gt;"",IF(INDEX(techniques[detection rules for techique],MATCH(AA10,techniques[name],0))&gt;=1,INDEX(techniques[detection rules for techique],MATCH(AA10,techniques[name],0)),""),"")</f>
        <v/>
      </c>
      <c r="AC10" s="50" t="s">
        <v>1099</v>
      </c>
      <c r="AD10" s="57" t="str">
        <f t="array" ref="AD10">IF(AC10&lt;&gt;"",IF(INDEX(techniques[detection rules for techique],MATCH(AC10,techniques[name],0))&gt;=1,INDEX(techniques[detection rules for techique],MATCH(AC10,techniques[name],0)),""),"")</f>
        <v/>
      </c>
    </row>
    <row r="11" spans="1:30" ht="33.75" x14ac:dyDescent="0.2">
      <c r="A11" s="47" t="s">
        <v>953</v>
      </c>
      <c r="B11" s="57" t="str">
        <f t="array" ref="B11">IF(A11&lt;&gt;"",IF(INDEX(techniques[detection rules for techique],MATCH(A11,techniques[name],0))&gt;=1,INDEX(techniques[detection rules for techique],MATCH(A11,techniques[name],0)),""),"")</f>
        <v/>
      </c>
      <c r="C11" s="50" t="s">
        <v>1036</v>
      </c>
      <c r="D11" s="57" t="str">
        <f t="array" ref="D11">IF(C11&lt;&gt;"",IF(INDEX(techniques[detection rules for techique],MATCH(C11,techniques[name],0))&gt;=1,INDEX(techniques[detection rules for techique],MATCH(C11,techniques[name],0)),""),"")</f>
        <v/>
      </c>
      <c r="E11" s="50" t="s">
        <v>752</v>
      </c>
      <c r="F11" s="57" t="str">
        <f t="array" ref="F11">IF(E11&lt;&gt;"",IF(INDEX(techniques[detection rules for techique],MATCH(E11,techniques[name],0))&gt;=1,INDEX(techniques[detection rules for techique],MATCH(E11,techniques[name],0)),""),"")</f>
        <v/>
      </c>
      <c r="G11" s="52" t="s">
        <v>606</v>
      </c>
      <c r="H11" s="57" t="str">
        <f t="array" ref="H11">IF(G11&lt;&gt;"",IF(INDEX(techniques[detection rules for techique],MATCH(G11,techniques[name],0))&gt;=1,INDEX(techniques[detection rules for techique],MATCH(G11,techniques[name],0)),""),"")</f>
        <v/>
      </c>
      <c r="I11" s="50" t="s">
        <v>596</v>
      </c>
      <c r="J11" s="57" t="str">
        <f t="array" ref="J11">IF(I11&lt;&gt;"",IF(INDEX(techniques[detection rules for techique],MATCH(I11,techniques[name],0))&gt;=1,INDEX(techniques[detection rules for techique],MATCH(I11,techniques[name],0)),""),"")</f>
        <v/>
      </c>
      <c r="K11" s="50" t="s">
        <v>596</v>
      </c>
      <c r="L11" s="57" t="str">
        <f t="array" ref="L11">IF(K11&lt;&gt;"",IF(INDEX(techniques[detection rules for techique],MATCH(K11,techniques[name],0))&gt;=1,INDEX(techniques[detection rules for techique],MATCH(K11,techniques[name],0)),""),"")</f>
        <v/>
      </c>
      <c r="M11" s="50" t="s">
        <v>255</v>
      </c>
      <c r="N11" s="57" t="str">
        <f t="array" ref="N11">IF(M11&lt;&gt;"",IF(INDEX(techniques[detection rules for techique],MATCH(M11,techniques[name],0))&gt;=1,INDEX(techniques[detection rules for techique],MATCH(M11,techniques[name],0)),""),"")</f>
        <v/>
      </c>
      <c r="O11" s="50" t="s">
        <v>174</v>
      </c>
      <c r="P11" s="57" t="str">
        <f t="array" ref="P11">IF(O11&lt;&gt;"",IF(INDEX(techniques[detection rules for techique],MATCH(O11,techniques[name],0))&gt;=1,INDEX(techniques[detection rules for techique],MATCH(O11,techniques[name],0)),""),"")</f>
        <v/>
      </c>
      <c r="Q11" s="50" t="s">
        <v>541</v>
      </c>
      <c r="R11" s="57" t="str">
        <f t="array" ref="R11">IF(Q11&lt;&gt;"",IF(INDEX(techniques[detection rules for techique],MATCH(Q11,techniques[name],0))&gt;=1,INDEX(techniques[detection rules for techique],MATCH(Q11,techniques[name],0)),""),"")</f>
        <v/>
      </c>
      <c r="S11" s="50" t="s">
        <v>789</v>
      </c>
      <c r="T11" s="57" t="str">
        <f t="array" ref="T11">IF(S11&lt;&gt;"",IF(INDEX(techniques[detection rules for techique],MATCH(S11,techniques[name],0))&gt;=1,INDEX(techniques[detection rules for techique],MATCH(S11,techniques[name],0)),""),"")</f>
        <v/>
      </c>
      <c r="U11" s="50" t="s">
        <v>24</v>
      </c>
      <c r="V11" s="57" t="str">
        <f t="array" ref="V11">IF(U11&lt;&gt;"",IF(INDEX(techniques[detection rules for techique],MATCH(U11,techniques[name],0))&gt;=1,INDEX(techniques[detection rules for techique],MATCH(U11,techniques[name],0)),""),"")</f>
        <v/>
      </c>
      <c r="W11" s="50" t="s">
        <v>93</v>
      </c>
      <c r="X11" s="57" t="str">
        <f t="array" ref="X11">IF(W11&lt;&gt;"",IF(INDEX(techniques[detection rules for techique],MATCH(W11,techniques[name],0))&gt;=1,INDEX(techniques[detection rules for techique],MATCH(W11,techniques[name],0)),""),"")</f>
        <v/>
      </c>
      <c r="Y11" s="50" t="s">
        <v>674</v>
      </c>
      <c r="Z11" s="57" t="str">
        <f t="array" ref="Z11">IF(Y11&lt;&gt;"",IF(INDEX(techniques[detection rules for techique],MATCH(Y11,techniques[name],0))&gt;=1,INDEX(techniques[detection rules for techique],MATCH(Y11,techniques[name],0)),""),"")</f>
        <v/>
      </c>
      <c r="AA11" s="50" t="s">
        <v>709</v>
      </c>
      <c r="AB11" s="57" t="str">
        <f t="array" ref="AB11">IF(AA11&lt;&gt;"",IF(INDEX(techniques[detection rules for techique],MATCH(AA11,techniques[name],0))&gt;=1,INDEX(techniques[detection rules for techique],MATCH(AA11,techniques[name],0)),""),"")</f>
        <v/>
      </c>
      <c r="AC11" s="50" t="s">
        <v>1101</v>
      </c>
      <c r="AD11" s="57" t="str">
        <f t="array" ref="AD11">IF(AC11&lt;&gt;"",IF(INDEX(techniques[detection rules for techique],MATCH(AC11,techniques[name],0))&gt;=1,INDEX(techniques[detection rules for techique],MATCH(AC11,techniques[name],0)),""),"")</f>
        <v/>
      </c>
    </row>
    <row r="12" spans="1:30" ht="45" x14ac:dyDescent="0.2">
      <c r="A12" s="47" t="s">
        <v>955</v>
      </c>
      <c r="B12" s="57" t="str">
        <f t="array" ref="B12">IF(A12&lt;&gt;"",IF(INDEX(techniques[detection rules for techique],MATCH(A12,techniques[name],0))&gt;=1,INDEX(techniques[detection rules for techique],MATCH(A12,techniques[name],0)),""),"")</f>
        <v/>
      </c>
      <c r="C12" s="50" t="s">
        <v>1038</v>
      </c>
      <c r="D12" s="57" t="str">
        <f t="array" ref="D12">IF(C12&lt;&gt;"",IF(INDEX(techniques[detection rules for techique],MATCH(C12,techniques[name],0))&gt;=1,INDEX(techniques[detection rules for techique],MATCH(C12,techniques[name],0)),""),"")</f>
        <v/>
      </c>
      <c r="E12" s="50" t="s">
        <v>754</v>
      </c>
      <c r="F12" s="57" t="str">
        <f t="array" ref="F12">IF(E12&lt;&gt;"",IF(INDEX(techniques[detection rules for techique],MATCH(E12,techniques[name],0))&gt;=1,INDEX(techniques[detection rules for techique],MATCH(E12,techniques[name],0)),""),"")</f>
        <v/>
      </c>
      <c r="G12" s="52" t="s">
        <v>608</v>
      </c>
      <c r="H12" s="57" t="str">
        <f t="array" ref="H12">IF(G12&lt;&gt;"",IF(INDEX(techniques[detection rules for techique],MATCH(G12,techniques[name],0))&gt;=1,INDEX(techniques[detection rules for techique],MATCH(G12,techniques[name],0)),""),"")</f>
        <v/>
      </c>
      <c r="I12" s="50" t="s">
        <v>598</v>
      </c>
      <c r="J12" s="57" t="str">
        <f t="array" ref="J12">IF(I12&lt;&gt;"",IF(INDEX(techniques[detection rules for techique],MATCH(I12,techniques[name],0))&gt;=1,INDEX(techniques[detection rules for techique],MATCH(I12,techniques[name],0)),""),"")</f>
        <v/>
      </c>
      <c r="K12" s="50" t="s">
        <v>598</v>
      </c>
      <c r="L12" s="57" t="str">
        <f t="array" ref="L12">IF(K12&lt;&gt;"",IF(INDEX(techniques[detection rules for techique],MATCH(K12,techniques[name],0))&gt;=1,INDEX(techniques[detection rules for techique],MATCH(K12,techniques[name],0)),""),"")</f>
        <v/>
      </c>
      <c r="M12" s="50" t="s">
        <v>257</v>
      </c>
      <c r="N12" s="57" t="str">
        <f t="array" ref="N12">IF(M12&lt;&gt;"",IF(INDEX(techniques[detection rules for techique],MATCH(M12,techniques[name],0))&gt;=1,INDEX(techniques[detection rules for techique],MATCH(M12,techniques[name],0)),""),"")</f>
        <v/>
      </c>
      <c r="O12" s="50" t="s">
        <v>12</v>
      </c>
      <c r="P12" s="57" t="str">
        <f t="array" ref="P12">IF(O12&lt;&gt;"",IF(INDEX(techniques[detection rules for techique],MATCH(O12,techniques[name],0))&gt;=1,INDEX(techniques[detection rules for techique],MATCH(O12,techniques[name],0)),""),"")</f>
        <v/>
      </c>
      <c r="Q12" s="50" t="s">
        <v>543</v>
      </c>
      <c r="R12" s="57" t="str">
        <f t="array" ref="R12">IF(Q12&lt;&gt;"",IF(INDEX(techniques[detection rules for techique],MATCH(Q12,techniques[name],0))&gt;=1,INDEX(techniques[detection rules for techique],MATCH(Q12,techniques[name],0)),""),"")</f>
        <v/>
      </c>
      <c r="S12" s="50" t="s">
        <v>744</v>
      </c>
      <c r="T12" s="57" t="str">
        <f t="array" ref="T12">IF(S12&lt;&gt;"",IF(INDEX(techniques[detection rules for techique],MATCH(S12,techniques[name],0))&gt;=1,INDEX(techniques[detection rules for techique],MATCH(S12,techniques[name],0)),""),"")</f>
        <v/>
      </c>
      <c r="U12" s="50" t="s">
        <v>26</v>
      </c>
      <c r="V12" s="57" t="str">
        <f t="array" ref="V12">IF(U12&lt;&gt;"",IF(INDEX(techniques[detection rules for techique],MATCH(U12,techniques[name],0))&gt;=1,INDEX(techniques[detection rules for techique],MATCH(U12,techniques[name],0)),""),"")</f>
        <v/>
      </c>
      <c r="W12" s="50" t="s">
        <v>95</v>
      </c>
      <c r="X12" s="57" t="str">
        <f t="array" ref="X12">IF(W12&lt;&gt;"",IF(INDEX(techniques[detection rules for techique],MATCH(W12,techniques[name],0))&gt;=1,INDEX(techniques[detection rules for techique],MATCH(W12,techniques[name],0)),""),"")</f>
        <v/>
      </c>
      <c r="Y12" s="50" t="s">
        <v>676</v>
      </c>
      <c r="Z12" s="57" t="str">
        <f t="array" ref="Z12">IF(Y12&lt;&gt;"",IF(INDEX(techniques[detection rules for techique],MATCH(Y12,techniques[name],0))&gt;=1,INDEX(techniques[detection rules for techique],MATCH(Y12,techniques[name],0)),""),"")</f>
        <v/>
      </c>
      <c r="AA12" s="50" t="s">
        <v>711</v>
      </c>
      <c r="AB12" s="57" t="str">
        <f t="array" ref="AB12">IF(AA12&lt;&gt;"",IF(INDEX(techniques[detection rules for techique],MATCH(AA12,techniques[name],0))&gt;=1,INDEX(techniques[detection rules for techique],MATCH(AA12,techniques[name],0)),""),"")</f>
        <v/>
      </c>
      <c r="AC12" s="50" t="s">
        <v>1103</v>
      </c>
      <c r="AD12" s="57" t="str">
        <f t="array" ref="AD12">IF(AC12&lt;&gt;"",IF(INDEX(techniques[detection rules for techique],MATCH(AC12,techniques[name],0))&gt;=1,INDEX(techniques[detection rules for techique],MATCH(AC12,techniques[name],0)),""),"")</f>
        <v/>
      </c>
    </row>
    <row r="13" spans="1:30" ht="33.75" x14ac:dyDescent="0.2">
      <c r="A13" s="47" t="s">
        <v>957</v>
      </c>
      <c r="B13" s="57" t="str">
        <f t="array" ref="B13">IF(A13&lt;&gt;"",IF(INDEX(techniques[detection rules for techique],MATCH(A13,techniques[name],0))&gt;=1,INDEX(techniques[detection rules for techique],MATCH(A13,techniques[name],0)),""),"")</f>
        <v/>
      </c>
      <c r="C13" s="50" t="s">
        <v>1040</v>
      </c>
      <c r="D13" s="57" t="str">
        <f t="array" ref="D13">IF(C13&lt;&gt;"",IF(INDEX(techniques[detection rules for techique],MATCH(C13,techniques[name],0))&gt;=1,INDEX(techniques[detection rules for techique],MATCH(C13,techniques[name],0)),""),"")</f>
        <v/>
      </c>
      <c r="E13" s="50" t="s">
        <v>756</v>
      </c>
      <c r="F13" s="57" t="str">
        <f t="array" ref="F13">IF(E13&lt;&gt;"",IF(INDEX(techniques[detection rules for techique],MATCH(E13,techniques[name],0))&gt;=1,INDEX(techniques[detection rules for techique],MATCH(E13,techniques[name],0)),""),"")</f>
        <v/>
      </c>
      <c r="G13" s="52" t="s">
        <v>610</v>
      </c>
      <c r="H13" s="57" t="str">
        <f t="array" ref="H13">IF(G13&lt;&gt;"",IF(INDEX(techniques[detection rules for techique],MATCH(G13,techniques[name],0))&gt;=1,INDEX(techniques[detection rules for techique],MATCH(G13,techniques[name],0)),""),"")</f>
        <v/>
      </c>
      <c r="I13" s="50" t="s">
        <v>600</v>
      </c>
      <c r="J13" s="57" t="str">
        <f t="array" ref="J13">IF(I13&lt;&gt;"",IF(INDEX(techniques[detection rules for techique],MATCH(I13,techniques[name],0))&gt;=1,INDEX(techniques[detection rules for techique],MATCH(I13,techniques[name],0)),""),"")</f>
        <v/>
      </c>
      <c r="K13" s="50" t="s">
        <v>600</v>
      </c>
      <c r="L13" s="57" t="str">
        <f t="array" ref="L13">IF(K13&lt;&gt;"",IF(INDEX(techniques[detection rules for techique],MATCH(K13,techniques[name],0))&gt;=1,INDEX(techniques[detection rules for techique],MATCH(K13,techniques[name],0)),""),"")</f>
        <v/>
      </c>
      <c r="M13" s="50" t="s">
        <v>259</v>
      </c>
      <c r="N13" s="57" t="str">
        <f t="array" ref="N13">IF(M13&lt;&gt;"",IF(INDEX(techniques[detection rules for techique],MATCH(M13,techniques[name],0))&gt;=1,INDEX(techniques[detection rules for techique],MATCH(M13,techniques[name],0)),""),"")</f>
        <v/>
      </c>
      <c r="O13" s="50" t="s">
        <v>14</v>
      </c>
      <c r="P13" s="57" t="str">
        <f t="array" ref="P13">IF(O13&lt;&gt;"",IF(INDEX(techniques[detection rules for techique],MATCH(O13,techniques[name],0))&gt;=1,INDEX(techniques[detection rules for techique],MATCH(O13,techniques[name],0)),""),"")</f>
        <v/>
      </c>
      <c r="Q13" s="50" t="s">
        <v>545</v>
      </c>
      <c r="R13" s="57" t="str">
        <f t="array" ref="R13">IF(Q13&lt;&gt;"",IF(INDEX(techniques[detection rules for techique],MATCH(Q13,techniques[name],0))&gt;=1,INDEX(techniques[detection rules for techique],MATCH(Q13,techniques[name],0)),""),"")</f>
        <v/>
      </c>
      <c r="S13" s="50" t="s">
        <v>633</v>
      </c>
      <c r="T13" s="57" t="str">
        <f t="array" ref="T13">IF(S13&lt;&gt;"",IF(INDEX(techniques[detection rules for techique],MATCH(S13,techniques[name],0))&gt;=1,INDEX(techniques[detection rules for techique],MATCH(S13,techniques[name],0)),""),"")</f>
        <v/>
      </c>
      <c r="U13" s="50" t="s">
        <v>28</v>
      </c>
      <c r="V13" s="57" t="str">
        <f t="array" ref="V13">IF(U13&lt;&gt;"",IF(INDEX(techniques[detection rules for techique],MATCH(U13,techniques[name],0))&gt;=1,INDEX(techniques[detection rules for techique],MATCH(U13,techniques[name],0)),""),"")</f>
        <v/>
      </c>
      <c r="W13" s="50" t="s">
        <v>97</v>
      </c>
      <c r="X13" s="57" t="str">
        <f t="array" ref="X13">IF(W13&lt;&gt;"",IF(INDEX(techniques[detection rules for techique],MATCH(W13,techniques[name],0))&gt;=1,INDEX(techniques[detection rules for techique],MATCH(W13,techniques[name],0)),""),"")</f>
        <v/>
      </c>
      <c r="Y13" s="50" t="s">
        <v>678</v>
      </c>
      <c r="Z13" s="57" t="str">
        <f t="array" ref="Z13">IF(Y13&lt;&gt;"",IF(INDEX(techniques[detection rules for techique],MATCH(Y13,techniques[name],0))&gt;=1,INDEX(techniques[detection rules for techique],MATCH(Y13,techniques[name],0)),""),"")</f>
        <v/>
      </c>
      <c r="AA13" s="50" t="s">
        <v>713</v>
      </c>
      <c r="AB13" s="57" t="str">
        <f t="array" ref="AB13">IF(AA13&lt;&gt;"",IF(INDEX(techniques[detection rules for techique],MATCH(AA13,techniques[name],0))&gt;=1,INDEX(techniques[detection rules for techique],MATCH(AA13,techniques[name],0)),""),"")</f>
        <v/>
      </c>
      <c r="AC13" s="50" t="s">
        <v>1105</v>
      </c>
      <c r="AD13" s="57" t="str">
        <f t="array" ref="AD13">IF(AC13&lt;&gt;"",IF(INDEX(techniques[detection rules for techique],MATCH(AC13,techniques[name],0))&gt;=1,INDEX(techniques[detection rules for techique],MATCH(AC13,techniques[name],0)),""),"")</f>
        <v/>
      </c>
    </row>
    <row r="14" spans="1:30" ht="22.5" x14ac:dyDescent="0.2">
      <c r="A14" s="47" t="s">
        <v>959</v>
      </c>
      <c r="B14" s="57" t="str">
        <f t="array" ref="B14">IF(A14&lt;&gt;"",IF(INDEX(techniques[detection rules for techique],MATCH(A14,techniques[name],0))&gt;=1,INDEX(techniques[detection rules for techique],MATCH(A14,techniques[name],0)),""),"")</f>
        <v/>
      </c>
      <c r="C14" s="50" t="s">
        <v>1042</v>
      </c>
      <c r="D14" s="57" t="str">
        <f t="array" ref="D14">IF(C14&lt;&gt;"",IF(INDEX(techniques[detection rules for techique],MATCH(C14,techniques[name],0))&gt;=1,INDEX(techniques[detection rules for techique],MATCH(C14,techniques[name],0)),""),"")</f>
        <v/>
      </c>
      <c r="E14" s="50" t="s">
        <v>758</v>
      </c>
      <c r="F14" s="57" t="str">
        <f t="array" ref="F14">IF(E14&lt;&gt;"",IF(INDEX(techniques[detection rules for techique],MATCH(E14,techniques[name],0))&gt;=1,INDEX(techniques[detection rules for techique],MATCH(E14,techniques[name],0)),""),"")</f>
        <v/>
      </c>
      <c r="G14" s="52" t="s">
        <v>612</v>
      </c>
      <c r="H14" s="57" t="str">
        <f t="array" ref="H14">IF(G14&lt;&gt;"",IF(INDEX(techniques[detection rules for techique],MATCH(G14,techniques[name],0))&gt;=1,INDEX(techniques[detection rules for techique],MATCH(G14,techniques[name],0)),""),"")</f>
        <v/>
      </c>
      <c r="I14" s="50" t="s">
        <v>602</v>
      </c>
      <c r="J14" s="57" t="str">
        <f t="array" ref="J14">IF(I14&lt;&gt;"",IF(INDEX(techniques[detection rules for techique],MATCH(I14,techniques[name],0))&gt;=1,INDEX(techniques[detection rules for techique],MATCH(I14,techniques[name],0)),""),"")</f>
        <v/>
      </c>
      <c r="K14" s="50" t="s">
        <v>602</v>
      </c>
      <c r="L14" s="57" t="str">
        <f t="array" ref="L14">IF(K14&lt;&gt;"",IF(INDEX(techniques[detection rules for techique],MATCH(K14,techniques[name],0))&gt;=1,INDEX(techniques[detection rules for techique],MATCH(K14,techniques[name],0)),""),"")</f>
        <v/>
      </c>
      <c r="M14" s="50" t="s">
        <v>261</v>
      </c>
      <c r="N14" s="57" t="str">
        <f t="array" ref="N14">IF(M14&lt;&gt;"",IF(INDEX(techniques[detection rules for techique],MATCH(M14,techniques[name],0))&gt;=1,INDEX(techniques[detection rules for techique],MATCH(M14,techniques[name],0)),""),"")</f>
        <v/>
      </c>
      <c r="O14" s="50" t="s">
        <v>16</v>
      </c>
      <c r="P14" s="57" t="str">
        <f t="array" ref="P14">IF(O14&lt;&gt;"",IF(INDEX(techniques[detection rules for techique],MATCH(O14,techniques[name],0))&gt;=1,INDEX(techniques[detection rules for techique],MATCH(O14,techniques[name],0)),""),"")</f>
        <v/>
      </c>
      <c r="Q14" s="50" t="s">
        <v>547</v>
      </c>
      <c r="R14" s="57" t="str">
        <f t="array" ref="R14">IF(Q14&lt;&gt;"",IF(INDEX(techniques[detection rules for techique],MATCH(Q14,techniques[name],0))&gt;=1,INDEX(techniques[detection rules for techique],MATCH(Q14,techniques[name],0)),""),"")</f>
        <v/>
      </c>
      <c r="S14" s="50" t="s">
        <v>791</v>
      </c>
      <c r="T14" s="57" t="str">
        <f t="array" ref="T14">IF(S14&lt;&gt;"",IF(INDEX(techniques[detection rules for techique],MATCH(S14,techniques[name],0))&gt;=1,INDEX(techniques[detection rules for techique],MATCH(S14,techniques[name],0)),""),"")</f>
        <v/>
      </c>
      <c r="U14" s="50" t="s">
        <v>30</v>
      </c>
      <c r="V14" s="57" t="str">
        <f t="array" ref="V14">IF(U14&lt;&gt;"",IF(INDEX(techniques[detection rules for techique],MATCH(U14,techniques[name],0))&gt;=1,INDEX(techniques[detection rules for techique],MATCH(U14,techniques[name],0)),""),"")</f>
        <v/>
      </c>
      <c r="W14" s="50" t="s">
        <v>99</v>
      </c>
      <c r="X14" s="57" t="str">
        <f t="array" ref="X14">IF(W14&lt;&gt;"",IF(INDEX(techniques[detection rules for techique],MATCH(W14,techniques[name],0))&gt;=1,INDEX(techniques[detection rules for techique],MATCH(W14,techniques[name],0)),""),"")</f>
        <v/>
      </c>
      <c r="Y14" s="50" t="s">
        <v>680</v>
      </c>
      <c r="Z14" s="57" t="str">
        <f t="array" ref="Z14">IF(Y14&lt;&gt;"",IF(INDEX(techniques[detection rules for techique],MATCH(Y14,techniques[name],0))&gt;=1,INDEX(techniques[detection rules for techique],MATCH(Y14,techniques[name],0)),""),"")</f>
        <v/>
      </c>
      <c r="AA14" s="50" t="s">
        <v>715</v>
      </c>
      <c r="AB14" s="57" t="str">
        <f t="array" ref="AB14">IF(AA14&lt;&gt;"",IF(INDEX(techniques[detection rules for techique],MATCH(AA14,techniques[name],0))&gt;=1,INDEX(techniques[detection rules for techique],MATCH(AA14,techniques[name],0)),""),"")</f>
        <v/>
      </c>
      <c r="AC14" s="50" t="s">
        <v>1107</v>
      </c>
      <c r="AD14" s="57" t="str">
        <f t="array" ref="AD14">IF(AC14&lt;&gt;"",IF(INDEX(techniques[detection rules for techique],MATCH(AC14,techniques[name],0))&gt;=1,INDEX(techniques[detection rules for techique],MATCH(AC14,techniques[name],0)),""),"")</f>
        <v/>
      </c>
    </row>
    <row r="15" spans="1:30" ht="22.5" x14ac:dyDescent="0.2">
      <c r="A15" s="47" t="s">
        <v>961</v>
      </c>
      <c r="B15" s="57" t="str">
        <f t="array" ref="B15">IF(A15&lt;&gt;"",IF(INDEX(techniques[detection rules for techique],MATCH(A15,techniques[name],0))&gt;=1,INDEX(techniques[detection rules for techique],MATCH(A15,techniques[name],0)),""),"")</f>
        <v/>
      </c>
      <c r="C15" s="50" t="s">
        <v>1044</v>
      </c>
      <c r="D15" s="57" t="str">
        <f t="array" ref="D15">IF(C15&lt;&gt;"",IF(INDEX(techniques[detection rules for techique],MATCH(C15,techniques[name],0))&gt;=1,INDEX(techniques[detection rules for techique],MATCH(C15,techniques[name],0)),""),"")</f>
        <v/>
      </c>
      <c r="E15" s="50" t="s">
        <v>760</v>
      </c>
      <c r="F15" s="57" t="str">
        <f t="array" ref="F15">IF(E15&lt;&gt;"",IF(INDEX(techniques[detection rules for techique],MATCH(E15,techniques[name],0))&gt;=1,INDEX(techniques[detection rules for techique],MATCH(E15,techniques[name],0)),""),"")</f>
        <v/>
      </c>
      <c r="G15" s="52" t="s">
        <v>614</v>
      </c>
      <c r="H15" s="57" t="str">
        <f t="array" ref="H15">IF(G15&lt;&gt;"",IF(INDEX(techniques[detection rules for techique],MATCH(G15,techniques[name],0))&gt;=1,INDEX(techniques[detection rules for techique],MATCH(G15,techniques[name],0)),""),"")</f>
        <v/>
      </c>
      <c r="I15" s="50" t="s">
        <v>604</v>
      </c>
      <c r="J15" s="57" t="str">
        <f t="array" ref="J15">IF(I15&lt;&gt;"",IF(INDEX(techniques[detection rules for techique],MATCH(I15,techniques[name],0))&gt;=1,INDEX(techniques[detection rules for techique],MATCH(I15,techniques[name],0)),""),"")</f>
        <v/>
      </c>
      <c r="K15" s="50" t="s">
        <v>604</v>
      </c>
      <c r="L15" s="57" t="str">
        <f t="array" ref="L15">IF(K15&lt;&gt;"",IF(INDEX(techniques[detection rules for techique],MATCH(K15,techniques[name],0))&gt;=1,INDEX(techniques[detection rules for techique],MATCH(K15,techniques[name],0)),""),"")</f>
        <v/>
      </c>
      <c r="M15" s="50" t="s">
        <v>263</v>
      </c>
      <c r="N15" s="57" t="str">
        <f t="array" ref="N15">IF(M15&lt;&gt;"",IF(INDEX(techniques[detection rules for techique],MATCH(M15,techniques[name],0))&gt;=1,INDEX(techniques[detection rules for techique],MATCH(M15,techniques[name],0)),""),"")</f>
        <v/>
      </c>
      <c r="O15" s="50" t="s">
        <v>18</v>
      </c>
      <c r="P15" s="57" t="str">
        <f t="array" ref="P15">IF(O15&lt;&gt;"",IF(INDEX(techniques[detection rules for techique],MATCH(O15,techniques[name],0))&gt;=1,INDEX(techniques[detection rules for techique],MATCH(O15,techniques[name],0)),""),"")</f>
        <v/>
      </c>
      <c r="Q15" s="50" t="s">
        <v>549</v>
      </c>
      <c r="R15" s="57" t="str">
        <f t="array" ref="R15">IF(Q15&lt;&gt;"",IF(INDEX(techniques[detection rules for techique],MATCH(Q15,techniques[name],0))&gt;=1,INDEX(techniques[detection rules for techique],MATCH(Q15,techniques[name],0)),""),"")</f>
        <v/>
      </c>
      <c r="S15" s="50" t="s">
        <v>793</v>
      </c>
      <c r="T15" s="57" t="str">
        <f t="array" ref="T15">IF(S15&lt;&gt;"",IF(INDEX(techniques[detection rules for techique],MATCH(S15,techniques[name],0))&gt;=1,INDEX(techniques[detection rules for techique],MATCH(S15,techniques[name],0)),""),"")</f>
        <v/>
      </c>
      <c r="U15" s="50" t="s">
        <v>32</v>
      </c>
      <c r="V15" s="57" t="str">
        <f t="array" ref="V15">IF(U15&lt;&gt;"",IF(INDEX(techniques[detection rules for techique],MATCH(U15,techniques[name],0))&gt;=1,INDEX(techniques[detection rules for techique],MATCH(U15,techniques[name],0)),""),"")</f>
        <v/>
      </c>
      <c r="W15" s="50" t="s">
        <v>101</v>
      </c>
      <c r="X15" s="57" t="str">
        <f t="array" ref="X15">IF(W15&lt;&gt;"",IF(INDEX(techniques[detection rules for techique],MATCH(W15,techniques[name],0))&gt;=1,INDEX(techniques[detection rules for techique],MATCH(W15,techniques[name],0)),""),"")</f>
        <v/>
      </c>
      <c r="Y15" s="50" t="s">
        <v>682</v>
      </c>
      <c r="Z15" s="57" t="str">
        <f t="array" ref="Z15">IF(Y15&lt;&gt;"",IF(INDEX(techniques[detection rules for techique],MATCH(Y15,techniques[name],0))&gt;=1,INDEX(techniques[detection rules for techique],MATCH(Y15,techniques[name],0)),""),"")</f>
        <v/>
      </c>
      <c r="AA15" s="50" t="s">
        <v>717</v>
      </c>
      <c r="AB15" s="57" t="str">
        <f t="array" ref="AB15">IF(AA15&lt;&gt;"",IF(INDEX(techniques[detection rules for techique],MATCH(AA15,techniques[name],0))&gt;=1,INDEX(techniques[detection rules for techique],MATCH(AA15,techniques[name],0)),""),"")</f>
        <v/>
      </c>
      <c r="AC15" s="50" t="s">
        <v>1109</v>
      </c>
      <c r="AD15" s="57" t="str">
        <f t="array" ref="AD15">IF(AC15&lt;&gt;"",IF(INDEX(techniques[detection rules for techique],MATCH(AC15,techniques[name],0))&gt;=1,INDEX(techniques[detection rules for techique],MATCH(AC15,techniques[name],0)),""),"")</f>
        <v/>
      </c>
    </row>
    <row r="16" spans="1:30" ht="33.75" x14ac:dyDescent="0.2">
      <c r="A16" s="47" t="s">
        <v>963</v>
      </c>
      <c r="B16" s="57" t="str">
        <f t="array" ref="B16">IF(A16&lt;&gt;"",IF(INDEX(techniques[detection rules for techique],MATCH(A16,techniques[name],0))&gt;=1,INDEX(techniques[detection rules for techique],MATCH(A16,techniques[name],0)),""),"")</f>
        <v/>
      </c>
      <c r="C16" s="50" t="s">
        <v>1046</v>
      </c>
      <c r="D16" s="57" t="str">
        <f t="array" ref="D16">IF(C16&lt;&gt;"",IF(INDEX(techniques[detection rules for techique],MATCH(C16,techniques[name],0))&gt;=1,INDEX(techniques[detection rules for techique],MATCH(C16,techniques[name],0)),""),"")</f>
        <v/>
      </c>
      <c r="E16" s="50" t="s">
        <v>762</v>
      </c>
      <c r="F16" s="57" t="str">
        <f t="array" ref="F16">IF(E16&lt;&gt;"",IF(INDEX(techniques[detection rules for techique],MATCH(E16,techniques[name],0))&gt;=1,INDEX(techniques[detection rules for techique],MATCH(E16,techniques[name],0)),""),"")</f>
        <v/>
      </c>
      <c r="G16" s="52" t="s">
        <v>616</v>
      </c>
      <c r="H16" s="57" t="str">
        <f t="array" ref="H16">IF(G16&lt;&gt;"",IF(INDEX(techniques[detection rules for techique],MATCH(G16,techniques[name],0))&gt;=1,INDEX(techniques[detection rules for techique],MATCH(G16,techniques[name],0)),""),"")</f>
        <v/>
      </c>
      <c r="I16" s="50" t="s">
        <v>1446</v>
      </c>
      <c r="J16" s="57" t="str">
        <f t="array" ref="J16">IF(I16&lt;&gt;"",IF(INDEX(techniques[detection rules for techique],MATCH(I16,techniques[name],0))&gt;=1,INDEX(techniques[detection rules for techique],MATCH(I16,techniques[name],0)),""),"")</f>
        <v/>
      </c>
      <c r="K16" s="50" t="s">
        <v>1446</v>
      </c>
      <c r="L16" s="57" t="str">
        <f t="array" ref="L16">IF(K16&lt;&gt;"",IF(INDEX(techniques[detection rules for techique],MATCH(K16,techniques[name],0))&gt;=1,INDEX(techniques[detection rules for techique],MATCH(K16,techniques[name],0)),""),"")</f>
        <v/>
      </c>
      <c r="M16" s="50" t="s">
        <v>265</v>
      </c>
      <c r="N16" s="57" t="str">
        <f t="array" ref="N16">IF(M16&lt;&gt;"",IF(INDEX(techniques[detection rules for techique],MATCH(M16,techniques[name],0))&gt;=1,INDEX(techniques[detection rules for techique],MATCH(M16,techniques[name],0)),""),"")</f>
        <v/>
      </c>
      <c r="O16" s="50" t="s">
        <v>20</v>
      </c>
      <c r="P16" s="57" t="str">
        <f t="array" ref="P16">IF(O16&lt;&gt;"",IF(INDEX(techniques[detection rules for techique],MATCH(O16,techniques[name],0))&gt;=1,INDEX(techniques[detection rules for techique],MATCH(O16,techniques[name],0)),""),"")</f>
        <v/>
      </c>
      <c r="Q16" s="50" t="s">
        <v>551</v>
      </c>
      <c r="R16" s="57" t="str">
        <f t="array" ref="R16">IF(Q16&lt;&gt;"",IF(INDEX(techniques[detection rules for techique],MATCH(Q16,techniques[name],0))&gt;=1,INDEX(techniques[detection rules for techique],MATCH(Q16,techniques[name],0)),""),"")</f>
        <v/>
      </c>
      <c r="S16" s="50" t="s">
        <v>425</v>
      </c>
      <c r="T16" s="57" t="str">
        <f t="array" ref="T16">IF(S16&lt;&gt;"",IF(INDEX(techniques[detection rules for techique],MATCH(S16,techniques[name],0))&gt;=1,INDEX(techniques[detection rules for techique],MATCH(S16,techniques[name],0)),""),"")</f>
        <v/>
      </c>
      <c r="U16" s="50" t="s">
        <v>34</v>
      </c>
      <c r="V16" s="57" t="str">
        <f t="array" ref="V16">IF(U16&lt;&gt;"",IF(INDEX(techniques[detection rules for techique],MATCH(U16,techniques[name],0))&gt;=1,INDEX(techniques[detection rules for techique],MATCH(U16,techniques[name],0)),""),"")</f>
        <v/>
      </c>
      <c r="W16" s="50" t="s">
        <v>103</v>
      </c>
      <c r="X16" s="57" t="str">
        <f t="array" ref="X16">IF(W16&lt;&gt;"",IF(INDEX(techniques[detection rules for techique],MATCH(W16,techniques[name],0))&gt;=1,INDEX(techniques[detection rules for techique],MATCH(W16,techniques[name],0)),""),"")</f>
        <v/>
      </c>
      <c r="Y16" s="50" t="s">
        <v>684</v>
      </c>
      <c r="Z16" s="57" t="str">
        <f t="array" ref="Z16">IF(Y16&lt;&gt;"",IF(INDEX(techniques[detection rules for techique],MATCH(Y16,techniques[name],0))&gt;=1,INDEX(techniques[detection rules for techique],MATCH(Y16,techniques[name],0)),""),"")</f>
        <v/>
      </c>
      <c r="AA16" s="50" t="s">
        <v>719</v>
      </c>
      <c r="AB16" s="57" t="str">
        <f t="array" ref="AB16">IF(AA16&lt;&gt;"",IF(INDEX(techniques[detection rules for techique],MATCH(AA16,techniques[name],0))&gt;=1,INDEX(techniques[detection rules for techique],MATCH(AA16,techniques[name],0)),""),"")</f>
        <v/>
      </c>
      <c r="AC16" s="50" t="s">
        <v>1111</v>
      </c>
      <c r="AD16" s="57" t="str">
        <f t="array" ref="AD16">IF(AC16&lt;&gt;"",IF(INDEX(techniques[detection rules for techique],MATCH(AC16,techniques[name],0))&gt;=1,INDEX(techniques[detection rules for techique],MATCH(AC16,techniques[name],0)),""),"")</f>
        <v/>
      </c>
    </row>
    <row r="17" spans="1:30" ht="22.5" x14ac:dyDescent="0.2">
      <c r="A17" s="47" t="s">
        <v>965</v>
      </c>
      <c r="B17" s="57" t="str">
        <f t="array" ref="B17">IF(A17&lt;&gt;"",IF(INDEX(techniques[detection rules for techique],MATCH(A17,techniques[name],0))&gt;=1,INDEX(techniques[detection rules for techique],MATCH(A17,techniques[name],0)),""),"")</f>
        <v/>
      </c>
      <c r="C17" s="50" t="s">
        <v>1048</v>
      </c>
      <c r="D17" s="57" t="str">
        <f t="array" ref="D17">IF(C17&lt;&gt;"",IF(INDEX(techniques[detection rules for techique],MATCH(C17,techniques[name],0))&gt;=1,INDEX(techniques[detection rules for techique],MATCH(C17,techniques[name],0)),""),"")</f>
        <v/>
      </c>
      <c r="E17" s="50" t="s">
        <v>764</v>
      </c>
      <c r="F17" s="57" t="str">
        <f t="array" ref="F17">IF(E17&lt;&gt;"",IF(INDEX(techniques[detection rules for techique],MATCH(E17,techniques[name],0))&gt;=1,INDEX(techniques[detection rules for techique],MATCH(E17,techniques[name],0)),""),"")</f>
        <v/>
      </c>
      <c r="G17" s="52" t="s">
        <v>618</v>
      </c>
      <c r="H17" s="57" t="str">
        <f t="array" ref="H17">IF(G17&lt;&gt;"",IF(INDEX(techniques[detection rules for techique],MATCH(G17,techniques[name],0))&gt;=1,INDEX(techniques[detection rules for techique],MATCH(G17,techniques[name],0)),""),"")</f>
        <v/>
      </c>
      <c r="I17" s="50" t="s">
        <v>817</v>
      </c>
      <c r="J17" s="57" t="str">
        <f t="array" ref="J17">IF(I17&lt;&gt;"",IF(INDEX(techniques[detection rules for techique],MATCH(I17,techniques[name],0))&gt;=1,INDEX(techniques[detection rules for techique],MATCH(I17,techniques[name],0)),""),"")</f>
        <v/>
      </c>
      <c r="K17" s="50" t="s">
        <v>269</v>
      </c>
      <c r="L17" s="57" t="str">
        <f t="array" ref="L17">IF(K17&lt;&gt;"",IF(INDEX(techniques[detection rules for techique],MATCH(K17,techniques[name],0))&gt;=1,INDEX(techniques[detection rules for techique],MATCH(K17,techniques[name],0)),""),"")</f>
        <v/>
      </c>
      <c r="M17" s="50" t="s">
        <v>267</v>
      </c>
      <c r="N17" s="57" t="str">
        <f t="array" ref="N17">IF(M17&lt;&gt;"",IF(INDEX(techniques[detection rules for techique],MATCH(M17,techniques[name],0))&gt;=1,INDEX(techniques[detection rules for techique],MATCH(M17,techniques[name],0)),""),"")</f>
        <v/>
      </c>
      <c r="O17" s="50" t="s">
        <v>176</v>
      </c>
      <c r="P17" s="57" t="str">
        <f t="array" ref="P17">IF(O17&lt;&gt;"",IF(INDEX(techniques[detection rules for techique],MATCH(O17,techniques[name],0))&gt;=1,INDEX(techniques[detection rules for techique],MATCH(O17,techniques[name],0)),""),"")</f>
        <v/>
      </c>
      <c r="Q17" s="50" t="s">
        <v>553</v>
      </c>
      <c r="R17" s="57" t="str">
        <f t="array" ref="R17">IF(Q17&lt;&gt;"",IF(INDEX(techniques[detection rules for techique],MATCH(Q17,techniques[name],0))&gt;=1,INDEX(techniques[detection rules for techique],MATCH(Q17,techniques[name],0)),""),"")</f>
        <v/>
      </c>
      <c r="S17" s="50" t="s">
        <v>427</v>
      </c>
      <c r="T17" s="57" t="str">
        <f t="array" ref="T17">IF(S17&lt;&gt;"",IF(INDEX(techniques[detection rules for techique],MATCH(S17,techniques[name],0))&gt;=1,INDEX(techniques[detection rules for techique],MATCH(S17,techniques[name],0)),""),"")</f>
        <v/>
      </c>
      <c r="U17" s="50" t="s">
        <v>36</v>
      </c>
      <c r="V17" s="57" t="str">
        <f t="array" ref="V17">IF(U17&lt;&gt;"",IF(INDEX(techniques[detection rules for techique],MATCH(U17,techniques[name],0))&gt;=1,INDEX(techniques[detection rules for techique],MATCH(U17,techniques[name],0)),""),"")</f>
        <v/>
      </c>
      <c r="W17" s="50" t="s">
        <v>105</v>
      </c>
      <c r="X17" s="57" t="str">
        <f t="array" ref="X17">IF(W17&lt;&gt;"",IF(INDEX(techniques[detection rules for techique],MATCH(W17,techniques[name],0))&gt;=1,INDEX(techniques[detection rules for techique],MATCH(W17,techniques[name],0)),""),"")</f>
        <v/>
      </c>
      <c r="Y17" s="50" t="s">
        <v>686</v>
      </c>
      <c r="Z17" s="57" t="str">
        <f t="array" ref="Z17">IF(Y17&lt;&gt;"",IF(INDEX(techniques[detection rules for techique],MATCH(Y17,techniques[name],0))&gt;=1,INDEX(techniques[detection rules for techique],MATCH(Y17,techniques[name],0)),""),"")</f>
        <v/>
      </c>
      <c r="AA17" s="50" t="s">
        <v>721</v>
      </c>
      <c r="AB17" s="57" t="str">
        <f t="array" ref="AB17">IF(AA17&lt;&gt;"",IF(INDEX(techniques[detection rules for techique],MATCH(AA17,techniques[name],0))&gt;=1,INDEX(techniques[detection rules for techique],MATCH(AA17,techniques[name],0)),""),"")</f>
        <v/>
      </c>
      <c r="AC17" s="50" t="s">
        <v>1113</v>
      </c>
      <c r="AD17" s="57" t="str">
        <f t="array" ref="AD17">IF(AC17&lt;&gt;"",IF(INDEX(techniques[detection rules for techique],MATCH(AC17,techniques[name],0))&gt;=1,INDEX(techniques[detection rules for techique],MATCH(AC17,techniques[name],0)),""),"")</f>
        <v/>
      </c>
    </row>
    <row r="18" spans="1:30" ht="22.5" x14ac:dyDescent="0.2">
      <c r="A18" s="47" t="s">
        <v>967</v>
      </c>
      <c r="B18" s="57" t="str">
        <f t="array" ref="B18">IF(A18&lt;&gt;"",IF(INDEX(techniques[detection rules for techique],MATCH(A18,techniques[name],0))&gt;=1,INDEX(techniques[detection rules for techique],MATCH(A18,techniques[name],0)),""),"")</f>
        <v/>
      </c>
      <c r="C18" s="50" t="s">
        <v>1050</v>
      </c>
      <c r="D18" s="57" t="str">
        <f t="array" ref="D18">IF(C18&lt;&gt;"",IF(INDEX(techniques[detection rules for techique],MATCH(C18,techniques[name],0))&gt;=1,INDEX(techniques[detection rules for techique],MATCH(C18,techniques[name],0)),""),"")</f>
        <v/>
      </c>
      <c r="E18" s="50" t="s">
        <v>766</v>
      </c>
      <c r="F18" s="57" t="str">
        <f t="array" ref="F18">IF(E18&lt;&gt;"",IF(INDEX(techniques[detection rules for techique],MATCH(E18,techniques[name],0))&gt;=1,INDEX(techniques[detection rules for techique],MATCH(E18,techniques[name],0)),""),"")</f>
        <v/>
      </c>
      <c r="G18" s="52" t="s">
        <v>1447</v>
      </c>
      <c r="H18" s="57" t="str">
        <f t="array" ref="H18">IF(G18&lt;&gt;"",IF(INDEX(techniques[detection rules for techique],MATCH(G18,techniques[name],0))&gt;=1,INDEX(techniques[detection rules for techique],MATCH(G18,techniques[name],0)),""),"")</f>
        <v/>
      </c>
      <c r="I18" s="50" t="s">
        <v>308</v>
      </c>
      <c r="J18" s="57" t="str">
        <f t="array" ref="J18">IF(I18&lt;&gt;"",IF(INDEX(techniques[detection rules for techique],MATCH(I18,techniques[name],0))&gt;=1,INDEX(techniques[detection rules for techique],MATCH(I18,techniques[name],0)),""),"")</f>
        <v/>
      </c>
      <c r="K18" s="50" t="s">
        <v>271</v>
      </c>
      <c r="L18" s="57" t="str">
        <f t="array" ref="L18">IF(K18&lt;&gt;"",IF(INDEX(techniques[detection rules for techique],MATCH(K18,techniques[name],0))&gt;=1,INDEX(techniques[detection rules for techique],MATCH(K18,techniques[name],0)),""),"")</f>
        <v/>
      </c>
      <c r="M18" s="50" t="s">
        <v>1826</v>
      </c>
      <c r="N18" s="57" t="str">
        <f t="array" ref="N18">IF(M18&lt;&gt;"",IF(INDEX(techniques[detection rules for techique],MATCH(M18,techniques[name],0))&gt;=1,INDEX(techniques[detection rules for techique],MATCH(M18,techniques[name],0)),""),"")</f>
        <v/>
      </c>
      <c r="O18" s="50" t="s">
        <v>178</v>
      </c>
      <c r="P18" s="57" t="str">
        <f t="array" ref="P18">IF(O18&lt;&gt;"",IF(INDEX(techniques[detection rules for techique],MATCH(O18,techniques[name],0))&gt;=1,INDEX(techniques[detection rules for techique],MATCH(O18,techniques[name],0)),""),"")</f>
        <v/>
      </c>
      <c r="Q18" s="50" t="s">
        <v>555</v>
      </c>
      <c r="R18" s="57" t="str">
        <f t="array" ref="R18">IF(Q18&lt;&gt;"",IF(INDEX(techniques[detection rules for techique],MATCH(Q18,techniques[name],0))&gt;=1,INDEX(techniques[detection rules for techique],MATCH(Q18,techniques[name],0)),""),"")</f>
        <v/>
      </c>
      <c r="S18" s="50" t="s">
        <v>429</v>
      </c>
      <c r="T18" s="57" t="str">
        <f t="array" ref="T18">IF(S18&lt;&gt;"",IF(INDEX(techniques[detection rules for techique],MATCH(S18,techniques[name],0))&gt;=1,INDEX(techniques[detection rules for techique],MATCH(S18,techniques[name],0)),""),"")</f>
        <v/>
      </c>
      <c r="U18" s="50" t="s">
        <v>38</v>
      </c>
      <c r="V18" s="57" t="str">
        <f t="array" ref="V18">IF(U18&lt;&gt;"",IF(INDEX(techniques[detection rules for techique],MATCH(U18,techniques[name],0))&gt;=1,INDEX(techniques[detection rules for techique],MATCH(U18,techniques[name],0)),""),"")</f>
        <v/>
      </c>
      <c r="W18" s="50" t="s">
        <v>107</v>
      </c>
      <c r="X18" s="57" t="str">
        <f t="array" ref="X18">IF(W18&lt;&gt;"",IF(INDEX(techniques[detection rules for techique],MATCH(W18,techniques[name],0))&gt;=1,INDEX(techniques[detection rules for techique],MATCH(W18,techniques[name],0)),""),"")</f>
        <v/>
      </c>
      <c r="Y18" s="50" t="s">
        <v>688</v>
      </c>
      <c r="Z18" s="57" t="str">
        <f t="array" ref="Z18">IF(Y18&lt;&gt;"",IF(INDEX(techniques[detection rules for techique],MATCH(Y18,techniques[name],0))&gt;=1,INDEX(techniques[detection rules for techique],MATCH(Y18,techniques[name],0)),""),"")</f>
        <v/>
      </c>
      <c r="AA18" s="50" t="s">
        <v>723</v>
      </c>
      <c r="AB18" s="57" t="str">
        <f t="array" ref="AB18">IF(AA18&lt;&gt;"",IF(INDEX(techniques[detection rules for techique],MATCH(AA18,techniques[name],0))&gt;=1,INDEX(techniques[detection rules for techique],MATCH(AA18,techniques[name],0)),""),"")</f>
        <v/>
      </c>
      <c r="AC18" s="50" t="s">
        <v>1115</v>
      </c>
      <c r="AD18" s="57" t="str">
        <f t="array" ref="AD18">IF(AC18&lt;&gt;"",IF(INDEX(techniques[detection rules for techique],MATCH(AC18,techniques[name],0))&gt;=1,INDEX(techniques[detection rules for techique],MATCH(AC18,techniques[name],0)),""),"")</f>
        <v/>
      </c>
    </row>
    <row r="19" spans="1:30" ht="22.5" x14ac:dyDescent="0.2">
      <c r="A19" s="47" t="s">
        <v>969</v>
      </c>
      <c r="B19" s="57" t="str">
        <f t="array" ref="B19">IF(A19&lt;&gt;"",IF(INDEX(techniques[detection rules for techique],MATCH(A19,techniques[name],0))&gt;=1,INDEX(techniques[detection rules for techique],MATCH(A19,techniques[name],0)),""),"")</f>
        <v/>
      </c>
      <c r="C19" s="50" t="s">
        <v>1052</v>
      </c>
      <c r="D19" s="57" t="str">
        <f t="array" ref="D19">IF(C19&lt;&gt;"",IF(INDEX(techniques[detection rules for techique],MATCH(C19,techniques[name],0))&gt;=1,INDEX(techniques[detection rules for techique],MATCH(C19,techniques[name],0)),""),"")</f>
        <v/>
      </c>
      <c r="E19" s="50" t="s">
        <v>768</v>
      </c>
      <c r="F19" s="57" t="str">
        <f t="array" ref="F19">IF(E19&lt;&gt;"",IF(INDEX(techniques[detection rules for techique],MATCH(E19,techniques[name],0))&gt;=1,INDEX(techniques[detection rules for techique],MATCH(E19,techniques[name],0)),""),"")</f>
        <v/>
      </c>
      <c r="G19" s="52" t="s">
        <v>621</v>
      </c>
      <c r="H19" s="57" t="str">
        <f t="array" ref="H19">IF(G19&lt;&gt;"",IF(INDEX(techniques[detection rules for techique],MATCH(G19,techniques[name],0))&gt;=1,INDEX(techniques[detection rules for techique],MATCH(G19,techniques[name],0)),""),"")</f>
        <v/>
      </c>
      <c r="I19" s="50" t="s">
        <v>310</v>
      </c>
      <c r="J19" s="57" t="str">
        <f t="array" ref="J19">IF(I19&lt;&gt;"",IF(INDEX(techniques[detection rules for techique],MATCH(I19,techniques[name],0))&gt;=1,INDEX(techniques[detection rules for techique],MATCH(I19,techniques[name],0)),""),"")</f>
        <v/>
      </c>
      <c r="K19" s="50" t="s">
        <v>273</v>
      </c>
      <c r="L19" s="57" t="str">
        <f t="array" ref="L19">IF(K19&lt;&gt;"",IF(INDEX(techniques[detection rules for techique],MATCH(K19,techniques[name],0))&gt;=1,INDEX(techniques[detection rules for techique],MATCH(K19,techniques[name],0)),""),"")</f>
        <v/>
      </c>
      <c r="M19" s="50" t="s">
        <v>269</v>
      </c>
      <c r="N19" s="57" t="str">
        <f t="array" ref="N19">IF(M19&lt;&gt;"",IF(INDEX(techniques[detection rules for techique],MATCH(M19,techniques[name],0))&gt;=1,INDEX(techniques[detection rules for techique],MATCH(M19,techniques[name],0)),""),"")</f>
        <v/>
      </c>
      <c r="O19" s="50" t="s">
        <v>180</v>
      </c>
      <c r="P19" s="57" t="str">
        <f t="array" ref="P19">IF(O19&lt;&gt;"",IF(INDEX(techniques[detection rules for techique],MATCH(O19,techniques[name],0))&gt;=1,INDEX(techniques[detection rules for techique],MATCH(O19,techniques[name],0)),""),"")</f>
        <v/>
      </c>
      <c r="Q19" s="50" t="s">
        <v>557</v>
      </c>
      <c r="R19" s="57" t="str">
        <f t="array" ref="R19">IF(Q19&lt;&gt;"",IF(INDEX(techniques[detection rules for techique],MATCH(Q19,techniques[name],0))&gt;=1,INDEX(techniques[detection rules for techique],MATCH(Q19,techniques[name],0)),""),"")</f>
        <v/>
      </c>
      <c r="S19" s="50" t="s">
        <v>431</v>
      </c>
      <c r="T19" s="57" t="str">
        <f t="array" ref="T19">IF(S19&lt;&gt;"",IF(INDEX(techniques[detection rules for techique],MATCH(S19,techniques[name],0))&gt;=1,INDEX(techniques[detection rules for techique],MATCH(S19,techniques[name],0)),""),"")</f>
        <v/>
      </c>
      <c r="U19" s="50" t="s">
        <v>40</v>
      </c>
      <c r="V19" s="57" t="str">
        <f t="array" ref="V19">IF(U19&lt;&gt;"",IF(INDEX(techniques[detection rules for techique],MATCH(U19,techniques[name],0))&gt;=1,INDEX(techniques[detection rules for techique],MATCH(U19,techniques[name],0)),""),"")</f>
        <v/>
      </c>
      <c r="W19" s="50" t="s">
        <v>109</v>
      </c>
      <c r="X19" s="57" t="str">
        <f t="array" ref="X19">IF(W19&lt;&gt;"",IF(INDEX(techniques[detection rules for techique],MATCH(W19,techniques[name],0))&gt;=1,INDEX(techniques[detection rules for techique],MATCH(W19,techniques[name],0)),""),"")</f>
        <v/>
      </c>
      <c r="Y19" s="55"/>
      <c r="Z19" s="57" t="str">
        <f t="array" ref="Z19">IF(Y19&lt;&gt;"",IF(INDEX(techniques[detection rules for techique],MATCH(Y19,techniques[name],0))&gt;=1,INDEX(techniques[detection rules for techique],MATCH(Y19,techniques[name],0)),""),"")</f>
        <v/>
      </c>
      <c r="AA19" s="50" t="s">
        <v>725</v>
      </c>
      <c r="AB19" s="57" t="str">
        <f t="array" ref="AB19">IF(AA19&lt;&gt;"",IF(INDEX(techniques[detection rules for techique],MATCH(AA19,techniques[name],0))&gt;=1,INDEX(techniques[detection rules for techique],MATCH(AA19,techniques[name],0)),""),"")</f>
        <v/>
      </c>
      <c r="AC19" s="50" t="s">
        <v>1117</v>
      </c>
      <c r="AD19" s="57" t="str">
        <f t="array" ref="AD19">IF(AC19&lt;&gt;"",IF(INDEX(techniques[detection rules for techique],MATCH(AC19,techniques[name],0))&gt;=1,INDEX(techniques[detection rules for techique],MATCH(AC19,techniques[name],0)),""),"")</f>
        <v/>
      </c>
    </row>
    <row r="20" spans="1:30" ht="22.5" x14ac:dyDescent="0.2">
      <c r="A20" s="47" t="s">
        <v>971</v>
      </c>
      <c r="B20" s="57" t="str">
        <f t="array" ref="B20">IF(A20&lt;&gt;"",IF(INDEX(techniques[detection rules for techique],MATCH(A20,techniques[name],0))&gt;=1,INDEX(techniques[detection rules for techique],MATCH(A20,techniques[name],0)),""),"")</f>
        <v/>
      </c>
      <c r="C20" s="50" t="s">
        <v>1054</v>
      </c>
      <c r="D20" s="57" t="str">
        <f t="array" ref="D20">IF(C20&lt;&gt;"",IF(INDEX(techniques[detection rules for techique],MATCH(C20,techniques[name],0))&gt;=1,INDEX(techniques[detection rules for techique],MATCH(C20,techniques[name],0)),""),"")</f>
        <v/>
      </c>
      <c r="E20" s="50" t="s">
        <v>770</v>
      </c>
      <c r="F20" s="57" t="str">
        <f t="array" ref="F20">IF(E20&lt;&gt;"",IF(INDEX(techniques[detection rules for techique],MATCH(E20,techniques[name],0))&gt;=1,INDEX(techniques[detection rules for techique],MATCH(E20,techniques[name],0)),""),"")</f>
        <v/>
      </c>
      <c r="G20" s="52" t="s">
        <v>623</v>
      </c>
      <c r="H20" s="57" t="str">
        <f t="array" ref="H20">IF(G20&lt;&gt;"",IF(INDEX(techniques[detection rules for techique],MATCH(G20,techniques[name],0))&gt;=1,INDEX(techniques[detection rules for techique],MATCH(G20,techniques[name],0)),""),"")</f>
        <v/>
      </c>
      <c r="I20" s="50" t="s">
        <v>312</v>
      </c>
      <c r="J20" s="57" t="str">
        <f t="array" ref="J20">IF(I20&lt;&gt;"",IF(INDEX(techniques[detection rules for techique],MATCH(I20,techniques[name],0))&gt;=1,INDEX(techniques[detection rules for techique],MATCH(I20,techniques[name],0)),""),"")</f>
        <v/>
      </c>
      <c r="K20" s="50" t="s">
        <v>275</v>
      </c>
      <c r="L20" s="57" t="str">
        <f t="array" ref="L20">IF(K20&lt;&gt;"",IF(INDEX(techniques[detection rules for techique],MATCH(K20,techniques[name],0))&gt;=1,INDEX(techniques[detection rules for techique],MATCH(K20,techniques[name],0)),""),"")</f>
        <v/>
      </c>
      <c r="M20" s="50" t="s">
        <v>271</v>
      </c>
      <c r="N20" s="57" t="str">
        <f t="array" ref="N20">IF(M20&lt;&gt;"",IF(INDEX(techniques[detection rules for techique],MATCH(M20,techniques[name],0))&gt;=1,INDEX(techniques[detection rules for techique],MATCH(M20,techniques[name],0)),""),"")</f>
        <v/>
      </c>
      <c r="O20" s="50" t="s">
        <v>182</v>
      </c>
      <c r="P20" s="57" t="str">
        <f t="array" ref="P20">IF(O20&lt;&gt;"",IF(INDEX(techniques[detection rules for techique],MATCH(O20,techniques[name],0))&gt;=1,INDEX(techniques[detection rules for techique],MATCH(O20,techniques[name],0)),""),"")</f>
        <v/>
      </c>
      <c r="Q20" s="50" t="s">
        <v>559</v>
      </c>
      <c r="R20" s="57" t="str">
        <f t="array" ref="R20">IF(Q20&lt;&gt;"",IF(INDEX(techniques[detection rules for techique],MATCH(Q20,techniques[name],0))&gt;=1,INDEX(techniques[detection rules for techique],MATCH(Q20,techniques[name],0)),""),"")</f>
        <v/>
      </c>
      <c r="S20" s="50" t="s">
        <v>433</v>
      </c>
      <c r="T20" s="57" t="str">
        <f t="array" ref="T20">IF(S20&lt;&gt;"",IF(INDEX(techniques[detection rules for techique],MATCH(S20,techniques[name],0))&gt;=1,INDEX(techniques[detection rules for techique],MATCH(S20,techniques[name],0)),""),"")</f>
        <v/>
      </c>
      <c r="U20" s="50" t="s">
        <v>42</v>
      </c>
      <c r="V20" s="57" t="str">
        <f t="array" ref="V20">IF(U20&lt;&gt;"",IF(INDEX(techniques[detection rules for techique],MATCH(U20,techniques[name],0))&gt;=1,INDEX(techniques[detection rules for techique],MATCH(U20,techniques[name],0)),""),"")</f>
        <v/>
      </c>
      <c r="W20" s="50" t="s">
        <v>111</v>
      </c>
      <c r="X20" s="57" t="str">
        <f t="array" ref="X20">IF(W20&lt;&gt;"",IF(INDEX(techniques[detection rules for techique],MATCH(W20,techniques[name],0))&gt;=1,INDEX(techniques[detection rules for techique],MATCH(W20,techniques[name],0)),""),"")</f>
        <v/>
      </c>
      <c r="Y20" s="55"/>
      <c r="Z20" s="57" t="str">
        <f t="array" ref="Z20">IF(Y20&lt;&gt;"",IF(INDEX(techniques[detection rules for techique],MATCH(Y20,techniques[name],0))&gt;=1,INDEX(techniques[detection rules for techique],MATCH(Y20,techniques[name],0)),""),"")</f>
        <v/>
      </c>
      <c r="AA20" s="50" t="s">
        <v>727</v>
      </c>
      <c r="AB20" s="57" t="str">
        <f t="array" ref="AB20">IF(AA20&lt;&gt;"",IF(INDEX(techniques[detection rules for techique],MATCH(AA20,techniques[name],0))&gt;=1,INDEX(techniques[detection rules for techique],MATCH(AA20,techniques[name],0)),""),"")</f>
        <v/>
      </c>
      <c r="AC20" s="50" t="s">
        <v>1119</v>
      </c>
      <c r="AD20" s="57" t="str">
        <f t="array" ref="AD20">IF(AC20&lt;&gt;"",IF(INDEX(techniques[detection rules for techique],MATCH(AC20,techniques[name],0))&gt;=1,INDEX(techniques[detection rules for techique],MATCH(AC20,techniques[name],0)),""),"")</f>
        <v/>
      </c>
    </row>
    <row r="21" spans="1:30" ht="22.5" x14ac:dyDescent="0.2">
      <c r="A21" s="47" t="s">
        <v>973</v>
      </c>
      <c r="B21" s="57" t="str">
        <f t="array" ref="B21">IF(A21&lt;&gt;"",IF(INDEX(techniques[detection rules for techique],MATCH(A21,techniques[name],0))&gt;=1,INDEX(techniques[detection rules for techique],MATCH(A21,techniques[name],0)),""),"")</f>
        <v/>
      </c>
      <c r="C21" s="50" t="s">
        <v>1056</v>
      </c>
      <c r="D21" s="57" t="str">
        <f t="array" ref="D21">IF(C21&lt;&gt;"",IF(INDEX(techniques[detection rules for techique],MATCH(C21,techniques[name],0))&gt;=1,INDEX(techniques[detection rules for techique],MATCH(C21,techniques[name],0)),""),"")</f>
        <v/>
      </c>
      <c r="E21" s="50"/>
      <c r="F21" s="57" t="str">
        <f t="array" ref="F21">IF(E21&lt;&gt;"",IF(INDEX(techniques[detection rules for techique],MATCH(E21,techniques[name],0))&gt;=1,INDEX(techniques[detection rules for techique],MATCH(E21,techniques[name],0)),""),"")</f>
        <v/>
      </c>
      <c r="G21" s="52" t="s">
        <v>292</v>
      </c>
      <c r="H21" s="57" t="str">
        <f t="array" ref="H21">IF(G21&lt;&gt;"",IF(INDEX(techniques[detection rules for techique],MATCH(G21,techniques[name],0))&gt;=1,INDEX(techniques[detection rules for techique],MATCH(G21,techniques[name],0)),""),"")</f>
        <v/>
      </c>
      <c r="I21" s="50" t="s">
        <v>314</v>
      </c>
      <c r="J21" s="57" t="str">
        <f t="array" ref="J21">IF(I21&lt;&gt;"",IF(INDEX(techniques[detection rules for techique],MATCH(I21,techniques[name],0))&gt;=1,INDEX(techniques[detection rules for techique],MATCH(I21,techniques[name],0)),""),"")</f>
        <v/>
      </c>
      <c r="K21" s="50" t="s">
        <v>277</v>
      </c>
      <c r="L21" s="57" t="str">
        <f t="array" ref="L21">IF(K21&lt;&gt;"",IF(INDEX(techniques[detection rules for techique],MATCH(K21,techniques[name],0))&gt;=1,INDEX(techniques[detection rules for techique],MATCH(K21,techniques[name],0)),""),"")</f>
        <v/>
      </c>
      <c r="M21" s="50" t="s">
        <v>273</v>
      </c>
      <c r="N21" s="57" t="str">
        <f t="array" ref="N21">IF(M21&lt;&gt;"",IF(INDEX(techniques[detection rules for techique],MATCH(M21,techniques[name],0))&gt;=1,INDEX(techniques[detection rules for techique],MATCH(M21,techniques[name],0)),""),"")</f>
        <v/>
      </c>
      <c r="O21" s="50" t="s">
        <v>184</v>
      </c>
      <c r="P21" s="57" t="str">
        <f t="array" ref="P21">IF(O21&lt;&gt;"",IF(INDEX(techniques[detection rules for techique],MATCH(O21,techniques[name],0))&gt;=1,INDEX(techniques[detection rules for techique],MATCH(O21,techniques[name],0)),""),"")</f>
        <v/>
      </c>
      <c r="Q21" s="50" t="s">
        <v>561</v>
      </c>
      <c r="R21" s="57" t="str">
        <f t="array" ref="R21">IF(Q21&lt;&gt;"",IF(INDEX(techniques[detection rules for techique],MATCH(Q21,techniques[name],0))&gt;=1,INDEX(techniques[detection rules for techique],MATCH(Q21,techniques[name],0)),""),"")</f>
        <v/>
      </c>
      <c r="S21" s="50" t="s">
        <v>795</v>
      </c>
      <c r="T21" s="57" t="str">
        <f t="array" ref="T21">IF(S21&lt;&gt;"",IF(INDEX(techniques[detection rules for techique],MATCH(S21,techniques[name],0))&gt;=1,INDEX(techniques[detection rules for techique],MATCH(S21,techniques[name],0)),""),"")</f>
        <v/>
      </c>
      <c r="U21" s="50" t="s">
        <v>44</v>
      </c>
      <c r="V21" s="57" t="str">
        <f t="array" ref="V21">IF(U21&lt;&gt;"",IF(INDEX(techniques[detection rules for techique],MATCH(U21,techniques[name],0))&gt;=1,INDEX(techniques[detection rules for techique],MATCH(U21,techniques[name],0)),""),"")</f>
        <v/>
      </c>
      <c r="W21" s="50" t="s">
        <v>113</v>
      </c>
      <c r="X21" s="57" t="str">
        <f t="array" ref="X21">IF(W21&lt;&gt;"",IF(INDEX(techniques[detection rules for techique],MATCH(W21,techniques[name],0))&gt;=1,INDEX(techniques[detection rules for techique],MATCH(W21,techniques[name],0)),""),"")</f>
        <v/>
      </c>
      <c r="Y21" s="55"/>
      <c r="Z21" s="57" t="str">
        <f t="array" ref="Z21">IF(Y21&lt;&gt;"",IF(INDEX(techniques[detection rules for techique],MATCH(Y21,techniques[name],0))&gt;=1,INDEX(techniques[detection rules for techique],MATCH(Y21,techniques[name],0)),""),"")</f>
        <v/>
      </c>
      <c r="AA21" s="50" t="s">
        <v>729</v>
      </c>
      <c r="AB21" s="57" t="str">
        <f t="array" ref="AB21">IF(AA21&lt;&gt;"",IF(INDEX(techniques[detection rules for techique],MATCH(AA21,techniques[name],0))&gt;=1,INDEX(techniques[detection rules for techique],MATCH(AA21,techniques[name],0)),""),"")</f>
        <v/>
      </c>
      <c r="AC21" s="50" t="s">
        <v>1121</v>
      </c>
      <c r="AD21" s="57" t="str">
        <f t="array" ref="AD21">IF(AC21&lt;&gt;"",IF(INDEX(techniques[detection rules for techique],MATCH(AC21,techniques[name],0))&gt;=1,INDEX(techniques[detection rules for techique],MATCH(AC21,techniques[name],0)),""),"")</f>
        <v/>
      </c>
    </row>
    <row r="22" spans="1:30" ht="33.75" x14ac:dyDescent="0.2">
      <c r="A22" s="47" t="s">
        <v>975</v>
      </c>
      <c r="B22" s="57" t="str">
        <f t="array" ref="B22">IF(A22&lt;&gt;"",IF(INDEX(techniques[detection rules for techique],MATCH(A22,techniques[name],0))&gt;=1,INDEX(techniques[detection rules for techique],MATCH(A22,techniques[name],0)),""),"")</f>
        <v/>
      </c>
      <c r="C22" s="50" t="s">
        <v>1058</v>
      </c>
      <c r="D22" s="57" t="str">
        <f t="array" ref="D22">IF(C22&lt;&gt;"",IF(INDEX(techniques[detection rules for techique],MATCH(C22,techniques[name],0))&gt;=1,INDEX(techniques[detection rules for techique],MATCH(C22,techniques[name],0)),""),"")</f>
        <v/>
      </c>
      <c r="E22" s="50"/>
      <c r="F22" s="57" t="str">
        <f t="array" ref="F22">IF(E22&lt;&gt;"",IF(INDEX(techniques[detection rules for techique],MATCH(E22,techniques[name],0))&gt;=1,INDEX(techniques[detection rules for techique],MATCH(E22,techniques[name],0)),""),"")</f>
        <v/>
      </c>
      <c r="G22" s="52" t="s">
        <v>625</v>
      </c>
      <c r="H22" s="57" t="str">
        <f t="array" ref="H22">IF(G22&lt;&gt;"",IF(INDEX(techniques[detection rules for techique],MATCH(G22,techniques[name],0))&gt;=1,INDEX(techniques[detection rules for techique],MATCH(G22,techniques[name],0)),""),"")</f>
        <v/>
      </c>
      <c r="I22" s="50" t="s">
        <v>316</v>
      </c>
      <c r="J22" s="57" t="str">
        <f t="array" ref="J22">IF(I22&lt;&gt;"",IF(INDEX(techniques[detection rules for techique],MATCH(I22,techniques[name],0))&gt;=1,INDEX(techniques[detection rules for techique],MATCH(I22,techniques[name],0)),""),"")</f>
        <v/>
      </c>
      <c r="K22" s="50" t="s">
        <v>279</v>
      </c>
      <c r="L22" s="57" t="str">
        <f t="array" ref="L22">IF(K22&lt;&gt;"",IF(INDEX(techniques[detection rules for techique],MATCH(K22,techniques[name],0))&gt;=1,INDEX(techniques[detection rules for techique],MATCH(K22,techniques[name],0)),""),"")</f>
        <v/>
      </c>
      <c r="M22" s="50" t="s">
        <v>275</v>
      </c>
      <c r="N22" s="57" t="str">
        <f t="array" ref="N22">IF(M22&lt;&gt;"",IF(INDEX(techniques[detection rules for techique],MATCH(M22,techniques[name],0))&gt;=1,INDEX(techniques[detection rules for techique],MATCH(M22,techniques[name],0)),""),"")</f>
        <v/>
      </c>
      <c r="O22" s="50" t="s">
        <v>186</v>
      </c>
      <c r="P22" s="57" t="str">
        <f t="array" ref="P22">IF(O22&lt;&gt;"",IF(INDEX(techniques[detection rules for techique],MATCH(O22,techniques[name],0))&gt;=1,INDEX(techniques[detection rules for techique],MATCH(O22,techniques[name],0)),""),"")</f>
        <v/>
      </c>
      <c r="Q22" s="50" t="s">
        <v>563</v>
      </c>
      <c r="R22" s="57" t="str">
        <f t="array" ref="R22">IF(Q22&lt;&gt;"",IF(INDEX(techniques[detection rules for techique],MATCH(Q22,techniques[name],0))&gt;=1,INDEX(techniques[detection rules for techique],MATCH(Q22,techniques[name],0)),""),"")</f>
        <v/>
      </c>
      <c r="S22" s="50" t="s">
        <v>797</v>
      </c>
      <c r="T22" s="57" t="str">
        <f t="array" ref="T22">IF(S22&lt;&gt;"",IF(INDEX(techniques[detection rules for techique],MATCH(S22,techniques[name],0))&gt;=1,INDEX(techniques[detection rules for techique],MATCH(S22,techniques[name],0)),""),"")</f>
        <v/>
      </c>
      <c r="U22" s="50" t="s">
        <v>1819</v>
      </c>
      <c r="V22" s="57" t="str">
        <f t="array" ref="V22">IF(U22&lt;&gt;"",IF(INDEX(techniques[detection rules for techique],MATCH(U22,techniques[name],0))&gt;=1,INDEX(techniques[detection rules for techique],MATCH(U22,techniques[name],0)),""),"")</f>
        <v/>
      </c>
      <c r="W22" s="50" t="s">
        <v>115</v>
      </c>
      <c r="X22" s="57" t="str">
        <f t="array" ref="X22">IF(W22&lt;&gt;"",IF(INDEX(techniques[detection rules for techique],MATCH(W22,techniques[name],0))&gt;=1,INDEX(techniques[detection rules for techique],MATCH(W22,techniques[name],0)),""),"")</f>
        <v/>
      </c>
      <c r="Y22" s="55"/>
      <c r="Z22" s="57" t="str">
        <f t="array" ref="Z22">IF(Y22&lt;&gt;"",IF(INDEX(techniques[detection rules for techique],MATCH(Y22,techniques[name],0))&gt;=1,INDEX(techniques[detection rules for techique],MATCH(Y22,techniques[name],0)),""),"")</f>
        <v/>
      </c>
      <c r="AA22" s="50" t="s">
        <v>731</v>
      </c>
      <c r="AB22" s="57" t="str">
        <f t="array" ref="AB22">IF(AA22&lt;&gt;"",IF(INDEX(techniques[detection rules for techique],MATCH(AA22,techniques[name],0))&gt;=1,INDEX(techniques[detection rules for techique],MATCH(AA22,techniques[name],0)),""),"")</f>
        <v/>
      </c>
      <c r="AC22" s="50" t="s">
        <v>1123</v>
      </c>
      <c r="AD22" s="57" t="str">
        <f t="array" ref="AD22">IF(AC22&lt;&gt;"",IF(INDEX(techniques[detection rules for techique],MATCH(AC22,techniques[name],0))&gt;=1,INDEX(techniques[detection rules for techique],MATCH(AC22,techniques[name],0)),""),"")</f>
        <v/>
      </c>
    </row>
    <row r="23" spans="1:30" ht="33.75" x14ac:dyDescent="0.2">
      <c r="A23" s="47" t="s">
        <v>977</v>
      </c>
      <c r="B23" s="57" t="str">
        <f t="array" ref="B23">IF(A23&lt;&gt;"",IF(INDEX(techniques[detection rules for techique],MATCH(A23,techniques[name],0))&gt;=1,INDEX(techniques[detection rules for techique],MATCH(A23,techniques[name],0)),""),"")</f>
        <v/>
      </c>
      <c r="C23" s="50" t="s">
        <v>1060</v>
      </c>
      <c r="D23" s="57" t="str">
        <f t="array" ref="D23">IF(C23&lt;&gt;"",IF(INDEX(techniques[detection rules for techique],MATCH(C23,techniques[name],0))&gt;=1,INDEX(techniques[detection rules for techique],MATCH(C23,techniques[name],0)),""),"")</f>
        <v/>
      </c>
      <c r="E23" s="50"/>
      <c r="F23" s="57" t="str">
        <f t="array" ref="F23">IF(E23&lt;&gt;"",IF(INDEX(techniques[detection rules for techique],MATCH(E23,techniques[name],0))&gt;=1,INDEX(techniques[detection rules for techique],MATCH(E23,techniques[name],0)),""),"")</f>
        <v/>
      </c>
      <c r="G23" s="52" t="s">
        <v>627</v>
      </c>
      <c r="H23" s="57" t="str">
        <f t="array" ref="H23">IF(G23&lt;&gt;"",IF(INDEX(techniques[detection rules for techique],MATCH(G23,techniques[name],0))&gt;=1,INDEX(techniques[detection rules for techique],MATCH(G23,techniques[name],0)),""),"")</f>
        <v/>
      </c>
      <c r="I23" s="50" t="s">
        <v>819</v>
      </c>
      <c r="J23" s="57" t="str">
        <f t="array" ref="J23">IF(I23&lt;&gt;"",IF(INDEX(techniques[detection rules for techique],MATCH(I23,techniques[name],0))&gt;=1,INDEX(techniques[detection rules for techique],MATCH(I23,techniques[name],0)),""),"")</f>
        <v/>
      </c>
      <c r="K23" s="50" t="s">
        <v>281</v>
      </c>
      <c r="L23" s="57" t="str">
        <f t="array" ref="L23">IF(K23&lt;&gt;"",IF(INDEX(techniques[detection rules for techique],MATCH(K23,techniques[name],0))&gt;=1,INDEX(techniques[detection rules for techique],MATCH(K23,techniques[name],0)),""),"")</f>
        <v/>
      </c>
      <c r="M23" s="50" t="s">
        <v>277</v>
      </c>
      <c r="N23" s="57" t="str">
        <f t="array" ref="N23">IF(M23&lt;&gt;"",IF(INDEX(techniques[detection rules for techique],MATCH(M23,techniques[name],0))&gt;=1,INDEX(techniques[detection rules for techique],MATCH(M23,techniques[name],0)),""),"")</f>
        <v/>
      </c>
      <c r="O23" s="50" t="s">
        <v>188</v>
      </c>
      <c r="P23" s="57" t="str">
        <f t="array" ref="P23">IF(O23&lt;&gt;"",IF(INDEX(techniques[detection rules for techique],MATCH(O23,techniques[name],0))&gt;=1,INDEX(techniques[detection rules for techique],MATCH(O23,techniques[name],0)),""),"")</f>
        <v/>
      </c>
      <c r="Q23" s="50" t="s">
        <v>565</v>
      </c>
      <c r="R23" s="57" t="str">
        <f t="array" ref="R23">IF(Q23&lt;&gt;"",IF(INDEX(techniques[detection rules for techique],MATCH(Q23,techniques[name],0))&gt;=1,INDEX(techniques[detection rules for techique],MATCH(Q23,techniques[name],0)),""),"")</f>
        <v/>
      </c>
      <c r="S23" s="50" t="s">
        <v>799</v>
      </c>
      <c r="T23" s="57" t="str">
        <f t="array" ref="T23">IF(S23&lt;&gt;"",IF(INDEX(techniques[detection rules for techique],MATCH(S23,techniques[name],0))&gt;=1,INDEX(techniques[detection rules for techique],MATCH(S23,techniques[name],0)),""),"")</f>
        <v/>
      </c>
      <c r="U23" s="50" t="s">
        <v>47</v>
      </c>
      <c r="V23" s="57" t="str">
        <f t="array" ref="V23">IF(U23&lt;&gt;"",IF(INDEX(techniques[detection rules for techique],MATCH(U23,techniques[name],0))&gt;=1,INDEX(techniques[detection rules for techique],MATCH(U23,techniques[name],0)),""),"")</f>
        <v/>
      </c>
      <c r="W23" s="50" t="s">
        <v>117</v>
      </c>
      <c r="X23" s="57" t="str">
        <f t="array" ref="X23">IF(W23&lt;&gt;"",IF(INDEX(techniques[detection rules for techique],MATCH(W23,techniques[name],0))&gt;=1,INDEX(techniques[detection rules for techique],MATCH(W23,techniques[name],0)),""),"")</f>
        <v/>
      </c>
      <c r="Y23" s="55"/>
      <c r="Z23" s="57" t="str">
        <f t="array" ref="Z23">IF(Y23&lt;&gt;"",IF(INDEX(techniques[detection rules for techique],MATCH(Y23,techniques[name],0))&gt;=1,INDEX(techniques[detection rules for techique],MATCH(Y23,techniques[name],0)),""),"")</f>
        <v/>
      </c>
      <c r="AA23" s="50" t="s">
        <v>733</v>
      </c>
      <c r="AB23" s="57" t="str">
        <f t="array" ref="AB23">IF(AA23&lt;&gt;"",IF(INDEX(techniques[detection rules for techique],MATCH(AA23,techniques[name],0))&gt;=1,INDEX(techniques[detection rules for techique],MATCH(AA23,techniques[name],0)),""),"")</f>
        <v/>
      </c>
      <c r="AC23" s="50" t="s">
        <v>1125</v>
      </c>
      <c r="AD23" s="57" t="str">
        <f t="array" ref="AD23">IF(AC23&lt;&gt;"",IF(INDEX(techniques[detection rules for techique],MATCH(AC23,techniques[name],0))&gt;=1,INDEX(techniques[detection rules for techique],MATCH(AC23,techniques[name],0)),""),"")</f>
        <v/>
      </c>
    </row>
    <row r="24" spans="1:30" ht="22.5" x14ac:dyDescent="0.2">
      <c r="A24" s="47" t="s">
        <v>979</v>
      </c>
      <c r="B24" s="57" t="str">
        <f t="array" ref="B24">IF(A24&lt;&gt;"",IF(INDEX(techniques[detection rules for techique],MATCH(A24,techniques[name],0))&gt;=1,INDEX(techniques[detection rules for techique],MATCH(A24,techniques[name],0)),""),"")</f>
        <v/>
      </c>
      <c r="C24" s="50" t="s">
        <v>1062</v>
      </c>
      <c r="D24" s="57" t="str">
        <f t="array" ref="D24">IF(C24&lt;&gt;"",IF(INDEX(techniques[detection rules for techique],MATCH(C24,techniques[name],0))&gt;=1,INDEX(techniques[detection rules for techique],MATCH(C24,techniques[name],0)),""),"")</f>
        <v/>
      </c>
      <c r="E24" s="50"/>
      <c r="F24" s="57" t="str">
        <f t="array" ref="F24">IF(E24&lt;&gt;"",IF(INDEX(techniques[detection rules for techique],MATCH(E24,techniques[name],0))&gt;=1,INDEX(techniques[detection rules for techique],MATCH(E24,techniques[name],0)),""),"")</f>
        <v/>
      </c>
      <c r="G24" s="52" t="s">
        <v>629</v>
      </c>
      <c r="H24" s="57" t="str">
        <f t="array" ref="H24">IF(G24&lt;&gt;"",IF(INDEX(techniques[detection rules for techique],MATCH(G24,techniques[name],0))&gt;=1,INDEX(techniques[detection rules for techique],MATCH(G24,techniques[name],0)),""),"")</f>
        <v/>
      </c>
      <c r="I24" s="50" t="s">
        <v>821</v>
      </c>
      <c r="J24" s="57" t="str">
        <f t="array" ref="J24">IF(I24&lt;&gt;"",IF(INDEX(techniques[detection rules for techique],MATCH(I24,techniques[name],0))&gt;=1,INDEX(techniques[detection rules for techique],MATCH(I24,techniques[name],0)),""),"")</f>
        <v/>
      </c>
      <c r="K24" s="50" t="s">
        <v>283</v>
      </c>
      <c r="L24" s="57" t="str">
        <f t="array" ref="L24">IF(K24&lt;&gt;"",IF(INDEX(techniques[detection rules for techique],MATCH(K24,techniques[name],0))&gt;=1,INDEX(techniques[detection rules for techique],MATCH(K24,techniques[name],0)),""),"")</f>
        <v/>
      </c>
      <c r="M24" s="50" t="s">
        <v>279</v>
      </c>
      <c r="N24" s="57" t="str">
        <f t="array" ref="N24">IF(M24&lt;&gt;"",IF(INDEX(techniques[detection rules for techique],MATCH(M24,techniques[name],0))&gt;=1,INDEX(techniques[detection rules for techique],MATCH(M24,techniques[name],0)),""),"")</f>
        <v/>
      </c>
      <c r="O24" s="50" t="s">
        <v>190</v>
      </c>
      <c r="P24" s="57" t="str">
        <f t="array" ref="P24">IF(O24&lt;&gt;"",IF(INDEX(techniques[detection rules for techique],MATCH(O24,techniques[name],0))&gt;=1,INDEX(techniques[detection rules for techique],MATCH(O24,techniques[name],0)),""),"")</f>
        <v/>
      </c>
      <c r="Q24" s="50" t="s">
        <v>567</v>
      </c>
      <c r="R24" s="57" t="str">
        <f t="array" ref="R24">IF(Q24&lt;&gt;"",IF(INDEX(techniques[detection rules for techique],MATCH(Q24,techniques[name],0))&gt;=1,INDEX(techniques[detection rules for techique],MATCH(Q24,techniques[name],0)),""),"")</f>
        <v/>
      </c>
      <c r="S24" s="50" t="s">
        <v>801</v>
      </c>
      <c r="T24" s="57" t="str">
        <f t="array" ref="T24">IF(S24&lt;&gt;"",IF(INDEX(techniques[detection rules for techique],MATCH(S24,techniques[name],0))&gt;=1,INDEX(techniques[detection rules for techique],MATCH(S24,techniques[name],0)),""),"")</f>
        <v/>
      </c>
      <c r="U24" s="50" t="s">
        <v>49</v>
      </c>
      <c r="V24" s="57" t="str">
        <f t="array" ref="V24">IF(U24&lt;&gt;"",IF(INDEX(techniques[detection rules for techique],MATCH(U24,techniques[name],0))&gt;=1,INDEX(techniques[detection rules for techique],MATCH(U24,techniques[name],0)),""),"")</f>
        <v/>
      </c>
      <c r="W24" s="50" t="s">
        <v>119</v>
      </c>
      <c r="X24" s="57" t="str">
        <f t="array" ref="X24">IF(W24&lt;&gt;"",IF(INDEX(techniques[detection rules for techique],MATCH(W24,techniques[name],0))&gt;=1,INDEX(techniques[detection rules for techique],MATCH(W24,techniques[name],0)),""),"")</f>
        <v/>
      </c>
      <c r="Y24" s="55"/>
      <c r="Z24" s="57" t="str">
        <f t="array" ref="Z24">IF(Y24&lt;&gt;"",IF(INDEX(techniques[detection rules for techique],MATCH(Y24,techniques[name],0))&gt;=1,INDEX(techniques[detection rules for techique],MATCH(Y24,techniques[name],0)),""),"")</f>
        <v/>
      </c>
      <c r="AA24" s="50" t="s">
        <v>735</v>
      </c>
      <c r="AB24" s="57" t="str">
        <f t="array" ref="AB24">IF(AA24&lt;&gt;"",IF(INDEX(techniques[detection rules for techique],MATCH(AA24,techniques[name],0))&gt;=1,INDEX(techniques[detection rules for techique],MATCH(AA24,techniques[name],0)),""),"")</f>
        <v/>
      </c>
      <c r="AC24" s="50" t="s">
        <v>1127</v>
      </c>
      <c r="AD24" s="57" t="str">
        <f t="array" ref="AD24">IF(AC24&lt;&gt;"",IF(INDEX(techniques[detection rules for techique],MATCH(AC24,techniques[name],0))&gt;=1,INDEX(techniques[detection rules for techique],MATCH(AC24,techniques[name],0)),""),"")</f>
        <v/>
      </c>
    </row>
    <row r="25" spans="1:30" ht="22.5" x14ac:dyDescent="0.2">
      <c r="A25" s="47" t="s">
        <v>981</v>
      </c>
      <c r="B25" s="57" t="str">
        <f t="array" ref="B25">IF(A25&lt;&gt;"",IF(INDEX(techniques[detection rules for techique],MATCH(A25,techniques[name],0))&gt;=1,INDEX(techniques[detection rules for techique],MATCH(A25,techniques[name],0)),""),"")</f>
        <v/>
      </c>
      <c r="C25" s="50" t="s">
        <v>1064</v>
      </c>
      <c r="D25" s="57" t="str">
        <f t="array" ref="D25">IF(C25&lt;&gt;"",IF(INDEX(techniques[detection rules for techique],MATCH(C25,techniques[name],0))&gt;=1,INDEX(techniques[detection rules for techique],MATCH(C25,techniques[name],0)),""),"")</f>
        <v/>
      </c>
      <c r="E25" s="50"/>
      <c r="F25" s="57" t="str">
        <f t="array" ref="F25">IF(E25&lt;&gt;"",IF(INDEX(techniques[detection rules for techique],MATCH(E25,techniques[name],0))&gt;=1,INDEX(techniques[detection rules for techique],MATCH(E25,techniques[name],0)),""),"")</f>
        <v/>
      </c>
      <c r="G25" s="52" t="s">
        <v>631</v>
      </c>
      <c r="H25" s="57" t="str">
        <f t="array" ref="H25">IF(G25&lt;&gt;"",IF(INDEX(techniques[detection rules for techique],MATCH(G25,techniques[name],0))&gt;=1,INDEX(techniques[detection rules for techique],MATCH(G25,techniques[name],0)),""),"")</f>
        <v/>
      </c>
      <c r="I25" s="50" t="s">
        <v>823</v>
      </c>
      <c r="J25" s="57" t="str">
        <f t="array" ref="J25">IF(I25&lt;&gt;"",IF(INDEX(techniques[detection rules for techique],MATCH(I25,techniques[name],0))&gt;=1,INDEX(techniques[detection rules for techique],MATCH(I25,techniques[name],0)),""),"")</f>
        <v/>
      </c>
      <c r="K25" s="50" t="s">
        <v>285</v>
      </c>
      <c r="L25" s="57" t="str">
        <f t="array" ref="L25">IF(K25&lt;&gt;"",IF(INDEX(techniques[detection rules for techique],MATCH(K25,techniques[name],0))&gt;=1,INDEX(techniques[detection rules for techique],MATCH(K25,techniques[name],0)),""),"")</f>
        <v/>
      </c>
      <c r="M25" s="50" t="s">
        <v>281</v>
      </c>
      <c r="N25" s="57" t="str">
        <f t="array" ref="N25">IF(M25&lt;&gt;"",IF(INDEX(techniques[detection rules for techique],MATCH(M25,techniques[name],0))&gt;=1,INDEX(techniques[detection rules for techique],MATCH(M25,techniques[name],0)),""),"")</f>
        <v/>
      </c>
      <c r="O25" s="50" t="s">
        <v>192</v>
      </c>
      <c r="P25" s="57" t="str">
        <f t="array" ref="P25">IF(O25&lt;&gt;"",IF(INDEX(techniques[detection rules for techique],MATCH(O25,techniques[name],0))&gt;=1,INDEX(techniques[detection rules for techique],MATCH(O25,techniques[name],0)),""),"")</f>
        <v/>
      </c>
      <c r="Q25" s="50" t="s">
        <v>569</v>
      </c>
      <c r="R25" s="57" t="str">
        <f t="array" ref="R25">IF(Q25&lt;&gt;"",IF(INDEX(techniques[detection rules for techique],MATCH(Q25,techniques[name],0))&gt;=1,INDEX(techniques[detection rules for techique],MATCH(Q25,techniques[name],0)),""),"")</f>
        <v/>
      </c>
      <c r="S25" s="55"/>
      <c r="T25" s="57" t="str">
        <f t="array" ref="T25">IF(S25&lt;&gt;"",IF(INDEX(techniques[detection rules for techique],MATCH(S25,techniques[name],0))&gt;=1,INDEX(techniques[detection rules for techique],MATCH(S25,techniques[name],0)),""),"")</f>
        <v/>
      </c>
      <c r="U25" s="50" t="s">
        <v>51</v>
      </c>
      <c r="V25" s="57" t="str">
        <f t="array" ref="V25">IF(U25&lt;&gt;"",IF(INDEX(techniques[detection rules for techique],MATCH(U25,techniques[name],0))&gt;=1,INDEX(techniques[detection rules for techique],MATCH(U25,techniques[name],0)),""),"")</f>
        <v/>
      </c>
      <c r="W25" s="50" t="s">
        <v>121</v>
      </c>
      <c r="X25" s="57" t="str">
        <f t="array" ref="X25">IF(W25&lt;&gt;"",IF(INDEX(techniques[detection rules for techique],MATCH(W25,techniques[name],0))&gt;=1,INDEX(techniques[detection rules for techique],MATCH(W25,techniques[name],0)),""),"")</f>
        <v/>
      </c>
      <c r="Y25" s="55"/>
      <c r="Z25" s="57" t="str">
        <f t="array" ref="Z25">IF(Y25&lt;&gt;"",IF(INDEX(techniques[detection rules for techique],MATCH(Y25,techniques[name],0))&gt;=1,INDEX(techniques[detection rules for techique],MATCH(Y25,techniques[name],0)),""),"")</f>
        <v/>
      </c>
      <c r="AA25" s="50" t="s">
        <v>737</v>
      </c>
      <c r="AB25" s="57" t="str">
        <f t="array" ref="AB25">IF(AA25&lt;&gt;"",IF(INDEX(techniques[detection rules for techique],MATCH(AA25,techniques[name],0))&gt;=1,INDEX(techniques[detection rules for techique],MATCH(AA25,techniques[name],0)),""),"")</f>
        <v/>
      </c>
      <c r="AC25" s="50" t="s">
        <v>1129</v>
      </c>
      <c r="AD25" s="57" t="str">
        <f t="array" ref="AD25">IF(AC25&lt;&gt;"",IF(INDEX(techniques[detection rules for techique],MATCH(AC25,techniques[name],0))&gt;=1,INDEX(techniques[detection rules for techique],MATCH(AC25,techniques[name],0)),""),"")</f>
        <v/>
      </c>
    </row>
    <row r="26" spans="1:30" ht="33.75" x14ac:dyDescent="0.2">
      <c r="A26" s="47" t="s">
        <v>983</v>
      </c>
      <c r="B26" s="57" t="str">
        <f t="array" ref="B26">IF(A26&lt;&gt;"",IF(INDEX(techniques[detection rules for techique],MATCH(A26,techniques[name],0))&gt;=1,INDEX(techniques[detection rules for techique],MATCH(A26,techniques[name],0)),""),"")</f>
        <v/>
      </c>
      <c r="C26" s="50" t="s">
        <v>1066</v>
      </c>
      <c r="D26" s="57" t="str">
        <f t="array" ref="D26">IF(C26&lt;&gt;"",IF(INDEX(techniques[detection rules for techique],MATCH(C26,techniques[name],0))&gt;=1,INDEX(techniques[detection rules for techique],MATCH(C26,techniques[name],0)),""),"")</f>
        <v/>
      </c>
      <c r="E26" s="50"/>
      <c r="F26" s="57" t="str">
        <f t="array" ref="F26">IF(E26&lt;&gt;"",IF(INDEX(techniques[detection rules for techique],MATCH(E26,techniques[name],0))&gt;=1,INDEX(techniques[detection rules for techique],MATCH(E26,techniques[name],0)),""),"")</f>
        <v/>
      </c>
      <c r="G26" s="52" t="s">
        <v>633</v>
      </c>
      <c r="H26" s="57" t="str">
        <f t="array" ref="H26">IF(G26&lt;&gt;"",IF(INDEX(techniques[detection rules for techique],MATCH(G26,techniques[name],0))&gt;=1,INDEX(techniques[detection rules for techique],MATCH(G26,techniques[name],0)),""),"")</f>
        <v/>
      </c>
      <c r="I26" s="50" t="s">
        <v>825</v>
      </c>
      <c r="J26" s="57" t="str">
        <f t="array" ref="J26">IF(I26&lt;&gt;"",IF(INDEX(techniques[detection rules for techique],MATCH(I26,techniques[name],0))&gt;=1,INDEX(techniques[detection rules for techique],MATCH(I26,techniques[name],0)),""),"")</f>
        <v/>
      </c>
      <c r="K26" s="50" t="s">
        <v>287</v>
      </c>
      <c r="L26" s="57" t="str">
        <f t="array" ref="L26">IF(K26&lt;&gt;"",IF(INDEX(techniques[detection rules for techique],MATCH(K26,techniques[name],0))&gt;=1,INDEX(techniques[detection rules for techique],MATCH(K26,techniques[name],0)),""),"")</f>
        <v/>
      </c>
      <c r="M26" s="50" t="s">
        <v>283</v>
      </c>
      <c r="N26" s="57" t="str">
        <f t="array" ref="N26">IF(M26&lt;&gt;"",IF(INDEX(techniques[detection rules for techique],MATCH(M26,techniques[name],0))&gt;=1,INDEX(techniques[detection rules for techique],MATCH(M26,techniques[name],0)),""),"")</f>
        <v/>
      </c>
      <c r="O26" s="50" t="s">
        <v>194</v>
      </c>
      <c r="P26" s="57" t="str">
        <f t="array" ref="P26">IF(O26&lt;&gt;"",IF(INDEX(techniques[detection rules for techique],MATCH(O26,techniques[name],0))&gt;=1,INDEX(techniques[detection rules for techique],MATCH(O26,techniques[name],0)),""),"")</f>
        <v/>
      </c>
      <c r="Q26" s="50" t="s">
        <v>571</v>
      </c>
      <c r="R26" s="57" t="str">
        <f t="array" ref="R26">IF(Q26&lt;&gt;"",IF(INDEX(techniques[detection rules for techique],MATCH(Q26,techniques[name],0))&gt;=1,INDEX(techniques[detection rules for techique],MATCH(Q26,techniques[name],0)),""),"")</f>
        <v/>
      </c>
      <c r="S26" s="55"/>
      <c r="T26" s="57" t="str">
        <f t="array" ref="T26">IF(S26&lt;&gt;"",IF(INDEX(techniques[detection rules for techique],MATCH(S26,techniques[name],0))&gt;=1,INDEX(techniques[detection rules for techique],MATCH(S26,techniques[name],0)),""),"")</f>
        <v/>
      </c>
      <c r="U26" s="50" t="s">
        <v>1821</v>
      </c>
      <c r="V26" s="57" t="str">
        <f t="array" ref="V26">IF(U26&lt;&gt;"",IF(INDEX(techniques[detection rules for techique],MATCH(U26,techniques[name],0))&gt;=1,INDEX(techniques[detection rules for techique],MATCH(U26,techniques[name],0)),""),"")</f>
        <v/>
      </c>
      <c r="W26" s="50" t="s">
        <v>123</v>
      </c>
      <c r="X26" s="57" t="str">
        <f t="array" ref="X26">IF(W26&lt;&gt;"",IF(INDEX(techniques[detection rules for techique],MATCH(W26,techniques[name],0))&gt;=1,INDEX(techniques[detection rules for techique],MATCH(W26,techniques[name],0)),""),"")</f>
        <v/>
      </c>
      <c r="Y26" s="55"/>
      <c r="Z26" s="57" t="str">
        <f t="array" ref="Z26">IF(Y26&lt;&gt;"",IF(INDEX(techniques[detection rules for techique],MATCH(Y26,techniques[name],0))&gt;=1,INDEX(techniques[detection rules for techique],MATCH(Y26,techniques[name],0)),""),"")</f>
        <v/>
      </c>
      <c r="AA26" s="50" t="s">
        <v>739</v>
      </c>
      <c r="AB26" s="57" t="str">
        <f t="array" ref="AB26">IF(AA26&lt;&gt;"",IF(INDEX(techniques[detection rules for techique],MATCH(AA26,techniques[name],0))&gt;=1,INDEX(techniques[detection rules for techique],MATCH(AA26,techniques[name],0)),""),"")</f>
        <v/>
      </c>
      <c r="AC26" s="50" t="s">
        <v>1131</v>
      </c>
      <c r="AD26" s="57" t="str">
        <f t="array" ref="AD26">IF(AC26&lt;&gt;"",IF(INDEX(techniques[detection rules for techique],MATCH(AC26,techniques[name],0))&gt;=1,INDEX(techniques[detection rules for techique],MATCH(AC26,techniques[name],0)),""),"")</f>
        <v/>
      </c>
    </row>
    <row r="27" spans="1:30" ht="22.5" x14ac:dyDescent="0.2">
      <c r="A27" s="47" t="s">
        <v>985</v>
      </c>
      <c r="B27" s="57" t="str">
        <f t="array" ref="B27">IF(A27&lt;&gt;"",IF(INDEX(techniques[detection rules for techique],MATCH(A27,techniques[name],0))&gt;=1,INDEX(techniques[detection rules for techique],MATCH(A27,techniques[name],0)),""),"")</f>
        <v/>
      </c>
      <c r="C27" s="50" t="s">
        <v>1068</v>
      </c>
      <c r="D27" s="57" t="str">
        <f t="array" ref="D27">IF(C27&lt;&gt;"",IF(INDEX(techniques[detection rules for techique],MATCH(C27,techniques[name],0))&gt;=1,INDEX(techniques[detection rules for techique],MATCH(C27,techniques[name],0)),""),"")</f>
        <v/>
      </c>
      <c r="E27" s="50"/>
      <c r="F27" s="57" t="str">
        <f t="array" ref="F27">IF(E27&lt;&gt;"",IF(INDEX(techniques[detection rules for techique],MATCH(E27,techniques[name],0))&gt;=1,INDEX(techniques[detection rules for techique],MATCH(E27,techniques[name],0)),""),"")</f>
        <v/>
      </c>
      <c r="G27" s="52" t="s">
        <v>635</v>
      </c>
      <c r="H27" s="57" t="str">
        <f t="array" ref="H27">IF(G27&lt;&gt;"",IF(INDEX(techniques[detection rules for techique],MATCH(G27,techniques[name],0))&gt;=1,INDEX(techniques[detection rules for techique],MATCH(G27,techniques[name],0)),""),"")</f>
        <v/>
      </c>
      <c r="I27" s="50" t="s">
        <v>827</v>
      </c>
      <c r="J27" s="57" t="str">
        <f t="array" ref="J27">IF(I27&lt;&gt;"",IF(INDEX(techniques[detection rules for techique],MATCH(I27,techniques[name],0))&gt;=1,INDEX(techniques[detection rules for techique],MATCH(I27,techniques[name],0)),""),"")</f>
        <v/>
      </c>
      <c r="K27" s="50" t="s">
        <v>1898</v>
      </c>
      <c r="L27" s="57" t="str">
        <f t="array" ref="L27">IF(K27&lt;&gt;"",IF(INDEX(techniques[detection rules for techique],MATCH(K27,techniques[name],0))&gt;=1,INDEX(techniques[detection rules for techique],MATCH(K27,techniques[name],0)),""),"")</f>
        <v/>
      </c>
      <c r="M27" s="50" t="s">
        <v>285</v>
      </c>
      <c r="N27" s="57" t="str">
        <f t="array" ref="N27">IF(M27&lt;&gt;"",IF(INDEX(techniques[detection rules for techique],MATCH(M27,techniques[name],0))&gt;=1,INDEX(techniques[detection rules for techique],MATCH(M27,techniques[name],0)),""),"")</f>
        <v/>
      </c>
      <c r="O27" s="50" t="s">
        <v>196</v>
      </c>
      <c r="P27" s="57" t="str">
        <f t="array" ref="P27">IF(O27&lt;&gt;"",IF(INDEX(techniques[detection rules for techique],MATCH(O27,techniques[name],0))&gt;=1,INDEX(techniques[detection rules for techique],MATCH(O27,techniques[name],0)),""),"")</f>
        <v/>
      </c>
      <c r="Q27" s="50" t="s">
        <v>573</v>
      </c>
      <c r="R27" s="57" t="str">
        <f t="array" ref="R27">IF(Q27&lt;&gt;"",IF(INDEX(techniques[detection rules for techique],MATCH(Q27,techniques[name],0))&gt;=1,INDEX(techniques[detection rules for techique],MATCH(Q27,techniques[name],0)),""),"")</f>
        <v/>
      </c>
      <c r="S27" s="55"/>
      <c r="T27" s="57" t="str">
        <f t="array" ref="T27">IF(S27&lt;&gt;"",IF(INDEX(techniques[detection rules for techique],MATCH(S27,techniques[name],0))&gt;=1,INDEX(techniques[detection rules for techique],MATCH(S27,techniques[name],0)),""),"")</f>
        <v/>
      </c>
      <c r="U27" s="50" t="s">
        <v>53</v>
      </c>
      <c r="V27" s="57" t="str">
        <f t="array" ref="V27">IF(U27&lt;&gt;"",IF(INDEX(techniques[detection rules for techique],MATCH(U27,techniques[name],0))&gt;=1,INDEX(techniques[detection rules for techique],MATCH(U27,techniques[name],0)),""),"")</f>
        <v/>
      </c>
      <c r="W27" s="50" t="s">
        <v>125</v>
      </c>
      <c r="X27" s="57" t="str">
        <f t="array" ref="X27">IF(W27&lt;&gt;"",IF(INDEX(techniques[detection rules for techique],MATCH(W27,techniques[name],0))&gt;=1,INDEX(techniques[detection rules for techique],MATCH(W27,techniques[name],0)),""),"")</f>
        <v/>
      </c>
      <c r="Y27" s="55"/>
      <c r="Z27" s="57" t="str">
        <f t="array" ref="Z27">IF(Y27&lt;&gt;"",IF(INDEX(techniques[detection rules for techique],MATCH(Y27,techniques[name],0))&gt;=1,INDEX(techniques[detection rules for techique],MATCH(Y27,techniques[name],0)),""),"")</f>
        <v/>
      </c>
      <c r="AA27" s="50" t="s">
        <v>741</v>
      </c>
      <c r="AB27" s="57" t="str">
        <f t="array" ref="AB27">IF(AA27&lt;&gt;"",IF(INDEX(techniques[detection rules for techique],MATCH(AA27,techniques[name],0))&gt;=1,INDEX(techniques[detection rules for techique],MATCH(AA27,techniques[name],0)),""),"")</f>
        <v/>
      </c>
      <c r="AC27" s="50" t="s">
        <v>1133</v>
      </c>
      <c r="AD27" s="57" t="str">
        <f t="array" ref="AD27">IF(AC27&lt;&gt;"",IF(INDEX(techniques[detection rules for techique],MATCH(AC27,techniques[name],0))&gt;=1,INDEX(techniques[detection rules for techique],MATCH(AC27,techniques[name],0)),""),"")</f>
        <v/>
      </c>
    </row>
    <row r="28" spans="1:30" ht="22.5" x14ac:dyDescent="0.2">
      <c r="A28" s="47" t="s">
        <v>987</v>
      </c>
      <c r="B28" s="57" t="str">
        <f t="array" ref="B28">IF(A28&lt;&gt;"",IF(INDEX(techniques[detection rules for techique],MATCH(A28,techniques[name],0))&gt;=1,INDEX(techniques[detection rules for techique],MATCH(A28,techniques[name],0)),""),"")</f>
        <v/>
      </c>
      <c r="C28" s="50" t="s">
        <v>1070</v>
      </c>
      <c r="D28" s="57" t="str">
        <f t="array" ref="D28">IF(C28&lt;&gt;"",IF(INDEX(techniques[detection rules for techique],MATCH(C28,techniques[name],0))&gt;=1,INDEX(techniques[detection rules for techique],MATCH(C28,techniques[name],0)),""),"")</f>
        <v/>
      </c>
      <c r="E28" s="50"/>
      <c r="F28" s="57" t="str">
        <f t="array" ref="F28">IF(E28&lt;&gt;"",IF(INDEX(techniques[detection rules for techique],MATCH(E28,techniques[name],0))&gt;=1,INDEX(techniques[detection rules for techique],MATCH(E28,techniques[name],0)),""),"")</f>
        <v/>
      </c>
      <c r="G28" s="52" t="s">
        <v>637</v>
      </c>
      <c r="H28" s="57" t="str">
        <f t="array" ref="H28">IF(G28&lt;&gt;"",IF(INDEX(techniques[detection rules for techique],MATCH(G28,techniques[name],0))&gt;=1,INDEX(techniques[detection rules for techique],MATCH(G28,techniques[name],0)),""),"")</f>
        <v/>
      </c>
      <c r="I28" s="50" t="s">
        <v>318</v>
      </c>
      <c r="J28" s="57" t="str">
        <f t="array" ref="J28">IF(I28&lt;&gt;"",IF(INDEX(techniques[detection rules for techique],MATCH(I28,techniques[name],0))&gt;=1,INDEX(techniques[detection rules for techique],MATCH(I28,techniques[name],0)),""),"")</f>
        <v/>
      </c>
      <c r="K28" s="50" t="s">
        <v>290</v>
      </c>
      <c r="L28" s="57" t="str">
        <f t="array" ref="L28">IF(K28&lt;&gt;"",IF(INDEX(techniques[detection rules for techique],MATCH(K28,techniques[name],0))&gt;=1,INDEX(techniques[detection rules for techique],MATCH(K28,techniques[name],0)),""),"")</f>
        <v/>
      </c>
      <c r="M28" s="50" t="s">
        <v>287</v>
      </c>
      <c r="N28" s="57" t="str">
        <f t="array" ref="N28">IF(M28&lt;&gt;"",IF(INDEX(techniques[detection rules for techique],MATCH(M28,techniques[name],0))&gt;=1,INDEX(techniques[detection rules for techique],MATCH(M28,techniques[name],0)),""),"")</f>
        <v/>
      </c>
      <c r="O28" s="50" t="s">
        <v>198</v>
      </c>
      <c r="P28" s="57" t="str">
        <f t="array" ref="P28">IF(O28&lt;&gt;"",IF(INDEX(techniques[detection rules for techique],MATCH(O28,techniques[name],0))&gt;=1,INDEX(techniques[detection rules for techique],MATCH(O28,techniques[name],0)),""),"")</f>
        <v/>
      </c>
      <c r="Q28" s="50" t="s">
        <v>575</v>
      </c>
      <c r="R28" s="57" t="str">
        <f t="array" ref="R28">IF(Q28&lt;&gt;"",IF(INDEX(techniques[detection rules for techique],MATCH(Q28,techniques[name],0))&gt;=1,INDEX(techniques[detection rules for techique],MATCH(Q28,techniques[name],0)),""),"")</f>
        <v/>
      </c>
      <c r="S28" s="55"/>
      <c r="T28" s="57" t="str">
        <f t="array" ref="T28">IF(S28&lt;&gt;"",IF(INDEX(techniques[detection rules for techique],MATCH(S28,techniques[name],0))&gt;=1,INDEX(techniques[detection rules for techique],MATCH(S28,techniques[name],0)),""),"")</f>
        <v/>
      </c>
      <c r="U28" s="50" t="s">
        <v>1822</v>
      </c>
      <c r="V28" s="57" t="str">
        <f t="array" ref="V28">IF(U28&lt;&gt;"",IF(INDEX(techniques[detection rules for techique],MATCH(U28,techniques[name],0))&gt;=1,INDEX(techniques[detection rules for techique],MATCH(U28,techniques[name],0)),""),"")</f>
        <v/>
      </c>
      <c r="W28" s="50" t="s">
        <v>127</v>
      </c>
      <c r="X28" s="57" t="str">
        <f t="array" ref="X28">IF(W28&lt;&gt;"",IF(INDEX(techniques[detection rules for techique],MATCH(W28,techniques[name],0))&gt;=1,INDEX(techniques[detection rules for techique],MATCH(W28,techniques[name],0)),""),"")</f>
        <v/>
      </c>
      <c r="Y28" s="55"/>
      <c r="Z28" s="57" t="str">
        <f t="array" ref="Z28">IF(Y28&lt;&gt;"",IF(INDEX(techniques[detection rules for techique],MATCH(Y28,techniques[name],0))&gt;=1,INDEX(techniques[detection rules for techique],MATCH(Y28,techniques[name],0)),""),"")</f>
        <v/>
      </c>
      <c r="AA28" s="55"/>
      <c r="AB28" s="57" t="str">
        <f t="array" ref="AB28">IF(AA28&lt;&gt;"",IF(INDEX(techniques[detection rules for techique],MATCH(AA28,techniques[name],0))&gt;=1,INDEX(techniques[detection rules for techique],MATCH(AA28,techniques[name],0)),""),"")</f>
        <v/>
      </c>
      <c r="AC28" s="50" t="s">
        <v>1135</v>
      </c>
      <c r="AD28" s="57" t="str">
        <f t="array" ref="AD28">IF(AC28&lt;&gt;"",IF(INDEX(techniques[detection rules for techique],MATCH(AC28,techniques[name],0))&gt;=1,INDEX(techniques[detection rules for techique],MATCH(AC28,techniques[name],0)),""),"")</f>
        <v/>
      </c>
    </row>
    <row r="29" spans="1:30" ht="22.5" x14ac:dyDescent="0.2">
      <c r="A29" s="47" t="s">
        <v>989</v>
      </c>
      <c r="B29" s="57" t="str">
        <f t="array" ref="B29">IF(A29&lt;&gt;"",IF(INDEX(techniques[detection rules for techique],MATCH(A29,techniques[name],0))&gt;=1,INDEX(techniques[detection rules for techique],MATCH(A29,techniques[name],0)),""),"")</f>
        <v/>
      </c>
      <c r="C29" s="50" t="s">
        <v>1072</v>
      </c>
      <c r="D29" s="57" t="str">
        <f t="array" ref="D29">IF(C29&lt;&gt;"",IF(INDEX(techniques[detection rules for techique],MATCH(C29,techniques[name],0))&gt;=1,INDEX(techniques[detection rules for techique],MATCH(C29,techniques[name],0)),""),"")</f>
        <v/>
      </c>
      <c r="E29" s="50"/>
      <c r="F29" s="57" t="str">
        <f t="array" ref="F29">IF(E29&lt;&gt;"",IF(INDEX(techniques[detection rules for techique],MATCH(E29,techniques[name],0))&gt;=1,INDEX(techniques[detection rules for techique],MATCH(E29,techniques[name],0)),""),"")</f>
        <v/>
      </c>
      <c r="G29" s="52" t="s">
        <v>639</v>
      </c>
      <c r="H29" s="57" t="str">
        <f t="array" ref="H29">IF(G29&lt;&gt;"",IF(INDEX(techniques[detection rules for techique],MATCH(G29,techniques[name],0))&gt;=1,INDEX(techniques[detection rules for techique],MATCH(G29,techniques[name],0)),""),"")</f>
        <v/>
      </c>
      <c r="I29" s="50" t="s">
        <v>746</v>
      </c>
      <c r="J29" s="57" t="str">
        <f t="array" ref="J29">IF(I29&lt;&gt;"",IF(INDEX(techniques[detection rules for techique],MATCH(I29,techniques[name],0))&gt;=1,INDEX(techniques[detection rules for techique],MATCH(I29,techniques[name],0)),""),"")</f>
        <v/>
      </c>
      <c r="K29" s="50" t="s">
        <v>932</v>
      </c>
      <c r="L29" s="57" t="str">
        <f t="array" ref="L29">IF(K29&lt;&gt;"",IF(INDEX(techniques[detection rules for techique],MATCH(K29,techniques[name],0))&gt;=1,INDEX(techniques[detection rules for techique],MATCH(K29,techniques[name],0)),""),"")</f>
        <v/>
      </c>
      <c r="M29" s="50" t="s">
        <v>1898</v>
      </c>
      <c r="N29" s="57" t="str">
        <f t="array" ref="N29">IF(M29&lt;&gt;"",IF(INDEX(techniques[detection rules for techique],MATCH(M29,techniques[name],0))&gt;=1,INDEX(techniques[detection rules for techique],MATCH(M29,techniques[name],0)),""),"")</f>
        <v/>
      </c>
      <c r="O29" s="50" t="s">
        <v>200</v>
      </c>
      <c r="P29" s="57" t="str">
        <f t="array" ref="P29">IF(O29&lt;&gt;"",IF(INDEX(techniques[detection rules for techique],MATCH(O29,techniques[name],0))&gt;=1,INDEX(techniques[detection rules for techique],MATCH(O29,techniques[name],0)),""),"")</f>
        <v/>
      </c>
      <c r="Q29" s="50" t="s">
        <v>577</v>
      </c>
      <c r="R29" s="57" t="str">
        <f t="array" ref="R29">IF(Q29&lt;&gt;"",IF(INDEX(techniques[detection rules for techique],MATCH(Q29,techniques[name],0))&gt;=1,INDEX(techniques[detection rules for techique],MATCH(Q29,techniques[name],0)),""),"")</f>
        <v/>
      </c>
      <c r="S29" s="55"/>
      <c r="T29" s="57" t="str">
        <f t="array" ref="T29">IF(S29&lt;&gt;"",IF(INDEX(techniques[detection rules for techique],MATCH(S29,techniques[name],0))&gt;=1,INDEX(techniques[detection rules for techique],MATCH(S29,techniques[name],0)),""),"")</f>
        <v/>
      </c>
      <c r="U29" s="50" t="s">
        <v>56</v>
      </c>
      <c r="V29" s="57" t="str">
        <f t="array" ref="V29">IF(U29&lt;&gt;"",IF(INDEX(techniques[detection rules for techique],MATCH(U29,techniques[name],0))&gt;=1,INDEX(techniques[detection rules for techique],MATCH(U29,techniques[name],0)),""),"")</f>
        <v/>
      </c>
      <c r="W29" s="50" t="s">
        <v>129</v>
      </c>
      <c r="X29" s="57" t="str">
        <f t="array" ref="X29">IF(W29&lt;&gt;"",IF(INDEX(techniques[detection rules for techique],MATCH(W29,techniques[name],0))&gt;=1,INDEX(techniques[detection rules for techique],MATCH(W29,techniques[name],0)),""),"")</f>
        <v/>
      </c>
      <c r="Y29" s="55"/>
      <c r="Z29" s="57" t="str">
        <f t="array" ref="Z29">IF(Y29&lt;&gt;"",IF(INDEX(techniques[detection rules for techique],MATCH(Y29,techniques[name],0))&gt;=1,INDEX(techniques[detection rules for techique],MATCH(Y29,techniques[name],0)),""),"")</f>
        <v/>
      </c>
      <c r="AA29" s="55"/>
      <c r="AB29" s="57" t="str">
        <f t="array" ref="AB29">IF(AA29&lt;&gt;"",IF(INDEX(techniques[detection rules for techique],MATCH(AA29,techniques[name],0))&gt;=1,INDEX(techniques[detection rules for techique],MATCH(AA29,techniques[name],0)),""),"")</f>
        <v/>
      </c>
      <c r="AC29" s="50" t="s">
        <v>1137</v>
      </c>
      <c r="AD29" s="57" t="str">
        <f t="array" ref="AD29">IF(AC29&lt;&gt;"",IF(INDEX(techniques[detection rules for techique],MATCH(AC29,techniques[name],0))&gt;=1,INDEX(techniques[detection rules for techique],MATCH(AC29,techniques[name],0)),""),"")</f>
        <v/>
      </c>
    </row>
    <row r="30" spans="1:30" ht="22.5" x14ac:dyDescent="0.2">
      <c r="A30" s="47" t="s">
        <v>991</v>
      </c>
      <c r="B30" s="57" t="str">
        <f t="array" ref="B30">IF(A30&lt;&gt;"",IF(INDEX(techniques[detection rules for techique],MATCH(A30,techniques[name],0))&gt;=1,INDEX(techniques[detection rules for techique],MATCH(A30,techniques[name],0)),""),"")</f>
        <v/>
      </c>
      <c r="C30" s="50" t="s">
        <v>1074</v>
      </c>
      <c r="D30" s="57" t="str">
        <f t="array" ref="D30">IF(C30&lt;&gt;"",IF(INDEX(techniques[detection rules for techique],MATCH(C30,techniques[name],0))&gt;=1,INDEX(techniques[detection rules for techique],MATCH(C30,techniques[name],0)),""),"")</f>
        <v/>
      </c>
      <c r="E30" s="50"/>
      <c r="F30" s="57" t="str">
        <f t="array" ref="F30">IF(E30&lt;&gt;"",IF(INDEX(techniques[detection rules for techique],MATCH(E30,techniques[name],0))&gt;=1,INDEX(techniques[detection rules for techique],MATCH(E30,techniques[name],0)),""),"")</f>
        <v/>
      </c>
      <c r="G30" s="52" t="s">
        <v>641</v>
      </c>
      <c r="H30" s="57" t="str">
        <f t="array" ref="H30">IF(G30&lt;&gt;"",IF(INDEX(techniques[detection rules for techique],MATCH(G30,techniques[name],0))&gt;=1,INDEX(techniques[detection rules for techique],MATCH(G30,techniques[name],0)),""),"")</f>
        <v/>
      </c>
      <c r="I30" s="50" t="s">
        <v>829</v>
      </c>
      <c r="J30" s="57" t="str">
        <f t="array" ref="J30">IF(I30&lt;&gt;"",IF(INDEX(techniques[detection rules for techique],MATCH(I30,techniques[name],0))&gt;=1,INDEX(techniques[detection rules for techique],MATCH(I30,techniques[name],0)),""),"")</f>
        <v/>
      </c>
      <c r="K30" s="50" t="s">
        <v>308</v>
      </c>
      <c r="L30" s="57" t="str">
        <f t="array" ref="L30">IF(K30&lt;&gt;"",IF(INDEX(techniques[detection rules for techique],MATCH(K30,techniques[name],0))&gt;=1,INDEX(techniques[detection rules for techique],MATCH(K30,techniques[name],0)),""),"")</f>
        <v/>
      </c>
      <c r="M30" s="50" t="s">
        <v>290</v>
      </c>
      <c r="N30" s="57" t="str">
        <f t="array" ref="N30">IF(M30&lt;&gt;"",IF(INDEX(techniques[detection rules for techique],MATCH(M30,techniques[name],0))&gt;=1,INDEX(techniques[detection rules for techique],MATCH(M30,techniques[name],0)),""),"")</f>
        <v/>
      </c>
      <c r="O30" s="50" t="s">
        <v>202</v>
      </c>
      <c r="P30" s="57" t="str">
        <f t="array" ref="P30">IF(O30&lt;&gt;"",IF(INDEX(techniques[detection rules for techique],MATCH(O30,techniques[name],0))&gt;=1,INDEX(techniques[detection rules for techique],MATCH(O30,techniques[name],0)),""),"")</f>
        <v/>
      </c>
      <c r="Q30" s="50" t="s">
        <v>393</v>
      </c>
      <c r="R30" s="57" t="str">
        <f t="array" ref="R30">IF(Q30&lt;&gt;"",IF(INDEX(techniques[detection rules for techique],MATCH(Q30,techniques[name],0))&gt;=1,INDEX(techniques[detection rules for techique],MATCH(Q30,techniques[name],0)),""),"")</f>
        <v/>
      </c>
      <c r="S30" s="55"/>
      <c r="T30" s="57" t="str">
        <f t="array" ref="T30">IF(S30&lt;&gt;"",IF(INDEX(techniques[detection rules for techique],MATCH(S30,techniques[name],0))&gt;=1,INDEX(techniques[detection rules for techique],MATCH(S30,techniques[name],0)),""),"")</f>
        <v/>
      </c>
      <c r="U30" s="50" t="s">
        <v>58</v>
      </c>
      <c r="V30" s="57" t="str">
        <f t="array" ref="V30">IF(U30&lt;&gt;"",IF(INDEX(techniques[detection rules for techique],MATCH(U30,techniques[name],0))&gt;=1,INDEX(techniques[detection rules for techique],MATCH(U30,techniques[name],0)),""),"")</f>
        <v/>
      </c>
      <c r="W30" s="50" t="s">
        <v>131</v>
      </c>
      <c r="X30" s="57" t="str">
        <f t="array" ref="X30">IF(W30&lt;&gt;"",IF(INDEX(techniques[detection rules for techique],MATCH(W30,techniques[name],0))&gt;=1,INDEX(techniques[detection rules for techique],MATCH(W30,techniques[name],0)),""),"")</f>
        <v/>
      </c>
      <c r="Y30" s="55"/>
      <c r="Z30" s="57" t="str">
        <f t="array" ref="Z30">IF(Y30&lt;&gt;"",IF(INDEX(techniques[detection rules for techique],MATCH(Y30,techniques[name],0))&gt;=1,INDEX(techniques[detection rules for techique],MATCH(Y30,techniques[name],0)),""),"")</f>
        <v/>
      </c>
      <c r="AA30" s="55"/>
      <c r="AB30" s="57" t="str">
        <f t="array" ref="AB30">IF(AA30&lt;&gt;"",IF(INDEX(techniques[detection rules for techique],MATCH(AA30,techniques[name],0))&gt;=1,INDEX(techniques[detection rules for techique],MATCH(AA30,techniques[name],0)),""),"")</f>
        <v/>
      </c>
      <c r="AC30" s="50" t="s">
        <v>1139</v>
      </c>
      <c r="AD30" s="57" t="str">
        <f t="array" ref="AD30">IF(AC30&lt;&gt;"",IF(INDEX(techniques[detection rules for techique],MATCH(AC30,techniques[name],0))&gt;=1,INDEX(techniques[detection rules for techique],MATCH(AC30,techniques[name],0)),""),"")</f>
        <v/>
      </c>
    </row>
    <row r="31" spans="1:30" ht="22.5" x14ac:dyDescent="0.2">
      <c r="A31" s="47" t="s">
        <v>993</v>
      </c>
      <c r="B31" s="57" t="str">
        <f t="array" ref="B31">IF(A31&lt;&gt;"",IF(INDEX(techniques[detection rules for techique],MATCH(A31,techniques[name],0))&gt;=1,INDEX(techniques[detection rules for techique],MATCH(A31,techniques[name],0)),""),"")</f>
        <v/>
      </c>
      <c r="C31" s="50" t="s">
        <v>1076</v>
      </c>
      <c r="D31" s="57" t="str">
        <f t="array" ref="D31">IF(C31&lt;&gt;"",IF(INDEX(techniques[detection rules for techique],MATCH(C31,techniques[name],0))&gt;=1,INDEX(techniques[detection rules for techique],MATCH(C31,techniques[name],0)),""),"")</f>
        <v/>
      </c>
      <c r="E31" s="50"/>
      <c r="F31" s="57" t="str">
        <f t="array" ref="F31">IF(E31&lt;&gt;"",IF(INDEX(techniques[detection rules for techique],MATCH(E31,techniques[name],0))&gt;=1,INDEX(techniques[detection rules for techique],MATCH(E31,techniques[name],0)),""),"")</f>
        <v/>
      </c>
      <c r="G31" s="52" t="s">
        <v>1449</v>
      </c>
      <c r="H31" s="57" t="str">
        <f t="array" ref="H31">IF(G31&lt;&gt;"",IF(INDEX(techniques[detection rules for techique],MATCH(G31,techniques[name],0))&gt;=1,INDEX(techniques[detection rules for techique],MATCH(G31,techniques[name],0)),""),"")</f>
        <v/>
      </c>
      <c r="I31" s="50" t="s">
        <v>831</v>
      </c>
      <c r="J31" s="57" t="str">
        <f t="array" ref="J31">IF(I31&lt;&gt;"",IF(INDEX(techniques[detection rules for techique],MATCH(I31,techniques[name],0))&gt;=1,INDEX(techniques[detection rules for techique],MATCH(I31,techniques[name],0)),""),"")</f>
        <v/>
      </c>
      <c r="K31" s="50" t="s">
        <v>310</v>
      </c>
      <c r="L31" s="57" t="str">
        <f t="array" ref="L31">IF(K31&lt;&gt;"",IF(INDEX(techniques[detection rules for techique],MATCH(K31,techniques[name],0))&gt;=1,INDEX(techniques[detection rules for techique],MATCH(K31,techniques[name],0)),""),"")</f>
        <v/>
      </c>
      <c r="M31" s="50" t="s">
        <v>292</v>
      </c>
      <c r="N31" s="57" t="str">
        <f t="array" ref="N31">IF(M31&lt;&gt;"",IF(INDEX(techniques[detection rules for techique],MATCH(M31,techniques[name],0))&gt;=1,INDEX(techniques[detection rules for techique],MATCH(M31,techniques[name],0)),""),"")</f>
        <v/>
      </c>
      <c r="O31" s="50" t="s">
        <v>204</v>
      </c>
      <c r="P31" s="57" t="str">
        <f t="array" ref="P31">IF(O31&lt;&gt;"",IF(INDEX(techniques[detection rules for techique],MATCH(O31,techniques[name],0))&gt;=1,INDEX(techniques[detection rules for techique],MATCH(O31,techniques[name],0)),""),"")</f>
        <v/>
      </c>
      <c r="Q31" s="50" t="s">
        <v>395</v>
      </c>
      <c r="R31" s="57" t="str">
        <f t="array" ref="R31">IF(Q31&lt;&gt;"",IF(INDEX(techniques[detection rules for techique],MATCH(Q31,techniques[name],0))&gt;=1,INDEX(techniques[detection rules for techique],MATCH(Q31,techniques[name],0)),""),"")</f>
        <v/>
      </c>
      <c r="S31" s="55"/>
      <c r="T31" s="57" t="str">
        <f t="array" ref="T31">IF(S31&lt;&gt;"",IF(INDEX(techniques[detection rules for techique],MATCH(S31,techniques[name],0))&gt;=1,INDEX(techniques[detection rules for techique],MATCH(S31,techniques[name],0)),""),"")</f>
        <v/>
      </c>
      <c r="U31" s="50" t="s">
        <v>60</v>
      </c>
      <c r="V31" s="57" t="str">
        <f t="array" ref="V31">IF(U31&lt;&gt;"",IF(INDEX(techniques[detection rules for techique],MATCH(U31,techniques[name],0))&gt;=1,INDEX(techniques[detection rules for techique],MATCH(U31,techniques[name],0)),""),"")</f>
        <v/>
      </c>
      <c r="W31" s="50" t="s">
        <v>133</v>
      </c>
      <c r="X31" s="57" t="str">
        <f t="array" ref="X31">IF(W31&lt;&gt;"",IF(INDEX(techniques[detection rules for techique],MATCH(W31,techniques[name],0))&gt;=1,INDEX(techniques[detection rules for techique],MATCH(W31,techniques[name],0)),""),"")</f>
        <v/>
      </c>
      <c r="Y31" s="55"/>
      <c r="Z31" s="57" t="str">
        <f t="array" ref="Z31">IF(Y31&lt;&gt;"",IF(INDEX(techniques[detection rules for techique],MATCH(Y31,techniques[name],0))&gt;=1,INDEX(techniques[detection rules for techique],MATCH(Y31,techniques[name],0)),""),"")</f>
        <v/>
      </c>
      <c r="AA31" s="55"/>
      <c r="AB31" s="57" t="str">
        <f t="array" ref="AB31">IF(AA31&lt;&gt;"",IF(INDEX(techniques[detection rules for techique],MATCH(AA31,techniques[name],0))&gt;=1,INDEX(techniques[detection rules for techique],MATCH(AA31,techniques[name],0)),""),"")</f>
        <v/>
      </c>
      <c r="AC31" s="50" t="s">
        <v>1141</v>
      </c>
      <c r="AD31" s="57" t="str">
        <f t="array" ref="AD31">IF(AC31&lt;&gt;"",IF(INDEX(techniques[detection rules for techique],MATCH(AC31,techniques[name],0))&gt;=1,INDEX(techniques[detection rules for techique],MATCH(AC31,techniques[name],0)),""),"")</f>
        <v/>
      </c>
    </row>
    <row r="32" spans="1:30" ht="22.5" x14ac:dyDescent="0.2">
      <c r="A32" s="47" t="s">
        <v>995</v>
      </c>
      <c r="B32" s="57" t="str">
        <f t="array" ref="B32">IF(A32&lt;&gt;"",IF(INDEX(techniques[detection rules for techique],MATCH(A32,techniques[name],0))&gt;=1,INDEX(techniques[detection rules for techique],MATCH(A32,techniques[name],0)),""),"")</f>
        <v/>
      </c>
      <c r="C32" s="50" t="s">
        <v>1078</v>
      </c>
      <c r="D32" s="57" t="str">
        <f t="array" ref="D32">IF(C32&lt;&gt;"",IF(INDEX(techniques[detection rules for techique],MATCH(C32,techniques[name],0))&gt;=1,INDEX(techniques[detection rules for techique],MATCH(C32,techniques[name],0)),""),"")</f>
        <v/>
      </c>
      <c r="E32" s="50"/>
      <c r="F32" s="57" t="str">
        <f t="array" ref="F32">IF(E32&lt;&gt;"",IF(INDEX(techniques[detection rules for techique],MATCH(E32,techniques[name],0))&gt;=1,INDEX(techniques[detection rules for techique],MATCH(E32,techniques[name],0)),""),"")</f>
        <v/>
      </c>
      <c r="G32" s="52" t="s">
        <v>643</v>
      </c>
      <c r="H32" s="57" t="str">
        <f t="array" ref="H32">IF(G32&lt;&gt;"",IF(INDEX(techniques[detection rules for techique],MATCH(G32,techniques[name],0))&gt;=1,INDEX(techniques[detection rules for techique],MATCH(G32,techniques[name],0)),""),"")</f>
        <v/>
      </c>
      <c r="I32" s="50" t="s">
        <v>833</v>
      </c>
      <c r="J32" s="57" t="str">
        <f t="array" ref="J32">IF(I32&lt;&gt;"",IF(INDEX(techniques[detection rules for techique],MATCH(I32,techniques[name],0))&gt;=1,INDEX(techniques[detection rules for techique],MATCH(I32,techniques[name],0)),""),"")</f>
        <v/>
      </c>
      <c r="K32" s="50" t="s">
        <v>312</v>
      </c>
      <c r="L32" s="57" t="str">
        <f t="array" ref="L32">IF(K32&lt;&gt;"",IF(INDEX(techniques[detection rules for techique],MATCH(K32,techniques[name],0))&gt;=1,INDEX(techniques[detection rules for techique],MATCH(K32,techniques[name],0)),""),"")</f>
        <v/>
      </c>
      <c r="M32" s="50" t="s">
        <v>294</v>
      </c>
      <c r="N32" s="57" t="str">
        <f t="array" ref="N32">IF(M32&lt;&gt;"",IF(INDEX(techniques[detection rules for techique],MATCH(M32,techniques[name],0))&gt;=1,INDEX(techniques[detection rules for techique],MATCH(M32,techniques[name],0)),""),"")</f>
        <v/>
      </c>
      <c r="O32" s="50" t="s">
        <v>206</v>
      </c>
      <c r="P32" s="57" t="str">
        <f t="array" ref="P32">IF(O32&lt;&gt;"",IF(INDEX(techniques[detection rules for techique],MATCH(O32,techniques[name],0))&gt;=1,INDEX(techniques[detection rules for techique],MATCH(O32,techniques[name],0)),""),"")</f>
        <v/>
      </c>
      <c r="Q32" s="50" t="s">
        <v>397</v>
      </c>
      <c r="R32" s="57" t="str">
        <f t="array" ref="R32">IF(Q32&lt;&gt;"",IF(INDEX(techniques[detection rules for techique],MATCH(Q32,techniques[name],0))&gt;=1,INDEX(techniques[detection rules for techique],MATCH(Q32,techniques[name],0)),""),"")</f>
        <v/>
      </c>
      <c r="S32" s="55"/>
      <c r="T32" s="57" t="str">
        <f t="array" ref="T32">IF(S32&lt;&gt;"",IF(INDEX(techniques[detection rules for techique],MATCH(S32,techniques[name],0))&gt;=1,INDEX(techniques[detection rules for techique],MATCH(S32,techniques[name],0)),""),"")</f>
        <v/>
      </c>
      <c r="U32" s="50" t="s">
        <v>62</v>
      </c>
      <c r="V32" s="57" t="str">
        <f t="array" ref="V32">IF(U32&lt;&gt;"",IF(INDEX(techniques[detection rules for techique],MATCH(U32,techniques[name],0))&gt;=1,INDEX(techniques[detection rules for techique],MATCH(U32,techniques[name],0)),""),"")</f>
        <v/>
      </c>
      <c r="W32" s="50" t="s">
        <v>135</v>
      </c>
      <c r="X32" s="57" t="str">
        <f t="array" ref="X32">IF(W32&lt;&gt;"",IF(INDEX(techniques[detection rules for techique],MATCH(W32,techniques[name],0))&gt;=1,INDEX(techniques[detection rules for techique],MATCH(W32,techniques[name],0)),""),"")</f>
        <v/>
      </c>
      <c r="Y32" s="55"/>
      <c r="Z32" s="57" t="str">
        <f t="array" ref="Z32">IF(Y32&lt;&gt;"",IF(INDEX(techniques[detection rules for techique],MATCH(Y32,techniques[name],0))&gt;=1,INDEX(techniques[detection rules for techique],MATCH(Y32,techniques[name],0)),""),"")</f>
        <v/>
      </c>
      <c r="AA32" s="55"/>
      <c r="AB32" s="57" t="str">
        <f t="array" ref="AB32">IF(AA32&lt;&gt;"",IF(INDEX(techniques[detection rules for techique],MATCH(AA32,techniques[name],0))&gt;=1,INDEX(techniques[detection rules for techique],MATCH(AA32,techniques[name],0)),""),"")</f>
        <v/>
      </c>
      <c r="AC32" s="50" t="s">
        <v>1143</v>
      </c>
      <c r="AD32" s="57" t="str">
        <f t="array" ref="AD32">IF(AC32&lt;&gt;"",IF(INDEX(techniques[detection rules for techique],MATCH(AC32,techniques[name],0))&gt;=1,INDEX(techniques[detection rules for techique],MATCH(AC32,techniques[name],0)),""),"")</f>
        <v/>
      </c>
    </row>
    <row r="33" spans="1:30" ht="22.5" x14ac:dyDescent="0.2">
      <c r="A33" s="47" t="s">
        <v>997</v>
      </c>
      <c r="B33" s="57" t="str">
        <f t="array" ref="B33">IF(A33&lt;&gt;"",IF(INDEX(techniques[detection rules for techique],MATCH(A33,techniques[name],0))&gt;=1,INDEX(techniques[detection rules for techique],MATCH(A33,techniques[name],0)),""),"")</f>
        <v/>
      </c>
      <c r="C33" s="50" t="s">
        <v>1080</v>
      </c>
      <c r="D33" s="57" t="str">
        <f t="array" ref="D33">IF(C33&lt;&gt;"",IF(INDEX(techniques[detection rules for techique],MATCH(C33,techniques[name],0))&gt;=1,INDEX(techniques[detection rules for techique],MATCH(C33,techniques[name],0)),""),"")</f>
        <v/>
      </c>
      <c r="E33" s="50"/>
      <c r="F33" s="57" t="str">
        <f t="array" ref="F33">IF(E33&lt;&gt;"",IF(INDEX(techniques[detection rules for techique],MATCH(E33,techniques[name],0))&gt;=1,INDEX(techniques[detection rules for techique],MATCH(E33,techniques[name],0)),""),"")</f>
        <v/>
      </c>
      <c r="G33" s="52" t="s">
        <v>645</v>
      </c>
      <c r="H33" s="57" t="str">
        <f t="array" ref="H33">IF(G33&lt;&gt;"",IF(INDEX(techniques[detection rules for techique],MATCH(G33,techniques[name],0))&gt;=1,INDEX(techniques[detection rules for techique],MATCH(G33,techniques[name],0)),""),"")</f>
        <v/>
      </c>
      <c r="I33" s="50" t="s">
        <v>835</v>
      </c>
      <c r="J33" s="57" t="str">
        <f t="array" ref="J33">IF(I33&lt;&gt;"",IF(INDEX(techniques[detection rules for techique],MATCH(I33,techniques[name],0))&gt;=1,INDEX(techniques[detection rules for techique],MATCH(I33,techniques[name],0)),""),"")</f>
        <v/>
      </c>
      <c r="K33" s="50" t="s">
        <v>314</v>
      </c>
      <c r="L33" s="57" t="str">
        <f t="array" ref="L33">IF(K33&lt;&gt;"",IF(INDEX(techniques[detection rules for techique],MATCH(K33,techniques[name],0))&gt;=1,INDEX(techniques[detection rules for techique],MATCH(K33,techniques[name],0)),""),"")</f>
        <v/>
      </c>
      <c r="M33" s="50" t="s">
        <v>296</v>
      </c>
      <c r="N33" s="57" t="str">
        <f t="array" ref="N33">IF(M33&lt;&gt;"",IF(INDEX(techniques[detection rules for techique],MATCH(M33,techniques[name],0))&gt;=1,INDEX(techniques[detection rules for techique],MATCH(M33,techniques[name],0)),""),"")</f>
        <v/>
      </c>
      <c r="O33" s="50" t="s">
        <v>208</v>
      </c>
      <c r="P33" s="57" t="str">
        <f t="array" ref="P33">IF(O33&lt;&gt;"",IF(INDEX(techniques[detection rules for techique],MATCH(O33,techniques[name],0))&gt;=1,INDEX(techniques[detection rules for techique],MATCH(O33,techniques[name],0)),""),"")</f>
        <v/>
      </c>
      <c r="Q33" s="50" t="s">
        <v>399</v>
      </c>
      <c r="R33" s="57" t="str">
        <f t="array" ref="R33">IF(Q33&lt;&gt;"",IF(INDEX(techniques[detection rules for techique],MATCH(Q33,techniques[name],0))&gt;=1,INDEX(techniques[detection rules for techique],MATCH(Q33,techniques[name],0)),""),"")</f>
        <v/>
      </c>
      <c r="S33" s="55"/>
      <c r="T33" s="57" t="str">
        <f t="array" ref="T33">IF(S33&lt;&gt;"",IF(INDEX(techniques[detection rules for techique],MATCH(S33,techniques[name],0))&gt;=1,INDEX(techniques[detection rules for techique],MATCH(S33,techniques[name],0)),""),"")</f>
        <v/>
      </c>
      <c r="U33" s="50" t="s">
        <v>64</v>
      </c>
      <c r="V33" s="57" t="str">
        <f t="array" ref="V33">IF(U33&lt;&gt;"",IF(INDEX(techniques[detection rules for techique],MATCH(U33,techniques[name],0))&gt;=1,INDEX(techniques[detection rules for techique],MATCH(U33,techniques[name],0)),""),"")</f>
        <v/>
      </c>
      <c r="W33" s="50" t="s">
        <v>137</v>
      </c>
      <c r="X33" s="57" t="str">
        <f t="array" ref="X33">IF(W33&lt;&gt;"",IF(INDEX(techniques[detection rules for techique],MATCH(W33,techniques[name],0))&gt;=1,INDEX(techniques[detection rules for techique],MATCH(W33,techniques[name],0)),""),"")</f>
        <v/>
      </c>
      <c r="Y33" s="55"/>
      <c r="Z33" s="57" t="str">
        <f t="array" ref="Z33">IF(Y33&lt;&gt;"",IF(INDEX(techniques[detection rules for techique],MATCH(Y33,techniques[name],0))&gt;=1,INDEX(techniques[detection rules for techique],MATCH(Y33,techniques[name],0)),""),"")</f>
        <v/>
      </c>
      <c r="AA33" s="55"/>
      <c r="AB33" s="57" t="str">
        <f t="array" ref="AB33">IF(AA33&lt;&gt;"",IF(INDEX(techniques[detection rules for techique],MATCH(AA33,techniques[name],0))&gt;=1,INDEX(techniques[detection rules for techique],MATCH(AA33,techniques[name],0)),""),"")</f>
        <v/>
      </c>
      <c r="AC33" s="50" t="s">
        <v>1145</v>
      </c>
      <c r="AD33" s="57" t="str">
        <f t="array" ref="AD33">IF(AC33&lt;&gt;"",IF(INDEX(techniques[detection rules for techique],MATCH(AC33,techniques[name],0))&gt;=1,INDEX(techniques[detection rules for techique],MATCH(AC33,techniques[name],0)),""),"")</f>
        <v/>
      </c>
    </row>
    <row r="34" spans="1:30" ht="33.75" x14ac:dyDescent="0.2">
      <c r="A34" s="47" t="s">
        <v>999</v>
      </c>
      <c r="B34" s="57" t="str">
        <f t="array" ref="B34">IF(A34&lt;&gt;"",IF(INDEX(techniques[detection rules for techique],MATCH(A34,techniques[name],0))&gt;=1,INDEX(techniques[detection rules for techique],MATCH(A34,techniques[name],0)),""),"")</f>
        <v/>
      </c>
      <c r="C34" s="50" t="s">
        <v>1462</v>
      </c>
      <c r="D34" s="57" t="str">
        <f t="array" ref="D34">IF(C34&lt;&gt;"",IF(INDEX(techniques[detection rules for techique],MATCH(C34,techniques[name],0))&gt;=1,INDEX(techniques[detection rules for techique],MATCH(C34,techniques[name],0)),""),"")</f>
        <v/>
      </c>
      <c r="E34" s="50"/>
      <c r="F34" s="57" t="str">
        <f t="array" ref="F34">IF(E34&lt;&gt;"",IF(INDEX(techniques[detection rules for techique],MATCH(E34,techniques[name],0))&gt;=1,INDEX(techniques[detection rules for techique],MATCH(E34,techniques[name],0)),""),"")</f>
        <v/>
      </c>
      <c r="G34" s="52" t="s">
        <v>647</v>
      </c>
      <c r="H34" s="57" t="str">
        <f t="array" ref="H34">IF(G34&lt;&gt;"",IF(INDEX(techniques[detection rules for techique],MATCH(G34,techniques[name],0))&gt;=1,INDEX(techniques[detection rules for techique],MATCH(G34,techniques[name],0)),""),"")</f>
        <v/>
      </c>
      <c r="I34" s="50" t="s">
        <v>837</v>
      </c>
      <c r="J34" s="57" t="str">
        <f t="array" ref="J34">IF(I34&lt;&gt;"",IF(INDEX(techniques[detection rules for techique],MATCH(I34,techniques[name],0))&gt;=1,INDEX(techniques[detection rules for techique],MATCH(I34,techniques[name],0)),""),"")</f>
        <v/>
      </c>
      <c r="K34" s="50" t="s">
        <v>316</v>
      </c>
      <c r="L34" s="57" t="str">
        <f t="array" ref="L34">IF(K34&lt;&gt;"",IF(INDEX(techniques[detection rules for techique],MATCH(K34,techniques[name],0))&gt;=1,INDEX(techniques[detection rules for techique],MATCH(K34,techniques[name],0)),""),"")</f>
        <v/>
      </c>
      <c r="M34" s="50" t="s">
        <v>298</v>
      </c>
      <c r="N34" s="57" t="str">
        <f t="array" ref="N34">IF(M34&lt;&gt;"",IF(INDEX(techniques[detection rules for techique],MATCH(M34,techniques[name],0))&gt;=1,INDEX(techniques[detection rules for techique],MATCH(M34,techniques[name],0)),""),"")</f>
        <v/>
      </c>
      <c r="O34" s="50" t="s">
        <v>1429</v>
      </c>
      <c r="P34" s="57" t="str">
        <f t="array" ref="P34">IF(O34&lt;&gt;"",IF(INDEX(techniques[detection rules for techique],MATCH(O34,techniques[name],0))&gt;=1,INDEX(techniques[detection rules for techique],MATCH(O34,techniques[name],0)),""),"")</f>
        <v/>
      </c>
      <c r="Q34" s="50" t="s">
        <v>579</v>
      </c>
      <c r="R34" s="57" t="str">
        <f t="array" ref="R34">IF(Q34&lt;&gt;"",IF(INDEX(techniques[detection rules for techique],MATCH(Q34,techniques[name],0))&gt;=1,INDEX(techniques[detection rules for techique],MATCH(Q34,techniques[name],0)),""),"")</f>
        <v/>
      </c>
      <c r="S34" s="55"/>
      <c r="T34" s="57" t="str">
        <f t="array" ref="T34">IF(S34&lt;&gt;"",IF(INDEX(techniques[detection rules for techique],MATCH(S34,techniques[name],0))&gt;=1,INDEX(techniques[detection rules for techique],MATCH(S34,techniques[name],0)),""),"")</f>
        <v/>
      </c>
      <c r="U34" s="50" t="s">
        <v>66</v>
      </c>
      <c r="V34" s="57" t="str">
        <f t="array" ref="V34">IF(U34&lt;&gt;"",IF(INDEX(techniques[detection rules for techique],MATCH(U34,techniques[name],0))&gt;=1,INDEX(techniques[detection rules for techique],MATCH(U34,techniques[name],0)),""),"")</f>
        <v/>
      </c>
      <c r="W34" s="50" t="s">
        <v>139</v>
      </c>
      <c r="X34" s="57" t="str">
        <f t="array" ref="X34">IF(W34&lt;&gt;"",IF(INDEX(techniques[detection rules for techique],MATCH(W34,techniques[name],0))&gt;=1,INDEX(techniques[detection rules for techique],MATCH(W34,techniques[name],0)),""),"")</f>
        <v/>
      </c>
      <c r="Y34" s="55"/>
      <c r="Z34" s="57" t="str">
        <f t="array" ref="Z34">IF(Y34&lt;&gt;"",IF(INDEX(techniques[detection rules for techique],MATCH(Y34,techniques[name],0))&gt;=1,INDEX(techniques[detection rules for techique],MATCH(Y34,techniques[name],0)),""),"")</f>
        <v/>
      </c>
      <c r="AA34" s="55"/>
      <c r="AB34" s="57" t="str">
        <f t="array" ref="AB34">IF(AA34&lt;&gt;"",IF(INDEX(techniques[detection rules for techique],MATCH(AA34,techniques[name],0))&gt;=1,INDEX(techniques[detection rules for techique],MATCH(AA34,techniques[name],0)),""),"")</f>
        <v/>
      </c>
      <c r="AC34" s="50" t="s">
        <v>1147</v>
      </c>
      <c r="AD34" s="57" t="str">
        <f t="array" ref="AD34">IF(AC34&lt;&gt;"",IF(INDEX(techniques[detection rules for techique],MATCH(AC34,techniques[name],0))&gt;=1,INDEX(techniques[detection rules for techique],MATCH(AC34,techniques[name],0)),""),"")</f>
        <v/>
      </c>
    </row>
    <row r="35" spans="1:30" ht="22.5" x14ac:dyDescent="0.2">
      <c r="A35" s="47" t="s">
        <v>1001</v>
      </c>
      <c r="B35" s="57" t="str">
        <f t="array" ref="B35">IF(A35&lt;&gt;"",IF(INDEX(techniques[detection rules for techique],MATCH(A35,techniques[name],0))&gt;=1,INDEX(techniques[detection rules for techique],MATCH(A35,techniques[name],0)),""),"")</f>
        <v/>
      </c>
      <c r="C35" s="50" t="s">
        <v>1464</v>
      </c>
      <c r="D35" s="57" t="str">
        <f t="array" ref="D35">IF(C35&lt;&gt;"",IF(INDEX(techniques[detection rules for techique],MATCH(C35,techniques[name],0))&gt;=1,INDEX(techniques[detection rules for techique],MATCH(C35,techniques[name],0)),""),"")</f>
        <v/>
      </c>
      <c r="E35" s="50"/>
      <c r="F35" s="57" t="str">
        <f t="array" ref="F35">IF(E35&lt;&gt;"",IF(INDEX(techniques[detection rules for techique],MATCH(E35,techniques[name],0))&gt;=1,INDEX(techniques[detection rules for techique],MATCH(E35,techniques[name],0)),""),"")</f>
        <v/>
      </c>
      <c r="G35" s="52" t="s">
        <v>649</v>
      </c>
      <c r="H35" s="57" t="str">
        <f t="array" ref="H35">IF(G35&lt;&gt;"",IF(INDEX(techniques[detection rules for techique],MATCH(G35,techniques[name],0))&gt;=1,INDEX(techniques[detection rules for techique],MATCH(G35,techniques[name],0)),""),"")</f>
        <v/>
      </c>
      <c r="I35" s="50" t="s">
        <v>839</v>
      </c>
      <c r="J35" s="57" t="str">
        <f t="array" ref="J35">IF(I35&lt;&gt;"",IF(INDEX(techniques[detection rules for techique],MATCH(I35,techniques[name],0))&gt;=1,INDEX(techniques[detection rules for techique],MATCH(I35,techniques[name],0)),""),"")</f>
        <v/>
      </c>
      <c r="K35" s="50" t="s">
        <v>326</v>
      </c>
      <c r="L35" s="57" t="str">
        <f t="array" ref="L35">IF(K35&lt;&gt;"",IF(INDEX(techniques[detection rules for techique],MATCH(K35,techniques[name],0))&gt;=1,INDEX(techniques[detection rules for techique],MATCH(K35,techniques[name],0)),""),"")</f>
        <v/>
      </c>
      <c r="M35" s="50" t="s">
        <v>300</v>
      </c>
      <c r="N35" s="57" t="str">
        <f t="array" ref="N35">IF(M35&lt;&gt;"",IF(INDEX(techniques[detection rules for techique],MATCH(M35,techniques[name],0))&gt;=1,INDEX(techniques[detection rules for techique],MATCH(M35,techniques[name],0)),""),"")</f>
        <v/>
      </c>
      <c r="O35" s="50" t="s">
        <v>210</v>
      </c>
      <c r="P35" s="57" t="str">
        <f t="array" ref="P35">IF(O35&lt;&gt;"",IF(INDEX(techniques[detection rules for techique],MATCH(O35,techniques[name],0))&gt;=1,INDEX(techniques[detection rules for techique],MATCH(O35,techniques[name],0)),""),"")</f>
        <v/>
      </c>
      <c r="Q35" s="50" t="s">
        <v>581</v>
      </c>
      <c r="R35" s="57" t="str">
        <f t="array" ref="R35">IF(Q35&lt;&gt;"",IF(INDEX(techniques[detection rules for techique],MATCH(Q35,techniques[name],0))&gt;=1,INDEX(techniques[detection rules for techique],MATCH(Q35,techniques[name],0)),""),"")</f>
        <v/>
      </c>
      <c r="S35" s="55"/>
      <c r="T35" s="57" t="str">
        <f t="array" ref="T35">IF(S35&lt;&gt;"",IF(INDEX(techniques[detection rules for techique],MATCH(S35,techniques[name],0))&gt;=1,INDEX(techniques[detection rules for techique],MATCH(S35,techniques[name],0)),""),"")</f>
        <v/>
      </c>
      <c r="U35" s="50" t="s">
        <v>68</v>
      </c>
      <c r="V35" s="57" t="str">
        <f t="array" ref="V35">IF(U35&lt;&gt;"",IF(INDEX(techniques[detection rules for techique],MATCH(U35,techniques[name],0))&gt;=1,INDEX(techniques[detection rules for techique],MATCH(U35,techniques[name],0)),""),"")</f>
        <v/>
      </c>
      <c r="W35" s="50" t="s">
        <v>141</v>
      </c>
      <c r="X35" s="57" t="str">
        <f t="array" ref="X35">IF(W35&lt;&gt;"",IF(INDEX(techniques[detection rules for techique],MATCH(W35,techniques[name],0))&gt;=1,INDEX(techniques[detection rules for techique],MATCH(W35,techniques[name],0)),""),"")</f>
        <v/>
      </c>
      <c r="Y35" s="55"/>
      <c r="Z35" s="57" t="str">
        <f t="array" ref="Z35">IF(Y35&lt;&gt;"",IF(INDEX(techniques[detection rules for techique],MATCH(Y35,techniques[name],0))&gt;=1,INDEX(techniques[detection rules for techique],MATCH(Y35,techniques[name],0)),""),"")</f>
        <v/>
      </c>
      <c r="AA35" s="55"/>
      <c r="AB35" s="57" t="str">
        <f t="array" ref="AB35">IF(AA35&lt;&gt;"",IF(INDEX(techniques[detection rules for techique],MATCH(AA35,techniques[name],0))&gt;=1,INDEX(techniques[detection rules for techique],MATCH(AA35,techniques[name],0)),""),"")</f>
        <v/>
      </c>
      <c r="AC35" s="50" t="s">
        <v>1149</v>
      </c>
      <c r="AD35" s="57" t="str">
        <f t="array" ref="AD35">IF(AC35&lt;&gt;"",IF(INDEX(techniques[detection rules for techique],MATCH(AC35,techniques[name],0))&gt;=1,INDEX(techniques[detection rules for techique],MATCH(AC35,techniques[name],0)),""),"")</f>
        <v/>
      </c>
    </row>
    <row r="36" spans="1:30" ht="22.5" x14ac:dyDescent="0.2">
      <c r="A36" s="47" t="s">
        <v>1003</v>
      </c>
      <c r="B36" s="57" t="str">
        <f t="array" ref="B36">IF(A36&lt;&gt;"",IF(INDEX(techniques[detection rules for techique],MATCH(A36,techniques[name],0))&gt;=1,INDEX(techniques[detection rules for techique],MATCH(A36,techniques[name],0)),""),"")</f>
        <v/>
      </c>
      <c r="C36" s="50" t="s">
        <v>1466</v>
      </c>
      <c r="D36" s="57" t="str">
        <f t="array" ref="D36">IF(C36&lt;&gt;"",IF(INDEX(techniques[detection rules for techique],MATCH(C36,techniques[name],0))&gt;=1,INDEX(techniques[detection rules for techique],MATCH(C36,techniques[name],0)),""),"")</f>
        <v/>
      </c>
      <c r="E36" s="50"/>
      <c r="F36" s="57" t="str">
        <f t="array" ref="F36">IF(E36&lt;&gt;"",IF(INDEX(techniques[detection rules for techique],MATCH(E36,techniques[name],0))&gt;=1,INDEX(techniques[detection rules for techique],MATCH(E36,techniques[name],0)),""),"")</f>
        <v/>
      </c>
      <c r="G36" s="53" t="s">
        <v>651</v>
      </c>
      <c r="H36" s="57" t="str">
        <f t="array" ref="H36">IF(G36&lt;&gt;"",IF(INDEX(techniques[detection rules for techique],MATCH(G36,techniques[name],0))&gt;=1,INDEX(techniques[detection rules for techique],MATCH(G36,techniques[name],0)),""),"")</f>
        <v/>
      </c>
      <c r="I36" s="50" t="s">
        <v>841</v>
      </c>
      <c r="J36" s="57" t="str">
        <f t="array" ref="J36">IF(I36&lt;&gt;"",IF(INDEX(techniques[detection rules for techique],MATCH(I36,techniques[name],0))&gt;=1,INDEX(techniques[detection rules for techique],MATCH(I36,techniques[name],0)),""),"")</f>
        <v/>
      </c>
      <c r="K36" s="50" t="s">
        <v>328</v>
      </c>
      <c r="L36" s="57" t="str">
        <f t="array" ref="L36">IF(K36&lt;&gt;"",IF(INDEX(techniques[detection rules for techique],MATCH(K36,techniques[name],0))&gt;=1,INDEX(techniques[detection rules for techique],MATCH(K36,techniques[name],0)),""),"")</f>
        <v/>
      </c>
      <c r="M36" s="50" t="s">
        <v>302</v>
      </c>
      <c r="N36" s="57" t="str">
        <f t="array" ref="N36">IF(M36&lt;&gt;"",IF(INDEX(techniques[detection rules for techique],MATCH(M36,techniques[name],0))&gt;=1,INDEX(techniques[detection rules for techique],MATCH(M36,techniques[name],0)),""),"")</f>
        <v/>
      </c>
      <c r="O36" s="50" t="s">
        <v>212</v>
      </c>
      <c r="P36" s="57" t="str">
        <f t="array" ref="P36">IF(O36&lt;&gt;"",IF(INDEX(techniques[detection rules for techique],MATCH(O36,techniques[name],0))&gt;=1,INDEX(techniques[detection rules for techique],MATCH(O36,techniques[name],0)),""),"")</f>
        <v/>
      </c>
      <c r="Q36" s="50" t="s">
        <v>583</v>
      </c>
      <c r="R36" s="57" t="str">
        <f t="array" ref="R36">IF(Q36&lt;&gt;"",IF(INDEX(techniques[detection rules for techique],MATCH(Q36,techniques[name],0))&gt;=1,INDEX(techniques[detection rules for techique],MATCH(Q36,techniques[name],0)),""),"")</f>
        <v/>
      </c>
      <c r="S36" s="55"/>
      <c r="T36" s="57" t="str">
        <f t="array" ref="T36">IF(S36&lt;&gt;"",IF(INDEX(techniques[detection rules for techique],MATCH(S36,techniques[name],0))&gt;=1,INDEX(techniques[detection rules for techique],MATCH(S36,techniques[name],0)),""),"")</f>
        <v/>
      </c>
      <c r="U36" s="50" t="s">
        <v>70</v>
      </c>
      <c r="V36" s="57" t="str">
        <f t="array" ref="V36">IF(U36&lt;&gt;"",IF(INDEX(techniques[detection rules for techique],MATCH(U36,techniques[name],0))&gt;=1,INDEX(techniques[detection rules for techique],MATCH(U36,techniques[name],0)),""),"")</f>
        <v/>
      </c>
      <c r="W36" s="50" t="s">
        <v>143</v>
      </c>
      <c r="X36" s="57" t="str">
        <f t="array" ref="X36">IF(W36&lt;&gt;"",IF(INDEX(techniques[detection rules for techique],MATCH(W36,techniques[name],0))&gt;=1,INDEX(techniques[detection rules for techique],MATCH(W36,techniques[name],0)),""),"")</f>
        <v/>
      </c>
      <c r="Y36" s="55"/>
      <c r="Z36" s="57" t="str">
        <f t="array" ref="Z36">IF(Y36&lt;&gt;"",IF(INDEX(techniques[detection rules for techique],MATCH(Y36,techniques[name],0))&gt;=1,INDEX(techniques[detection rules for techique],MATCH(Y36,techniques[name],0)),""),"")</f>
        <v/>
      </c>
      <c r="AA36" s="55"/>
      <c r="AB36" s="57" t="str">
        <f t="array" ref="AB36">IF(AA36&lt;&gt;"",IF(INDEX(techniques[detection rules for techique],MATCH(AA36,techniques[name],0))&gt;=1,INDEX(techniques[detection rules for techique],MATCH(AA36,techniques[name],0)),""),"")</f>
        <v/>
      </c>
      <c r="AC36" s="50" t="s">
        <v>1151</v>
      </c>
      <c r="AD36" s="57" t="str">
        <f t="array" ref="AD36">IF(AC36&lt;&gt;"",IF(INDEX(techniques[detection rules for techique],MATCH(AC36,techniques[name],0))&gt;=1,INDEX(techniques[detection rules for techique],MATCH(AC36,techniques[name],0)),""),"")</f>
        <v/>
      </c>
    </row>
    <row r="37" spans="1:30" ht="33.75" x14ac:dyDescent="0.2">
      <c r="A37" s="47" t="s">
        <v>1005</v>
      </c>
      <c r="B37" s="57" t="str">
        <f t="array" ref="B37">IF(A37&lt;&gt;"",IF(INDEX(techniques[detection rules for techique],MATCH(A37,techniques[name],0))&gt;=1,INDEX(techniques[detection rules for techique],MATCH(A37,techniques[name],0)),""),"")</f>
        <v/>
      </c>
      <c r="C37" s="50" t="s">
        <v>1468</v>
      </c>
      <c r="D37" s="57" t="str">
        <f t="array" ref="D37">IF(C37&lt;&gt;"",IF(INDEX(techniques[detection rules for techique],MATCH(C37,techniques[name],0))&gt;=1,INDEX(techniques[detection rules for techique],MATCH(C37,techniques[name],0)),""),"")</f>
        <v/>
      </c>
      <c r="E37" s="50"/>
      <c r="F37" s="57" t="str">
        <f t="array" ref="F37">IF(E37&lt;&gt;"",IF(INDEX(techniques[detection rules for techique],MATCH(E37,techniques[name],0))&gt;=1,INDEX(techniques[detection rules for techique],MATCH(E37,techniques[name],0)),""),"")</f>
        <v/>
      </c>
      <c r="G37" s="53" t="s">
        <v>653</v>
      </c>
      <c r="H37" s="57" t="str">
        <f t="array" ref="H37">IF(G37&lt;&gt;"",IF(INDEX(techniques[detection rules for techique],MATCH(G37,techniques[name],0))&gt;=1,INDEX(techniques[detection rules for techique],MATCH(G37,techniques[name],0)),""),"")</f>
        <v/>
      </c>
      <c r="I37" s="50" t="s">
        <v>843</v>
      </c>
      <c r="J37" s="57" t="str">
        <f t="array" ref="J37">IF(I37&lt;&gt;"",IF(INDEX(techniques[detection rules for techique],MATCH(I37,techniques[name],0))&gt;=1,INDEX(techniques[detection rules for techique],MATCH(I37,techniques[name],0)),""),"")</f>
        <v/>
      </c>
      <c r="K37" s="50" t="s">
        <v>330</v>
      </c>
      <c r="L37" s="57" t="str">
        <f t="array" ref="L37">IF(K37&lt;&gt;"",IF(INDEX(techniques[detection rules for techique],MATCH(K37,techniques[name],0))&gt;=1,INDEX(techniques[detection rules for techique],MATCH(K37,techniques[name],0)),""),"")</f>
        <v/>
      </c>
      <c r="M37" s="50" t="s">
        <v>304</v>
      </c>
      <c r="N37" s="57" t="str">
        <f t="array" ref="N37">IF(M37&lt;&gt;"",IF(INDEX(techniques[detection rules for techique],MATCH(M37,techniques[name],0))&gt;=1,INDEX(techniques[detection rules for techique],MATCH(M37,techniques[name],0)),""),"")</f>
        <v/>
      </c>
      <c r="O37" s="50" t="s">
        <v>214</v>
      </c>
      <c r="P37" s="57" t="str">
        <f t="array" ref="P37">IF(O37&lt;&gt;"",IF(INDEX(techniques[detection rules for techique],MATCH(O37,techniques[name],0))&gt;=1,INDEX(techniques[detection rules for techique],MATCH(O37,techniques[name],0)),""),"")</f>
        <v/>
      </c>
      <c r="Q37" s="50" t="s">
        <v>585</v>
      </c>
      <c r="R37" s="57" t="str">
        <f t="array" ref="R37">IF(Q37&lt;&gt;"",IF(INDEX(techniques[detection rules for techique],MATCH(Q37,techniques[name],0))&gt;=1,INDEX(techniques[detection rules for techique],MATCH(Q37,techniques[name],0)),""),"")</f>
        <v/>
      </c>
      <c r="S37" s="55"/>
      <c r="T37" s="57" t="str">
        <f t="array" ref="T37">IF(S37&lt;&gt;"",IF(INDEX(techniques[detection rules for techique],MATCH(S37,techniques[name],0))&gt;=1,INDEX(techniques[detection rules for techique],MATCH(S37,techniques[name],0)),""),"")</f>
        <v/>
      </c>
      <c r="U37" s="50" t="s">
        <v>72</v>
      </c>
      <c r="V37" s="57" t="str">
        <f t="array" ref="V37">IF(U37&lt;&gt;"",IF(INDEX(techniques[detection rules for techique],MATCH(U37,techniques[name],0))&gt;=1,INDEX(techniques[detection rules for techique],MATCH(U37,techniques[name],0)),""),"")</f>
        <v/>
      </c>
      <c r="W37" s="50" t="s">
        <v>145</v>
      </c>
      <c r="X37" s="57" t="str">
        <f t="array" ref="X37">IF(W37&lt;&gt;"",IF(INDEX(techniques[detection rules for techique],MATCH(W37,techniques[name],0))&gt;=1,INDEX(techniques[detection rules for techique],MATCH(W37,techniques[name],0)),""),"")</f>
        <v/>
      </c>
      <c r="Y37" s="55"/>
      <c r="Z37" s="57" t="str">
        <f t="array" ref="Z37">IF(Y37&lt;&gt;"",IF(INDEX(techniques[detection rules for techique],MATCH(Y37,techniques[name],0))&gt;=1,INDEX(techniques[detection rules for techique],MATCH(Y37,techniques[name],0)),""),"")</f>
        <v/>
      </c>
      <c r="AA37" s="55"/>
      <c r="AB37" s="57" t="str">
        <f t="array" ref="AB37">IF(AA37&lt;&gt;"",IF(INDEX(techniques[detection rules for techique],MATCH(AA37,techniques[name],0))&gt;=1,INDEX(techniques[detection rules for techique],MATCH(AA37,techniques[name],0)),""),"")</f>
        <v/>
      </c>
      <c r="AC37" s="50" t="s">
        <v>1153</v>
      </c>
      <c r="AD37" s="57" t="str">
        <f t="array" ref="AD37">IF(AC37&lt;&gt;"",IF(INDEX(techniques[detection rules for techique],MATCH(AC37,techniques[name],0))&gt;=1,INDEX(techniques[detection rules for techique],MATCH(AC37,techniques[name],0)),""),"")</f>
        <v/>
      </c>
    </row>
    <row r="38" spans="1:30" ht="22.5" x14ac:dyDescent="0.2">
      <c r="A38" s="47" t="s">
        <v>1007</v>
      </c>
      <c r="B38" s="57" t="str">
        <f t="array" ref="B38">IF(A38&lt;&gt;"",IF(INDEX(techniques[detection rules for techique],MATCH(A38,techniques[name],0))&gt;=1,INDEX(techniques[detection rules for techique],MATCH(A38,techniques[name],0)),""),"")</f>
        <v/>
      </c>
      <c r="C38" s="50" t="s">
        <v>1470</v>
      </c>
      <c r="D38" s="57" t="str">
        <f t="array" ref="D38">IF(C38&lt;&gt;"",IF(INDEX(techniques[detection rules for techique],MATCH(C38,techniques[name],0))&gt;=1,INDEX(techniques[detection rules for techique],MATCH(C38,techniques[name],0)),""),"")</f>
        <v/>
      </c>
      <c r="E38" s="50"/>
      <c r="F38" s="57" t="str">
        <f t="array" ref="F38">IF(E38&lt;&gt;"",IF(INDEX(techniques[detection rules for techique],MATCH(E38,techniques[name],0))&gt;=1,INDEX(techniques[detection rules for techique],MATCH(E38,techniques[name],0)),""),"")</f>
        <v/>
      </c>
      <c r="G38" s="53" t="s">
        <v>1451</v>
      </c>
      <c r="H38" s="57" t="str">
        <f t="array" ref="H38">IF(G38&lt;&gt;"",IF(INDEX(techniques[detection rules for techique],MATCH(G38,techniques[name],0))&gt;=1,INDEX(techniques[detection rules for techique],MATCH(G38,techniques[name],0)),""),"")</f>
        <v/>
      </c>
      <c r="I38" s="50" t="s">
        <v>845</v>
      </c>
      <c r="J38" s="57" t="str">
        <f t="array" ref="J38">IF(I38&lt;&gt;"",IF(INDEX(techniques[detection rules for techique],MATCH(I38,techniques[name],0))&gt;=1,INDEX(techniques[detection rules for techique],MATCH(I38,techniques[name],0)),""),"")</f>
        <v/>
      </c>
      <c r="K38" s="50" t="s">
        <v>332</v>
      </c>
      <c r="L38" s="57" t="str">
        <f t="array" ref="L38">IF(K38&lt;&gt;"",IF(INDEX(techniques[detection rules for techique],MATCH(K38,techniques[name],0))&gt;=1,INDEX(techniques[detection rules for techique],MATCH(K38,techniques[name],0)),""),"")</f>
        <v/>
      </c>
      <c r="M38" s="50" t="s">
        <v>306</v>
      </c>
      <c r="N38" s="57" t="str">
        <f t="array" ref="N38">IF(M38&lt;&gt;"",IF(INDEX(techniques[detection rules for techique],MATCH(M38,techniques[name],0))&gt;=1,INDEX(techniques[detection rules for techique],MATCH(M38,techniques[name],0)),""),"")</f>
        <v/>
      </c>
      <c r="O38" s="50" t="s">
        <v>216</v>
      </c>
      <c r="P38" s="57" t="str">
        <f t="array" ref="P38">IF(O38&lt;&gt;"",IF(INDEX(techniques[detection rules for techique],MATCH(O38,techniques[name],0))&gt;=1,INDEX(techniques[detection rules for techique],MATCH(O38,techniques[name],0)),""),"")</f>
        <v/>
      </c>
      <c r="Q38" s="80" t="s">
        <v>587</v>
      </c>
      <c r="R38" s="57" t="str">
        <f t="array" ref="R38">IF(Q38&lt;&gt;"",IF(INDEX(techniques[detection rules for techique],MATCH(Q38,techniques[name],0))&gt;=1,INDEX(techniques[detection rules for techique],MATCH(Q38,techniques[name],0)),""),"")</f>
        <v/>
      </c>
      <c r="S38" s="55"/>
      <c r="T38" s="57" t="str">
        <f t="array" ref="T38">IF(S38&lt;&gt;"",IF(INDEX(techniques[detection rules for techique],MATCH(S38,techniques[name],0))&gt;=1,INDEX(techniques[detection rules for techique],MATCH(S38,techniques[name],0)),""),"")</f>
        <v/>
      </c>
      <c r="U38" s="55"/>
      <c r="V38" s="57" t="str">
        <f t="array" ref="V38">IF(U38&lt;&gt;"",IF(INDEX(techniques[detection rules for techique],MATCH(U38,techniques[name],0))&gt;=1,INDEX(techniques[detection rules for techique],MATCH(U38,techniques[name],0)),""),"")</f>
        <v/>
      </c>
      <c r="W38" s="50" t="s">
        <v>147</v>
      </c>
      <c r="X38" s="57" t="str">
        <f t="array" ref="X38">IF(W38&lt;&gt;"",IF(INDEX(techniques[detection rules for techique],MATCH(W38,techniques[name],0))&gt;=1,INDEX(techniques[detection rules for techique],MATCH(W38,techniques[name],0)),""),"")</f>
        <v/>
      </c>
      <c r="Y38" s="55"/>
      <c r="Z38" s="57" t="str">
        <f t="array" ref="Z38">IF(Y38&lt;&gt;"",IF(INDEX(techniques[detection rules for techique],MATCH(Y38,techniques[name],0))&gt;=1,INDEX(techniques[detection rules for techique],MATCH(Y38,techniques[name],0)),""),"")</f>
        <v/>
      </c>
      <c r="AA38" s="55"/>
      <c r="AB38" s="57" t="str">
        <f t="array" ref="AB38">IF(AA38&lt;&gt;"",IF(INDEX(techniques[detection rules for techique],MATCH(AA38,techniques[name],0))&gt;=1,INDEX(techniques[detection rules for techique],MATCH(AA38,techniques[name],0)),""),"")</f>
        <v/>
      </c>
      <c r="AC38" s="50" t="s">
        <v>1155</v>
      </c>
      <c r="AD38" s="57" t="str">
        <f t="array" ref="AD38">IF(AC38&lt;&gt;"",IF(INDEX(techniques[detection rules for techique],MATCH(AC38,techniques[name],0))&gt;=1,INDEX(techniques[detection rules for techique],MATCH(AC38,techniques[name],0)),""),"")</f>
        <v/>
      </c>
    </row>
    <row r="39" spans="1:30" ht="22.5" x14ac:dyDescent="0.2">
      <c r="A39" s="47" t="s">
        <v>1009</v>
      </c>
      <c r="B39" s="57" t="str">
        <f t="array" ref="B39">IF(A39&lt;&gt;"",IF(INDEX(techniques[detection rules for techique],MATCH(A39,techniques[name],0))&gt;=1,INDEX(techniques[detection rules for techique],MATCH(A39,techniques[name],0)),""),"")</f>
        <v/>
      </c>
      <c r="C39" s="50" t="s">
        <v>1472</v>
      </c>
      <c r="D39" s="57" t="str">
        <f t="array" ref="D39">IF(C39&lt;&gt;"",IF(INDEX(techniques[detection rules for techique],MATCH(C39,techniques[name],0))&gt;=1,INDEX(techniques[detection rules for techique],MATCH(C39,techniques[name],0)),""),"")</f>
        <v/>
      </c>
      <c r="E39" s="50"/>
      <c r="F39" s="57" t="str">
        <f t="array" ref="F39">IF(E39&lt;&gt;"",IF(INDEX(techniques[detection rules for techique],MATCH(E39,techniques[name],0))&gt;=1,INDEX(techniques[detection rules for techique],MATCH(E39,techniques[name],0)),""),"")</f>
        <v/>
      </c>
      <c r="G39" s="53" t="s">
        <v>1436</v>
      </c>
      <c r="H39" s="57" t="str">
        <f t="array" ref="H39">IF(G39&lt;&gt;"",IF(INDEX(techniques[detection rules for techique],MATCH(G39,techniques[name],0))&gt;=1,INDEX(techniques[detection rules for techique],MATCH(G39,techniques[name],0)),""),"")</f>
        <v/>
      </c>
      <c r="I39" s="50" t="s">
        <v>847</v>
      </c>
      <c r="J39" s="57" t="str">
        <f t="array" ref="J39">IF(I39&lt;&gt;"",IF(INDEX(techniques[detection rules for techique],MATCH(I39,techniques[name],0))&gt;=1,INDEX(techniques[detection rules for techique],MATCH(I39,techniques[name],0)),""),"")</f>
        <v/>
      </c>
      <c r="K39" s="50" t="s">
        <v>334</v>
      </c>
      <c r="L39" s="57" t="str">
        <f t="array" ref="L39">IF(K39&lt;&gt;"",IF(INDEX(techniques[detection rules for techique],MATCH(K39,techniques[name],0))&gt;=1,INDEX(techniques[detection rules for techique],MATCH(K39,techniques[name],0)),""),"")</f>
        <v/>
      </c>
      <c r="M39" s="50" t="s">
        <v>308</v>
      </c>
      <c r="N39" s="57" t="str">
        <f t="array" ref="N39">IF(M39&lt;&gt;"",IF(INDEX(techniques[detection rules for techique],MATCH(M39,techniques[name],0))&gt;=1,INDEX(techniques[detection rules for techique],MATCH(M39,techniques[name],0)),""),"")</f>
        <v/>
      </c>
      <c r="O39" s="50" t="s">
        <v>1416</v>
      </c>
      <c r="P39" s="57" t="str">
        <f t="array" ref="P39">IF(O39&lt;&gt;"",IF(INDEX(techniques[detection rules for techique],MATCH(O39,techniques[name],0))&gt;=1,INDEX(techniques[detection rules for techique],MATCH(O39,techniques[name],0)),""),"")</f>
        <v/>
      </c>
      <c r="Q39" s="80" t="s">
        <v>1442</v>
      </c>
      <c r="R39" s="57" t="str">
        <f t="array" ref="R39">IF(Q39&lt;&gt;"",IF(INDEX(techniques[detection rules for techique],MATCH(Q39,techniques[name],0))&gt;=1,INDEX(techniques[detection rules for techique],MATCH(Q39,techniques[name],0)),""),"")</f>
        <v/>
      </c>
      <c r="S39" s="55"/>
      <c r="T39" s="57" t="str">
        <f t="array" ref="T39">IF(S39&lt;&gt;"",IF(INDEX(techniques[detection rules for techique],MATCH(S39,techniques[name],0))&gt;=1,INDEX(techniques[detection rules for techique],MATCH(S39,techniques[name],0)),""),"")</f>
        <v/>
      </c>
      <c r="U39" s="55"/>
      <c r="V39" s="57" t="str">
        <f t="array" ref="V39">IF(U39&lt;&gt;"",IF(INDEX(techniques[detection rules for techique],MATCH(U39,techniques[name],0))&gt;=1,INDEX(techniques[detection rules for techique],MATCH(U39,techniques[name],0)),""),"")</f>
        <v/>
      </c>
      <c r="W39" s="50" t="s">
        <v>149</v>
      </c>
      <c r="X39" s="57" t="str">
        <f t="array" ref="X39">IF(W39&lt;&gt;"",IF(INDEX(techniques[detection rules for techique],MATCH(W39,techniques[name],0))&gt;=1,INDEX(techniques[detection rules for techique],MATCH(W39,techniques[name],0)),""),"")</f>
        <v/>
      </c>
      <c r="Y39" s="55"/>
      <c r="Z39" s="57" t="str">
        <f t="array" ref="Z39">IF(Y39&lt;&gt;"",IF(INDEX(techniques[detection rules for techique],MATCH(Y39,techniques[name],0))&gt;=1,INDEX(techniques[detection rules for techique],MATCH(Y39,techniques[name],0)),""),"")</f>
        <v/>
      </c>
      <c r="AA39" s="55"/>
      <c r="AB39" s="57" t="str">
        <f t="array" ref="AB39">IF(AA39&lt;&gt;"",IF(INDEX(techniques[detection rules for techique],MATCH(AA39,techniques[name],0))&gt;=1,INDEX(techniques[detection rules for techique],MATCH(AA39,techniques[name],0)),""),"")</f>
        <v/>
      </c>
      <c r="AC39" s="50" t="s">
        <v>1157</v>
      </c>
      <c r="AD39" s="57" t="str">
        <f t="array" ref="AD39">IF(AC39&lt;&gt;"",IF(INDEX(techniques[detection rules for techique],MATCH(AC39,techniques[name],0))&gt;=1,INDEX(techniques[detection rules for techique],MATCH(AC39,techniques[name],0)),""),"")</f>
        <v/>
      </c>
    </row>
    <row r="40" spans="1:30" ht="22.5" x14ac:dyDescent="0.2">
      <c r="A40" s="47" t="s">
        <v>1011</v>
      </c>
      <c r="B40" s="57" t="str">
        <f t="array" ref="B40">IF(A40&lt;&gt;"",IF(INDEX(techniques[detection rules for techique],MATCH(A40,techniques[name],0))&gt;=1,INDEX(techniques[detection rules for techique],MATCH(A40,techniques[name],0)),""),"")</f>
        <v/>
      </c>
      <c r="C40" s="50"/>
      <c r="D40" s="57" t="str">
        <f t="array" ref="D40">IF(C40&lt;&gt;"",IF(INDEX(techniques[detection rules for techique],MATCH(C40,techniques[name],0))&gt;=1,INDEX(techniques[detection rules for techique],MATCH(C40,techniques[name],0)),""),"")</f>
        <v/>
      </c>
      <c r="E40" s="50"/>
      <c r="F40" s="57" t="str">
        <f t="array" ref="F40">IF(E40&lt;&gt;"",IF(INDEX(techniques[detection rules for techique],MATCH(E40,techniques[name],0))&gt;=1,INDEX(techniques[detection rules for techique],MATCH(E40,techniques[name],0)),""),"")</f>
        <v/>
      </c>
      <c r="G40" s="53"/>
      <c r="H40" s="57" t="str">
        <f t="array" ref="H40">IF(G40&lt;&gt;"",IF(INDEX(techniques[detection rules for techique],MATCH(G40,techniques[name],0))&gt;=1,INDEX(techniques[detection rules for techique],MATCH(G40,techniques[name],0)),""),"")</f>
        <v/>
      </c>
      <c r="I40" s="50" t="s">
        <v>849</v>
      </c>
      <c r="J40" s="57" t="str">
        <f t="array" ref="J40">IF(I40&lt;&gt;"",IF(INDEX(techniques[detection rules for techique],MATCH(I40,techniques[name],0))&gt;=1,INDEX(techniques[detection rules for techique],MATCH(I40,techniques[name],0)),""),"")</f>
        <v/>
      </c>
      <c r="K40" s="50" t="s">
        <v>336</v>
      </c>
      <c r="L40" s="57" t="str">
        <f t="array" ref="L40">IF(K40&lt;&gt;"",IF(INDEX(techniques[detection rules for techique],MATCH(K40,techniques[name],0))&gt;=1,INDEX(techniques[detection rules for techique],MATCH(K40,techniques[name],0)),""),"")</f>
        <v/>
      </c>
      <c r="M40" s="50" t="s">
        <v>310</v>
      </c>
      <c r="N40" s="57" t="str">
        <f t="array" ref="N40">IF(M40&lt;&gt;"",IF(INDEX(techniques[detection rules for techique],MATCH(M40,techniques[name],0))&gt;=1,INDEX(techniques[detection rules for techique],MATCH(M40,techniques[name],0)),""),"")</f>
        <v/>
      </c>
      <c r="O40" s="50" t="s">
        <v>1417</v>
      </c>
      <c r="P40" s="57" t="str">
        <f t="array" ref="P40">IF(O40&lt;&gt;"",IF(INDEX(techniques[detection rules for techique],MATCH(O40,techniques[name],0))&gt;=1,INDEX(techniques[detection rules for techique],MATCH(O40,techniques[name],0)),""),"")</f>
        <v/>
      </c>
      <c r="Q40" s="80" t="s">
        <v>1444</v>
      </c>
      <c r="R40" s="57" t="str">
        <f t="array" ref="R40">IF(Q40&lt;&gt;"",IF(INDEX(techniques[detection rules for techique],MATCH(Q40,techniques[name],0))&gt;=1,INDEX(techniques[detection rules for techique],MATCH(Q40,techniques[name],0)),""),"")</f>
        <v/>
      </c>
      <c r="S40" s="55"/>
      <c r="T40" s="57" t="str">
        <f t="array" ref="T40">IF(S40&lt;&gt;"",IF(INDEX(techniques[detection rules for techique],MATCH(S40,techniques[name],0))&gt;=1,INDEX(techniques[detection rules for techique],MATCH(S40,techniques[name],0)),""),"")</f>
        <v/>
      </c>
      <c r="U40" s="55"/>
      <c r="V40" s="57" t="str">
        <f t="array" ref="V40">IF(U40&lt;&gt;"",IF(INDEX(techniques[detection rules for techique],MATCH(U40,techniques[name],0))&gt;=1,INDEX(techniques[detection rules for techique],MATCH(U40,techniques[name],0)),""),"")</f>
        <v/>
      </c>
      <c r="W40" s="50" t="s">
        <v>151</v>
      </c>
      <c r="X40" s="57" t="str">
        <f t="array" ref="X40">IF(W40&lt;&gt;"",IF(INDEX(techniques[detection rules for techique],MATCH(W40,techniques[name],0))&gt;=1,INDEX(techniques[detection rules for techique],MATCH(W40,techniques[name],0)),""),"")</f>
        <v/>
      </c>
      <c r="Y40" s="55"/>
      <c r="Z40" s="57" t="str">
        <f t="array" ref="Z40">IF(Y40&lt;&gt;"",IF(INDEX(techniques[detection rules for techique],MATCH(Y40,techniques[name],0))&gt;=1,INDEX(techniques[detection rules for techique],MATCH(Y40,techniques[name],0)),""),"")</f>
        <v/>
      </c>
      <c r="AA40" s="55"/>
      <c r="AB40" s="57" t="str">
        <f t="array" ref="AB40">IF(AA40&lt;&gt;"",IF(INDEX(techniques[detection rules for techique],MATCH(AA40,techniques[name],0))&gt;=1,INDEX(techniques[detection rules for techique],MATCH(AA40,techniques[name],0)),""),"")</f>
        <v/>
      </c>
      <c r="AC40" s="50" t="s">
        <v>1159</v>
      </c>
      <c r="AD40" s="57" t="str">
        <f t="array" ref="AD40">IF(AC40&lt;&gt;"",IF(INDEX(techniques[detection rules for techique],MATCH(AC40,techniques[name],0))&gt;=1,INDEX(techniques[detection rules for techique],MATCH(AC40,techniques[name],0)),""),"")</f>
        <v/>
      </c>
    </row>
    <row r="41" spans="1:30" ht="22.5" x14ac:dyDescent="0.2">
      <c r="A41" s="47" t="s">
        <v>1013</v>
      </c>
      <c r="B41" s="57" t="str">
        <f t="array" ref="B41">IF(A41&lt;&gt;"",IF(INDEX(techniques[detection rules for techique],MATCH(A41,techniques[name],0))&gt;=1,INDEX(techniques[detection rules for techique],MATCH(A41,techniques[name],0)),""),"")</f>
        <v/>
      </c>
      <c r="C41" s="50"/>
      <c r="D41" s="57" t="str">
        <f t="array" ref="D41">IF(C41&lt;&gt;"",IF(INDEX(techniques[detection rules for techique],MATCH(C41,techniques[name],0))&gt;=1,INDEX(techniques[detection rules for techique],MATCH(C41,techniques[name],0)),""),"")</f>
        <v/>
      </c>
      <c r="E41" s="50"/>
      <c r="F41" s="57" t="str">
        <f t="array" ref="F41">IF(E41&lt;&gt;"",IF(INDEX(techniques[detection rules for techique],MATCH(E41,techniques[name],0))&gt;=1,INDEX(techniques[detection rules for techique],MATCH(E41,techniques[name],0)),""),"")</f>
        <v/>
      </c>
      <c r="G41" s="53"/>
      <c r="H41" s="57" t="str">
        <f t="array" ref="H41">IF(G41&lt;&gt;"",IF(INDEX(techniques[detection rules for techique],MATCH(G41,techniques[name],0))&gt;=1,INDEX(techniques[detection rules for techique],MATCH(G41,techniques[name],0)),""),"")</f>
        <v/>
      </c>
      <c r="I41" s="50" t="s">
        <v>851</v>
      </c>
      <c r="J41" s="57" t="str">
        <f t="array" ref="J41">IF(I41&lt;&gt;"",IF(INDEX(techniques[detection rules for techique],MATCH(I41,techniques[name],0))&gt;=1,INDEX(techniques[detection rules for techique],MATCH(I41,techniques[name],0)),""),"")</f>
        <v/>
      </c>
      <c r="K41" s="50" t="s">
        <v>1424</v>
      </c>
      <c r="L41" s="57" t="str">
        <f t="array" ref="L41">IF(K41&lt;&gt;"",IF(INDEX(techniques[detection rules for techique],MATCH(K41,techniques[name],0))&gt;=1,INDEX(techniques[detection rules for techique],MATCH(K41,techniques[name],0)),""),"")</f>
        <v/>
      </c>
      <c r="M41" s="50" t="s">
        <v>312</v>
      </c>
      <c r="N41" s="57" t="str">
        <f t="array" ref="N41">IF(M41&lt;&gt;"",IF(INDEX(techniques[detection rules for techique],MATCH(M41,techniques[name],0))&gt;=1,INDEX(techniques[detection rules for techique],MATCH(M41,techniques[name],0)),""),"")</f>
        <v/>
      </c>
      <c r="O41" s="50" t="s">
        <v>218</v>
      </c>
      <c r="P41" s="57" t="str">
        <f t="array" ref="P41">IF(O41&lt;&gt;"",IF(INDEX(techniques[detection rules for techique],MATCH(O41,techniques[name],0))&gt;=1,INDEX(techniques[detection rules for techique],MATCH(O41,techniques[name],0)),""),"")</f>
        <v/>
      </c>
      <c r="Q41" s="50" t="s">
        <v>1843</v>
      </c>
      <c r="R41" s="57" t="str">
        <f t="array" ref="R41">IF(Q41&lt;&gt;"",IF(INDEX(techniques[detection rules for techique],MATCH(Q41,techniques[name],0))&gt;=1,INDEX(techniques[detection rules for techique],MATCH(Q41,techniques[name],0)),""),"")</f>
        <v/>
      </c>
      <c r="S41" s="55"/>
      <c r="T41" s="57" t="str">
        <f t="array" ref="T41">IF(S41&lt;&gt;"",IF(INDEX(techniques[detection rules for techique],MATCH(S41,techniques[name],0))&gt;=1,INDEX(techniques[detection rules for techique],MATCH(S41,techniques[name],0)),""),"")</f>
        <v/>
      </c>
      <c r="U41" s="55"/>
      <c r="V41" s="57" t="str">
        <f t="array" ref="V41">IF(U41&lt;&gt;"",IF(INDEX(techniques[detection rules for techique],MATCH(U41,techniques[name],0))&gt;=1,INDEX(techniques[detection rules for techique],MATCH(U41,techniques[name],0)),""),"")</f>
        <v/>
      </c>
      <c r="W41" s="50" t="s">
        <v>153</v>
      </c>
      <c r="X41" s="57" t="str">
        <f t="array" ref="X41">IF(W41&lt;&gt;"",IF(INDEX(techniques[detection rules for techique],MATCH(W41,techniques[name],0))&gt;=1,INDEX(techniques[detection rules for techique],MATCH(W41,techniques[name],0)),""),"")</f>
        <v/>
      </c>
      <c r="Y41" s="55"/>
      <c r="Z41" s="57" t="str">
        <f t="array" ref="Z41">IF(Y41&lt;&gt;"",IF(INDEX(techniques[detection rules for techique],MATCH(Y41,techniques[name],0))&gt;=1,INDEX(techniques[detection rules for techique],MATCH(Y41,techniques[name],0)),""),"")</f>
        <v/>
      </c>
      <c r="AA41" s="55"/>
      <c r="AB41" s="57" t="str">
        <f t="array" ref="AB41">IF(AA41&lt;&gt;"",IF(INDEX(techniques[detection rules for techique],MATCH(AA41,techniques[name],0))&gt;=1,INDEX(techniques[detection rules for techique],MATCH(AA41,techniques[name],0)),""),"")</f>
        <v/>
      </c>
      <c r="AC41" s="50" t="s">
        <v>1161</v>
      </c>
      <c r="AD41" s="57" t="str">
        <f t="array" ref="AD41">IF(AC41&lt;&gt;"",IF(INDEX(techniques[detection rules for techique],MATCH(AC41,techniques[name],0))&gt;=1,INDEX(techniques[detection rules for techique],MATCH(AC41,techniques[name],0)),""),"")</f>
        <v/>
      </c>
    </row>
    <row r="42" spans="1:30" ht="22.5" x14ac:dyDescent="0.2">
      <c r="A42" s="47" t="s">
        <v>1015</v>
      </c>
      <c r="B42" s="57" t="str">
        <f t="array" ref="B42">IF(A42&lt;&gt;"",IF(INDEX(techniques[detection rules for techique],MATCH(A42,techniques[name],0))&gt;=1,INDEX(techniques[detection rules for techique],MATCH(A42,techniques[name],0)),""),"")</f>
        <v/>
      </c>
      <c r="C42" s="50"/>
      <c r="D42" s="57" t="str">
        <f t="array" ref="D42">IF(C42&lt;&gt;"",IF(INDEX(techniques[detection rules for techique],MATCH(C42,techniques[name],0))&gt;=1,INDEX(techniques[detection rules for techique],MATCH(C42,techniques[name],0)),""),"")</f>
        <v/>
      </c>
      <c r="E42" s="50"/>
      <c r="F42" s="57" t="str">
        <f t="array" ref="F42">IF(E42&lt;&gt;"",IF(INDEX(techniques[detection rules for techique],MATCH(E42,techniques[name],0))&gt;=1,INDEX(techniques[detection rules for techique],MATCH(E42,techniques[name],0)),""),"")</f>
        <v/>
      </c>
      <c r="G42" s="53"/>
      <c r="H42" s="57" t="str">
        <f t="array" ref="H42">IF(G42&lt;&gt;"",IF(INDEX(techniques[detection rules for techique],MATCH(G42,techniques[name],0))&gt;=1,INDEX(techniques[detection rules for techique],MATCH(G42,techniques[name],0)),""),"")</f>
        <v/>
      </c>
      <c r="I42" s="50" t="s">
        <v>342</v>
      </c>
      <c r="J42" s="57" t="str">
        <f t="array" ref="J42">IF(I42&lt;&gt;"",IF(INDEX(techniques[detection rules for techique],MATCH(I42,techniques[name],0))&gt;=1,INDEX(techniques[detection rules for techique],MATCH(I42,techniques[name],0)),""),"")</f>
        <v/>
      </c>
      <c r="K42" s="50" t="s">
        <v>1427</v>
      </c>
      <c r="L42" s="57" t="str">
        <f t="array" ref="L42">IF(K42&lt;&gt;"",IF(INDEX(techniques[detection rules for techique],MATCH(K42,techniques[name],0))&gt;=1,INDEX(techniques[detection rules for techique],MATCH(K42,techniques[name],0)),""),"")</f>
        <v/>
      </c>
      <c r="M42" s="50" t="s">
        <v>314</v>
      </c>
      <c r="N42" s="57" t="str">
        <f t="array" ref="N42">IF(M42&lt;&gt;"",IF(INDEX(techniques[detection rules for techique],MATCH(M42,techniques[name],0))&gt;=1,INDEX(techniques[detection rules for techique],MATCH(M42,techniques[name],0)),""),"")</f>
        <v/>
      </c>
      <c r="O42" s="50" t="s">
        <v>220</v>
      </c>
      <c r="P42" s="57" t="str">
        <f t="array" ref="P42">IF(O42&lt;&gt;"",IF(INDEX(techniques[detection rules for techique],MATCH(O42,techniques[name],0))&gt;=1,INDEX(techniques[detection rules for techique],MATCH(O42,techniques[name],0)),""),"")</f>
        <v/>
      </c>
      <c r="Q42" s="50" t="s">
        <v>1845</v>
      </c>
      <c r="R42" s="57" t="str">
        <f t="array" ref="R42">IF(Q42&lt;&gt;"",IF(INDEX(techniques[detection rules for techique],MATCH(Q42,techniques[name],0))&gt;=1,INDEX(techniques[detection rules for techique],MATCH(Q42,techniques[name],0)),""),"")</f>
        <v/>
      </c>
      <c r="S42" s="55"/>
      <c r="T42" s="57" t="str">
        <f t="array" ref="T42">IF(S42&lt;&gt;"",IF(INDEX(techniques[detection rules for techique],MATCH(S42,techniques[name],0))&gt;=1,INDEX(techniques[detection rules for techique],MATCH(S42,techniques[name],0)),""),"")</f>
        <v/>
      </c>
      <c r="U42" s="55"/>
      <c r="V42" s="57" t="str">
        <f t="array" ref="V42">IF(U42&lt;&gt;"",IF(INDEX(techniques[detection rules for techique],MATCH(U42,techniques[name],0))&gt;=1,INDEX(techniques[detection rules for techique],MATCH(U42,techniques[name],0)),""),"")</f>
        <v/>
      </c>
      <c r="W42" s="55"/>
      <c r="X42" s="57" t="str">
        <f t="array" ref="X42">IF(W42&lt;&gt;"",IF(INDEX(techniques[detection rules for techique],MATCH(W42,techniques[name],0))&gt;=1,INDEX(techniques[detection rules for techique],MATCH(W42,techniques[name],0)),""),"")</f>
        <v/>
      </c>
      <c r="Y42" s="55"/>
      <c r="Z42" s="57" t="str">
        <f t="array" ref="Z42">IF(Y42&lt;&gt;"",IF(INDEX(techniques[detection rules for techique],MATCH(Y42,techniques[name],0))&gt;=1,INDEX(techniques[detection rules for techique],MATCH(Y42,techniques[name],0)),""),"")</f>
        <v/>
      </c>
      <c r="AA42" s="55"/>
      <c r="AB42" s="57" t="str">
        <f t="array" ref="AB42">IF(AA42&lt;&gt;"",IF(INDEX(techniques[detection rules for techique],MATCH(AA42,techniques[name],0))&gt;=1,INDEX(techniques[detection rules for techique],MATCH(AA42,techniques[name],0)),""),"")</f>
        <v/>
      </c>
      <c r="AC42" s="50" t="s">
        <v>1163</v>
      </c>
      <c r="AD42" s="57" t="str">
        <f t="array" ref="AD42">IF(AC42&lt;&gt;"",IF(INDEX(techniques[detection rules for techique],MATCH(AC42,techniques[name],0))&gt;=1,INDEX(techniques[detection rules for techique],MATCH(AC42,techniques[name],0)),""),"")</f>
        <v/>
      </c>
    </row>
    <row r="43" spans="1:30" ht="22.5" x14ac:dyDescent="0.2">
      <c r="A43" s="48"/>
      <c r="B43" s="57" t="str">
        <f t="array" ref="B43">IF(A43&lt;&gt;"",IF(INDEX(techniques[detection rules for techique],MATCH(A43,techniques[name],0))&gt;=1,INDEX(techniques[detection rules for techique],MATCH(A43,techniques[name],0)),""),"")</f>
        <v/>
      </c>
      <c r="C43" s="50"/>
      <c r="D43" s="57" t="str">
        <f t="array" ref="D43">IF(C43&lt;&gt;"",IF(INDEX(techniques[detection rules for techique],MATCH(C43,techniques[name],0))&gt;=1,INDEX(techniques[detection rules for techique],MATCH(C43,techniques[name],0)),""),"")</f>
        <v/>
      </c>
      <c r="E43" s="50"/>
      <c r="F43" s="57" t="str">
        <f t="array" ref="F43">IF(E43&lt;&gt;"",IF(INDEX(techniques[detection rules for techique],MATCH(E43,techniques[name],0))&gt;=1,INDEX(techniques[detection rules for techique],MATCH(E43,techniques[name],0)),""),"")</f>
        <v/>
      </c>
      <c r="G43" s="53"/>
      <c r="H43" s="57" t="str">
        <f t="array" ref="H43">IF(G43&lt;&gt;"",IF(INDEX(techniques[detection rules for techique],MATCH(G43,techniques[name],0))&gt;=1,INDEX(techniques[detection rules for techique],MATCH(G43,techniques[name],0)),""),"")</f>
        <v/>
      </c>
      <c r="I43" s="50" t="s">
        <v>131</v>
      </c>
      <c r="J43" s="57" t="str">
        <f t="array" ref="J43">IF(I43&lt;&gt;"",IF(INDEX(techniques[detection rules for techique],MATCH(I43,techniques[name],0))&gt;=1,INDEX(techniques[detection rules for techique],MATCH(I43,techniques[name],0)),""),"")</f>
        <v/>
      </c>
      <c r="K43" s="50" t="s">
        <v>1428</v>
      </c>
      <c r="L43" s="57" t="str">
        <f t="array" ref="L43">IF(K43&lt;&gt;"",IF(INDEX(techniques[detection rules for techique],MATCH(K43,techniques[name],0))&gt;=1,INDEX(techniques[detection rules for techique],MATCH(K43,techniques[name],0)),""),"")</f>
        <v/>
      </c>
      <c r="M43" s="50" t="s">
        <v>316</v>
      </c>
      <c r="N43" s="57" t="str">
        <f t="array" ref="N43">IF(M43&lt;&gt;"",IF(INDEX(techniques[detection rules for techique],MATCH(M43,techniques[name],0))&gt;=1,INDEX(techniques[detection rules for techique],MATCH(M43,techniques[name],0)),""),"")</f>
        <v/>
      </c>
      <c r="O43" s="50" t="s">
        <v>222</v>
      </c>
      <c r="P43" s="57" t="str">
        <f t="array" ref="P43">IF(O43&lt;&gt;"",IF(INDEX(techniques[detection rules for techique],MATCH(O43,techniques[name],0))&gt;=1,INDEX(techniques[detection rules for techique],MATCH(O43,techniques[name],0)),""),"")</f>
        <v/>
      </c>
      <c r="Q43" s="50" t="s">
        <v>1847</v>
      </c>
      <c r="R43" s="57" t="str">
        <f t="array" ref="R43">IF(Q43&lt;&gt;"",IF(INDEX(techniques[detection rules for techique],MATCH(Q43,techniques[name],0))&gt;=1,INDEX(techniques[detection rules for techique],MATCH(Q43,techniques[name],0)),""),"")</f>
        <v/>
      </c>
      <c r="S43" s="55"/>
      <c r="T43" s="57" t="str">
        <f t="array" ref="T43">IF(S43&lt;&gt;"",IF(INDEX(techniques[detection rules for techique],MATCH(S43,techniques[name],0))&gt;=1,INDEX(techniques[detection rules for techique],MATCH(S43,techniques[name],0)),""),"")</f>
        <v/>
      </c>
      <c r="U43" s="55"/>
      <c r="V43" s="57" t="str">
        <f t="array" ref="V43">IF(U43&lt;&gt;"",IF(INDEX(techniques[detection rules for techique],MATCH(U43,techniques[name],0))&gt;=1,INDEX(techniques[detection rules for techique],MATCH(U43,techniques[name],0)),""),"")</f>
        <v/>
      </c>
      <c r="W43" s="55"/>
      <c r="X43" s="57" t="str">
        <f t="array" ref="X43">IF(W43&lt;&gt;"",IF(INDEX(techniques[detection rules for techique],MATCH(W43,techniques[name],0))&gt;=1,INDEX(techniques[detection rules for techique],MATCH(W43,techniques[name],0)),""),"")</f>
        <v/>
      </c>
      <c r="Y43" s="55"/>
      <c r="Z43" s="57" t="str">
        <f t="array" ref="Z43">IF(Y43&lt;&gt;"",IF(INDEX(techniques[detection rules for techique],MATCH(Y43,techniques[name],0))&gt;=1,INDEX(techniques[detection rules for techique],MATCH(Y43,techniques[name],0)),""),"")</f>
        <v/>
      </c>
      <c r="AA43" s="55"/>
      <c r="AB43" s="57" t="str">
        <f t="array" ref="AB43">IF(AA43&lt;&gt;"",IF(INDEX(techniques[detection rules for techique],MATCH(AA43,techniques[name],0))&gt;=1,INDEX(techniques[detection rules for techique],MATCH(AA43,techniques[name],0)),""),"")</f>
        <v/>
      </c>
      <c r="AC43" s="50" t="s">
        <v>1165</v>
      </c>
      <c r="AD43" s="57" t="str">
        <f t="array" ref="AD43">IF(AC43&lt;&gt;"",IF(INDEX(techniques[detection rules for techique],MATCH(AC43,techniques[name],0))&gt;=1,INDEX(techniques[detection rules for techique],MATCH(AC43,techniques[name],0)),""),"")</f>
        <v/>
      </c>
    </row>
    <row r="44" spans="1:30" ht="22.5" x14ac:dyDescent="0.2">
      <c r="A44" s="48"/>
      <c r="B44" s="57" t="str">
        <f t="array" ref="B44">IF(A44&lt;&gt;"",IF(INDEX(techniques[detection rules for techique],MATCH(A44,techniques[name],0))&gt;=1,INDEX(techniques[detection rules for techique],MATCH(A44,techniques[name],0)),""),"")</f>
        <v/>
      </c>
      <c r="C44" s="50"/>
      <c r="D44" s="57" t="str">
        <f t="array" ref="D44">IF(C44&lt;&gt;"",IF(INDEX(techniques[detection rules for techique],MATCH(C44,techniques[name],0))&gt;=1,INDEX(techniques[detection rules for techique],MATCH(C44,techniques[name],0)),""),"")</f>
        <v/>
      </c>
      <c r="E44" s="50"/>
      <c r="F44" s="57" t="str">
        <f t="array" ref="F44">IF(E44&lt;&gt;"",IF(INDEX(techniques[detection rules for techique],MATCH(E44,techniques[name],0))&gt;=1,INDEX(techniques[detection rules for techique],MATCH(E44,techniques[name],0)),""),"")</f>
        <v/>
      </c>
      <c r="G44" s="53"/>
      <c r="H44" s="57" t="str">
        <f t="array" ref="H44">IF(G44&lt;&gt;"",IF(INDEX(techniques[detection rules for techique],MATCH(G44,techniques[name],0))&gt;=1,INDEX(techniques[detection rules for techique],MATCH(G44,techniques[name],0)),""),"")</f>
        <v/>
      </c>
      <c r="I44" s="50" t="s">
        <v>133</v>
      </c>
      <c r="J44" s="57" t="str">
        <f t="array" ref="J44">IF(I44&lt;&gt;"",IF(INDEX(techniques[detection rules for techique],MATCH(I44,techniques[name],0))&gt;=1,INDEX(techniques[detection rules for techique],MATCH(I44,techniques[name],0)),""),"")</f>
        <v/>
      </c>
      <c r="K44" s="50" t="s">
        <v>862</v>
      </c>
      <c r="L44" s="57" t="str">
        <f t="array" ref="L44">IF(K44&lt;&gt;"",IF(INDEX(techniques[detection rules for techique],MATCH(K44,techniques[name],0))&gt;=1,INDEX(techniques[detection rules for techique],MATCH(K44,techniques[name],0)),""),"")</f>
        <v/>
      </c>
      <c r="M44" s="50" t="s">
        <v>318</v>
      </c>
      <c r="N44" s="57" t="str">
        <f t="array" ref="N44">IF(M44&lt;&gt;"",IF(INDEX(techniques[detection rules for techique],MATCH(M44,techniques[name],0))&gt;=1,INDEX(techniques[detection rules for techique],MATCH(M44,techniques[name],0)),""),"")</f>
        <v/>
      </c>
      <c r="O44" s="50" t="s">
        <v>224</v>
      </c>
      <c r="P44" s="57" t="str">
        <f t="array" ref="P44">IF(O44&lt;&gt;"",IF(INDEX(techniques[detection rules for techique],MATCH(O44,techniques[name],0))&gt;=1,INDEX(techniques[detection rules for techique],MATCH(O44,techniques[name],0)),""),"")</f>
        <v/>
      </c>
      <c r="Q44" s="55"/>
      <c r="R44" s="57" t="str">
        <f t="array" ref="R44">IF(Q44&lt;&gt;"",IF(INDEX(techniques[detection rules for techique],MATCH(Q44,techniques[name],0))&gt;=1,INDEX(techniques[detection rules for techique],MATCH(Q44,techniques[name],0)),""),"")</f>
        <v/>
      </c>
      <c r="S44" s="55"/>
      <c r="T44" s="57" t="str">
        <f t="array" ref="T44">IF(S44&lt;&gt;"",IF(INDEX(techniques[detection rules for techique],MATCH(S44,techniques[name],0))&gt;=1,INDEX(techniques[detection rules for techique],MATCH(S44,techniques[name],0)),""),"")</f>
        <v/>
      </c>
      <c r="U44" s="55"/>
      <c r="V44" s="57" t="str">
        <f t="array" ref="V44">IF(U44&lt;&gt;"",IF(INDEX(techniques[detection rules for techique],MATCH(U44,techniques[name],0))&gt;=1,INDEX(techniques[detection rules for techique],MATCH(U44,techniques[name],0)),""),"")</f>
        <v/>
      </c>
      <c r="W44" s="55"/>
      <c r="X44" s="57" t="str">
        <f t="array" ref="X44">IF(W44&lt;&gt;"",IF(INDEX(techniques[detection rules for techique],MATCH(W44,techniques[name],0))&gt;=1,INDEX(techniques[detection rules for techique],MATCH(W44,techniques[name],0)),""),"")</f>
        <v/>
      </c>
      <c r="Y44" s="55"/>
      <c r="Z44" s="57" t="str">
        <f t="array" ref="Z44">IF(Y44&lt;&gt;"",IF(INDEX(techniques[detection rules for techique],MATCH(Y44,techniques[name],0))&gt;=1,INDEX(techniques[detection rules for techique],MATCH(Y44,techniques[name],0)),""),"")</f>
        <v/>
      </c>
      <c r="AA44" s="55"/>
      <c r="AB44" s="57" t="str">
        <f t="array" ref="AB44">IF(AA44&lt;&gt;"",IF(INDEX(techniques[detection rules for techique],MATCH(AA44,techniques[name],0))&gt;=1,INDEX(techniques[detection rules for techique],MATCH(AA44,techniques[name],0)),""),"")</f>
        <v/>
      </c>
      <c r="AC44" s="50" t="s">
        <v>1167</v>
      </c>
      <c r="AD44" s="57" t="str">
        <f t="array" ref="AD44">IF(AC44&lt;&gt;"",IF(INDEX(techniques[detection rules for techique],MATCH(AC44,techniques[name],0))&gt;=1,INDEX(techniques[detection rules for techique],MATCH(AC44,techniques[name],0)),""),"")</f>
        <v/>
      </c>
    </row>
    <row r="45" spans="1:30" ht="22.5" x14ac:dyDescent="0.2">
      <c r="A45" s="48"/>
      <c r="B45" s="57" t="str">
        <f t="array" ref="B45">IF(A45&lt;&gt;"",IF(INDEX(techniques[detection rules for techique],MATCH(A45,techniques[name],0))&gt;=1,INDEX(techniques[detection rules for techique],MATCH(A45,techniques[name],0)),""),"")</f>
        <v/>
      </c>
      <c r="C45" s="50"/>
      <c r="D45" s="57" t="str">
        <f t="array" ref="D45">IF(C45&lt;&gt;"",IF(INDEX(techniques[detection rules for techique],MATCH(C45,techniques[name],0))&gt;=1,INDEX(techniques[detection rules for techique],MATCH(C45,techniques[name],0)),""),"")</f>
        <v/>
      </c>
      <c r="E45" s="50"/>
      <c r="F45" s="57" t="str">
        <f t="array" ref="F45">IF(E45&lt;&gt;"",IF(INDEX(techniques[detection rules for techique],MATCH(E45,techniques[name],0))&gt;=1,INDEX(techniques[detection rules for techique],MATCH(E45,techniques[name],0)),""),"")</f>
        <v/>
      </c>
      <c r="G45" s="53"/>
      <c r="H45" s="57" t="str">
        <f t="array" ref="H45">IF(G45&lt;&gt;"",IF(INDEX(techniques[detection rules for techique],MATCH(G45,techniques[name],0))&gt;=1,INDEX(techniques[detection rules for techique],MATCH(G45,techniques[name],0)),""),"")</f>
        <v/>
      </c>
      <c r="I45" s="50" t="s">
        <v>853</v>
      </c>
      <c r="J45" s="57" t="str">
        <f t="array" ref="J45">IF(I45&lt;&gt;"",IF(INDEX(techniques[detection rules for techique],MATCH(I45,techniques[name],0))&gt;=1,INDEX(techniques[detection rules for techique],MATCH(I45,techniques[name],0)),""),"")</f>
        <v/>
      </c>
      <c r="K45" s="50" t="s">
        <v>864</v>
      </c>
      <c r="L45" s="57" t="str">
        <f t="array" ref="L45">IF(K45&lt;&gt;"",IF(INDEX(techniques[detection rules for techique],MATCH(K45,techniques[name],0))&gt;=1,INDEX(techniques[detection rules for techique],MATCH(K45,techniques[name],0)),""),"")</f>
        <v/>
      </c>
      <c r="M45" s="50" t="s">
        <v>320</v>
      </c>
      <c r="N45" s="57" t="str">
        <f t="array" ref="N45">IF(M45&lt;&gt;"",IF(INDEX(techniques[detection rules for techique],MATCH(M45,techniques[name],0))&gt;=1,INDEX(techniques[detection rules for techique],MATCH(M45,techniques[name],0)),""),"")</f>
        <v/>
      </c>
      <c r="O45" s="50" t="s">
        <v>226</v>
      </c>
      <c r="P45" s="57" t="str">
        <f t="array" ref="P45">IF(O45&lt;&gt;"",IF(INDEX(techniques[detection rules for techique],MATCH(O45,techniques[name],0))&gt;=1,INDEX(techniques[detection rules for techique],MATCH(O45,techniques[name],0)),""),"")</f>
        <v/>
      </c>
      <c r="Q45" s="55"/>
      <c r="R45" s="57" t="str">
        <f t="array" ref="R45">IF(Q45&lt;&gt;"",IF(INDEX(techniques[detection rules for techique],MATCH(Q45,techniques[name],0))&gt;=1,INDEX(techniques[detection rules for techique],MATCH(Q45,techniques[name],0)),""),"")</f>
        <v/>
      </c>
      <c r="S45" s="55"/>
      <c r="T45" s="57" t="str">
        <f t="array" ref="T45">IF(S45&lt;&gt;"",IF(INDEX(techniques[detection rules for techique],MATCH(S45,techniques[name],0))&gt;=1,INDEX(techniques[detection rules for techique],MATCH(S45,techniques[name],0)),""),"")</f>
        <v/>
      </c>
      <c r="U45" s="55"/>
      <c r="V45" s="57" t="str">
        <f t="array" ref="V45">IF(U45&lt;&gt;"",IF(INDEX(techniques[detection rules for techique],MATCH(U45,techniques[name],0))&gt;=1,INDEX(techniques[detection rules for techique],MATCH(U45,techniques[name],0)),""),"")</f>
        <v/>
      </c>
      <c r="W45" s="55"/>
      <c r="X45" s="57" t="str">
        <f t="array" ref="X45">IF(W45&lt;&gt;"",IF(INDEX(techniques[detection rules for techique],MATCH(W45,techniques[name],0))&gt;=1,INDEX(techniques[detection rules for techique],MATCH(W45,techniques[name],0)),""),"")</f>
        <v/>
      </c>
      <c r="Y45" s="55"/>
      <c r="Z45" s="57" t="str">
        <f t="array" ref="Z45">IF(Y45&lt;&gt;"",IF(INDEX(techniques[detection rules for techique],MATCH(Y45,techniques[name],0))&gt;=1,INDEX(techniques[detection rules for techique],MATCH(Y45,techniques[name],0)),""),"")</f>
        <v/>
      </c>
      <c r="AA45" s="55"/>
      <c r="AB45" s="57" t="str">
        <f t="array" ref="AB45">IF(AA45&lt;&gt;"",IF(INDEX(techniques[detection rules for techique],MATCH(AA45,techniques[name],0))&gt;=1,INDEX(techniques[detection rules for techique],MATCH(AA45,techniques[name],0)),""),"")</f>
        <v/>
      </c>
      <c r="AC45" s="50" t="s">
        <v>1169</v>
      </c>
      <c r="AD45" s="57" t="str">
        <f t="array" ref="AD45">IF(AC45&lt;&gt;"",IF(INDEX(techniques[detection rules for techique],MATCH(AC45,techniques[name],0))&gt;=1,INDEX(techniques[detection rules for techique],MATCH(AC45,techniques[name],0)),""),"")</f>
        <v/>
      </c>
    </row>
    <row r="46" spans="1:30" ht="22.5" x14ac:dyDescent="0.2">
      <c r="A46" s="48"/>
      <c r="B46" s="57" t="str">
        <f t="array" ref="B46">IF(A46&lt;&gt;"",IF(INDEX(techniques[detection rules for techique],MATCH(A46,techniques[name],0))&gt;=1,INDEX(techniques[detection rules for techique],MATCH(A46,techniques[name],0)),""),"")</f>
        <v/>
      </c>
      <c r="C46" s="50"/>
      <c r="D46" s="57" t="str">
        <f t="array" ref="D46">IF(C46&lt;&gt;"",IF(INDEX(techniques[detection rules for techique],MATCH(C46,techniques[name],0))&gt;=1,INDEX(techniques[detection rules for techique],MATCH(C46,techniques[name],0)),""),"")</f>
        <v/>
      </c>
      <c r="E46" s="50"/>
      <c r="F46" s="57" t="str">
        <f t="array" ref="F46">IF(E46&lt;&gt;"",IF(INDEX(techniques[detection rules for techique],MATCH(E46,techniques[name],0))&gt;=1,INDEX(techniques[detection rules for techique],MATCH(E46,techniques[name],0)),""),"")</f>
        <v/>
      </c>
      <c r="G46" s="53"/>
      <c r="H46" s="57" t="str">
        <f t="array" ref="H46">IF(G46&lt;&gt;"",IF(INDEX(techniques[detection rules for techique],MATCH(G46,techniques[name],0))&gt;=1,INDEX(techniques[detection rules for techique],MATCH(G46,techniques[name],0)),""),"")</f>
        <v/>
      </c>
      <c r="I46" s="50" t="s">
        <v>855</v>
      </c>
      <c r="J46" s="57" t="str">
        <f t="array" ref="J46">IF(I46&lt;&gt;"",IF(INDEX(techniques[detection rules for techique],MATCH(I46,techniques[name],0))&gt;=1,INDEX(techniques[detection rules for techique],MATCH(I46,techniques[name],0)),""),"")</f>
        <v/>
      </c>
      <c r="K46" s="50" t="s">
        <v>866</v>
      </c>
      <c r="L46" s="57" t="str">
        <f t="array" ref="L46">IF(K46&lt;&gt;"",IF(INDEX(techniques[detection rules for techique],MATCH(K46,techniques[name],0))&gt;=1,INDEX(techniques[detection rules for techique],MATCH(K46,techniques[name],0)),""),"")</f>
        <v/>
      </c>
      <c r="M46" s="50" t="s">
        <v>322</v>
      </c>
      <c r="N46" s="57" t="str">
        <f t="array" ref="N46">IF(M46&lt;&gt;"",IF(INDEX(techniques[detection rules for techique],MATCH(M46,techniques[name],0))&gt;=1,INDEX(techniques[detection rules for techique],MATCH(M46,techniques[name],0)),""),"")</f>
        <v/>
      </c>
      <c r="O46" s="50" t="s">
        <v>1822</v>
      </c>
      <c r="P46" s="57" t="str">
        <f t="array" ref="P46">IF(O46&lt;&gt;"",IF(INDEX(techniques[detection rules for techique],MATCH(O46,techniques[name],0))&gt;=1,INDEX(techniques[detection rules for techique],MATCH(O46,techniques[name],0)),""),"")</f>
        <v/>
      </c>
      <c r="Q46" s="55"/>
      <c r="R46" s="57" t="str">
        <f t="array" ref="R46">IF(Q46&lt;&gt;"",IF(INDEX(techniques[detection rules for techique],MATCH(Q46,techniques[name],0))&gt;=1,INDEX(techniques[detection rules for techique],MATCH(Q46,techniques[name],0)),""),"")</f>
        <v/>
      </c>
      <c r="S46" s="55"/>
      <c r="T46" s="57" t="str">
        <f t="array" ref="T46">IF(S46&lt;&gt;"",IF(INDEX(techniques[detection rules for techique],MATCH(S46,techniques[name],0))&gt;=1,INDEX(techniques[detection rules for techique],MATCH(S46,techniques[name],0)),""),"")</f>
        <v/>
      </c>
      <c r="U46" s="55"/>
      <c r="V46" s="57" t="str">
        <f t="array" ref="V46">IF(U46&lt;&gt;"",IF(INDEX(techniques[detection rules for techique],MATCH(U46,techniques[name],0))&gt;=1,INDEX(techniques[detection rules for techique],MATCH(U46,techniques[name],0)),""),"")</f>
        <v/>
      </c>
      <c r="W46" s="55"/>
      <c r="X46" s="57" t="str">
        <f t="array" ref="X46">IF(W46&lt;&gt;"",IF(INDEX(techniques[detection rules for techique],MATCH(W46,techniques[name],0))&gt;=1,INDEX(techniques[detection rules for techique],MATCH(W46,techniques[name],0)),""),"")</f>
        <v/>
      </c>
      <c r="Y46" s="55"/>
      <c r="Z46" s="57" t="str">
        <f t="array" ref="Z46">IF(Y46&lt;&gt;"",IF(INDEX(techniques[detection rules for techique],MATCH(Y46,techniques[name],0))&gt;=1,INDEX(techniques[detection rules for techique],MATCH(Y46,techniques[name],0)),""),"")</f>
        <v/>
      </c>
      <c r="AA46" s="55"/>
      <c r="AB46" s="57" t="str">
        <f t="array" ref="AB46">IF(AA46&lt;&gt;"",IF(INDEX(techniques[detection rules for techique],MATCH(AA46,techniques[name],0))&gt;=1,INDEX(techniques[detection rules for techique],MATCH(AA46,techniques[name],0)),""),"")</f>
        <v/>
      </c>
      <c r="AC46" s="50" t="s">
        <v>1171</v>
      </c>
      <c r="AD46" s="57" t="str">
        <f t="array" ref="AD46">IF(AC46&lt;&gt;"",IF(INDEX(techniques[detection rules for techique],MATCH(AC46,techniques[name],0))&gt;=1,INDEX(techniques[detection rules for techique],MATCH(AC46,techniques[name],0)),""),"")</f>
        <v/>
      </c>
    </row>
    <row r="47" spans="1:30" ht="22.5" x14ac:dyDescent="0.2">
      <c r="A47" s="48"/>
      <c r="B47" s="57" t="str">
        <f t="array" ref="B47">IF(A47&lt;&gt;"",IF(INDEX(techniques[detection rules for techique],MATCH(A47,techniques[name],0))&gt;=1,INDEX(techniques[detection rules for techique],MATCH(A47,techniques[name],0)),""),"")</f>
        <v/>
      </c>
      <c r="C47" s="50"/>
      <c r="D47" s="57" t="str">
        <f t="array" ref="D47">IF(C47&lt;&gt;"",IF(INDEX(techniques[detection rules for techique],MATCH(C47,techniques[name],0))&gt;=1,INDEX(techniques[detection rules for techique],MATCH(C47,techniques[name],0)),""),"")</f>
        <v/>
      </c>
      <c r="E47" s="50"/>
      <c r="F47" s="57" t="str">
        <f t="array" ref="F47">IF(E47&lt;&gt;"",IF(INDEX(techniques[detection rules for techique],MATCH(E47,techniques[name],0))&gt;=1,INDEX(techniques[detection rules for techique],MATCH(E47,techniques[name],0)),""),"")</f>
        <v/>
      </c>
      <c r="G47" s="53"/>
      <c r="H47" s="57" t="str">
        <f t="array" ref="H47">IF(G47&lt;&gt;"",IF(INDEX(techniques[detection rules for techique],MATCH(G47,techniques[name],0))&gt;=1,INDEX(techniques[detection rules for techique],MATCH(G47,techniques[name],0)),""),"")</f>
        <v/>
      </c>
      <c r="I47" s="50" t="s">
        <v>857</v>
      </c>
      <c r="J47" s="57" t="str">
        <f t="array" ref="J47">IF(I47&lt;&gt;"",IF(INDEX(techniques[detection rules for techique],MATCH(I47,techniques[name],0))&gt;=1,INDEX(techniques[detection rules for techique],MATCH(I47,techniques[name],0)),""),"")</f>
        <v/>
      </c>
      <c r="K47" s="50" t="s">
        <v>868</v>
      </c>
      <c r="L47" s="57" t="str">
        <f t="array" ref="L47">IF(K47&lt;&gt;"",IF(INDEX(techniques[detection rules for techique],MATCH(K47,techniques[name],0))&gt;=1,INDEX(techniques[detection rules for techique],MATCH(K47,techniques[name],0)),""),"")</f>
        <v/>
      </c>
      <c r="M47" s="50" t="s">
        <v>324</v>
      </c>
      <c r="N47" s="57" t="str">
        <f t="array" ref="N47">IF(M47&lt;&gt;"",IF(INDEX(techniques[detection rules for techique],MATCH(M47,techniques[name],0))&gt;=1,INDEX(techniques[detection rules for techique],MATCH(M47,techniques[name],0)),""),"")</f>
        <v/>
      </c>
      <c r="O47" s="50" t="s">
        <v>56</v>
      </c>
      <c r="P47" s="57" t="str">
        <f t="array" ref="P47">IF(O47&lt;&gt;"",IF(INDEX(techniques[detection rules for techique],MATCH(O47,techniques[name],0))&gt;=1,INDEX(techniques[detection rules for techique],MATCH(O47,techniques[name],0)),""),"")</f>
        <v/>
      </c>
      <c r="Q47" s="55"/>
      <c r="R47" s="57" t="str">
        <f t="array" ref="R47">IF(Q47&lt;&gt;"",IF(INDEX(techniques[detection rules for techique],MATCH(Q47,techniques[name],0))&gt;=1,INDEX(techniques[detection rules for techique],MATCH(Q47,techniques[name],0)),""),"")</f>
        <v/>
      </c>
      <c r="S47" s="55"/>
      <c r="T47" s="57" t="str">
        <f t="array" ref="T47">IF(S47&lt;&gt;"",IF(INDEX(techniques[detection rules for techique],MATCH(S47,techniques[name],0))&gt;=1,INDEX(techniques[detection rules for techique],MATCH(S47,techniques[name],0)),""),"")</f>
        <v/>
      </c>
      <c r="U47" s="55"/>
      <c r="V47" s="57" t="str">
        <f t="array" ref="V47">IF(U47&lt;&gt;"",IF(INDEX(techniques[detection rules for techique],MATCH(U47,techniques[name],0))&gt;=1,INDEX(techniques[detection rules for techique],MATCH(U47,techniques[name],0)),""),"")</f>
        <v/>
      </c>
      <c r="W47" s="55"/>
      <c r="X47" s="57" t="str">
        <f t="array" ref="X47">IF(W47&lt;&gt;"",IF(INDEX(techniques[detection rules for techique],MATCH(W47,techniques[name],0))&gt;=1,INDEX(techniques[detection rules for techique],MATCH(W47,techniques[name],0)),""),"")</f>
        <v/>
      </c>
      <c r="Y47" s="55"/>
      <c r="Z47" s="57" t="str">
        <f t="array" ref="Z47">IF(Y47&lt;&gt;"",IF(INDEX(techniques[detection rules for techique],MATCH(Y47,techniques[name],0))&gt;=1,INDEX(techniques[detection rules for techique],MATCH(Y47,techniques[name],0)),""),"")</f>
        <v/>
      </c>
      <c r="AA47" s="55"/>
      <c r="AB47" s="57" t="str">
        <f t="array" ref="AB47">IF(AA47&lt;&gt;"",IF(INDEX(techniques[detection rules for techique],MATCH(AA47,techniques[name],0))&gt;=1,INDEX(techniques[detection rules for techique],MATCH(AA47,techniques[name],0)),""),"")</f>
        <v/>
      </c>
      <c r="AC47" s="50" t="s">
        <v>1173</v>
      </c>
      <c r="AD47" s="57" t="str">
        <f t="array" ref="AD47">IF(AC47&lt;&gt;"",IF(INDEX(techniques[detection rules for techique],MATCH(AC47,techniques[name],0))&gt;=1,INDEX(techniques[detection rules for techique],MATCH(AC47,techniques[name],0)),""),"")</f>
        <v/>
      </c>
    </row>
    <row r="48" spans="1:30" ht="22.5" x14ac:dyDescent="0.2">
      <c r="A48" s="48"/>
      <c r="B48" s="57" t="str">
        <f t="array" ref="B48">IF(A48&lt;&gt;"",IF(INDEX(techniques[detection rules for techique],MATCH(A48,techniques[name],0))&gt;=1,INDEX(techniques[detection rules for techique],MATCH(A48,techniques[name],0)),""),"")</f>
        <v/>
      </c>
      <c r="C48" s="50"/>
      <c r="D48" s="57" t="str">
        <f t="array" ref="D48">IF(C48&lt;&gt;"",IF(INDEX(techniques[detection rules for techique],MATCH(C48,techniques[name],0))&gt;=1,INDEX(techniques[detection rules for techique],MATCH(C48,techniques[name],0)),""),"")</f>
        <v/>
      </c>
      <c r="E48" s="50"/>
      <c r="F48" s="57" t="str">
        <f t="array" ref="F48">IF(E48&lt;&gt;"",IF(INDEX(techniques[detection rules for techique],MATCH(E48,techniques[name],0))&gt;=1,INDEX(techniques[detection rules for techique],MATCH(E48,techniques[name],0)),""),"")</f>
        <v/>
      </c>
      <c r="G48" s="53"/>
      <c r="H48" s="57" t="str">
        <f t="array" ref="H48">IF(G48&lt;&gt;"",IF(INDEX(techniques[detection rules for techique],MATCH(G48,techniques[name],0))&gt;=1,INDEX(techniques[detection rules for techique],MATCH(G48,techniques[name],0)),""),"")</f>
        <v/>
      </c>
      <c r="I48" s="50" t="s">
        <v>859</v>
      </c>
      <c r="J48" s="57" t="str">
        <f t="array" ref="J48">IF(I48&lt;&gt;"",IF(INDEX(techniques[detection rules for techique],MATCH(I48,techniques[name],0))&gt;=1,INDEX(techniques[detection rules for techique],MATCH(I48,techniques[name],0)),""),"")</f>
        <v/>
      </c>
      <c r="K48" s="50" t="s">
        <v>870</v>
      </c>
      <c r="L48" s="57" t="str">
        <f t="array" ref="L48">IF(K48&lt;&gt;"",IF(INDEX(techniques[detection rules for techique],MATCH(K48,techniques[name],0))&gt;=1,INDEX(techniques[detection rules for techique],MATCH(K48,techniques[name],0)),""),"")</f>
        <v/>
      </c>
      <c r="M48" s="50" t="s">
        <v>326</v>
      </c>
      <c r="N48" s="57" t="str">
        <f t="array" ref="N48">IF(M48&lt;&gt;"",IF(INDEX(techniques[detection rules for techique],MATCH(M48,techniques[name],0))&gt;=1,INDEX(techniques[detection rules for techique],MATCH(M48,techniques[name],0)),""),"")</f>
        <v/>
      </c>
      <c r="O48" s="50" t="s">
        <v>58</v>
      </c>
      <c r="P48" s="57" t="str">
        <f t="array" ref="P48">IF(O48&lt;&gt;"",IF(INDEX(techniques[detection rules for techique],MATCH(O48,techniques[name],0))&gt;=1,INDEX(techniques[detection rules for techique],MATCH(O48,techniques[name],0)),""),"")</f>
        <v/>
      </c>
      <c r="Q48" s="55"/>
      <c r="R48" s="57" t="str">
        <f t="array" ref="R48">IF(Q48&lt;&gt;"",IF(INDEX(techniques[detection rules for techique],MATCH(Q48,techniques[name],0))&gt;=1,INDEX(techniques[detection rules for techique],MATCH(Q48,techniques[name],0)),""),"")</f>
        <v/>
      </c>
      <c r="S48" s="55"/>
      <c r="T48" s="57" t="str">
        <f t="array" ref="T48">IF(S48&lt;&gt;"",IF(INDEX(techniques[detection rules for techique],MATCH(S48,techniques[name],0))&gt;=1,INDEX(techniques[detection rules for techique],MATCH(S48,techniques[name],0)),""),"")</f>
        <v/>
      </c>
      <c r="U48" s="55"/>
      <c r="V48" s="57" t="str">
        <f t="array" ref="V48">IF(U48&lt;&gt;"",IF(INDEX(techniques[detection rules for techique],MATCH(U48,techniques[name],0))&gt;=1,INDEX(techniques[detection rules for techique],MATCH(U48,techniques[name],0)),""),"")</f>
        <v/>
      </c>
      <c r="W48" s="55"/>
      <c r="X48" s="57" t="str">
        <f t="array" ref="X48">IF(W48&lt;&gt;"",IF(INDEX(techniques[detection rules for techique],MATCH(W48,techniques[name],0))&gt;=1,INDEX(techniques[detection rules for techique],MATCH(W48,techniques[name],0)),""),"")</f>
        <v/>
      </c>
      <c r="Y48" s="55"/>
      <c r="Z48" s="57" t="str">
        <f t="array" ref="Z48">IF(Y48&lt;&gt;"",IF(INDEX(techniques[detection rules for techique],MATCH(Y48,techniques[name],0))&gt;=1,INDEX(techniques[detection rules for techique],MATCH(Y48,techniques[name],0)),""),"")</f>
        <v/>
      </c>
      <c r="AA48" s="55"/>
      <c r="AB48" s="57" t="str">
        <f t="array" ref="AB48">IF(AA48&lt;&gt;"",IF(INDEX(techniques[detection rules for techique],MATCH(AA48,techniques[name],0))&gt;=1,INDEX(techniques[detection rules for techique],MATCH(AA48,techniques[name],0)),""),"")</f>
        <v/>
      </c>
      <c r="AC48" s="50" t="s">
        <v>1175</v>
      </c>
      <c r="AD48" s="57" t="str">
        <f t="array" ref="AD48">IF(AC48&lt;&gt;"",IF(INDEX(techniques[detection rules for techique],MATCH(AC48,techniques[name],0))&gt;=1,INDEX(techniques[detection rules for techique],MATCH(AC48,techniques[name],0)),""),"")</f>
        <v/>
      </c>
    </row>
    <row r="49" spans="1:30" ht="22.5" x14ac:dyDescent="0.2">
      <c r="A49" s="48"/>
      <c r="B49" s="57" t="str">
        <f t="array" ref="B49">IF(A49&lt;&gt;"",IF(INDEX(techniques[detection rules for techique],MATCH(A49,techniques[name],0))&gt;=1,INDEX(techniques[detection rules for techique],MATCH(A49,techniques[name],0)),""),"")</f>
        <v/>
      </c>
      <c r="C49" s="50"/>
      <c r="D49" s="57" t="str">
        <f t="array" ref="D49">IF(C49&lt;&gt;"",IF(INDEX(techniques[detection rules for techique],MATCH(C49,techniques[name],0))&gt;=1,INDEX(techniques[detection rules for techique],MATCH(C49,techniques[name],0)),""),"")</f>
        <v/>
      </c>
      <c r="E49" s="50"/>
      <c r="F49" s="57" t="str">
        <f t="array" ref="F49">IF(E49&lt;&gt;"",IF(INDEX(techniques[detection rules for techique],MATCH(E49,techniques[name],0))&gt;=1,INDEX(techniques[detection rules for techique],MATCH(E49,techniques[name],0)),""),"")</f>
        <v/>
      </c>
      <c r="G49" s="53"/>
      <c r="H49" s="57" t="str">
        <f t="array" ref="H49">IF(G49&lt;&gt;"",IF(INDEX(techniques[detection rules for techique],MATCH(G49,techniques[name],0))&gt;=1,INDEX(techniques[detection rules for techique],MATCH(G49,techniques[name],0)),""),"")</f>
        <v/>
      </c>
      <c r="I49" s="50" t="s">
        <v>1849</v>
      </c>
      <c r="J49" s="57" t="str">
        <f t="array" ref="J49">IF(I49&lt;&gt;"",IF(INDEX(techniques[detection rules for techique],MATCH(I49,techniques[name],0))&gt;=1,INDEX(techniques[detection rules for techique],MATCH(I49,techniques[name],0)),""),"")</f>
        <v/>
      </c>
      <c r="K49" s="50" t="s">
        <v>872</v>
      </c>
      <c r="L49" s="57" t="str">
        <f t="array" ref="L49">IF(K49&lt;&gt;"",IF(INDEX(techniques[detection rules for techique],MATCH(K49,techniques[name],0))&gt;=1,INDEX(techniques[detection rules for techique],MATCH(K49,techniques[name],0)),""),"")</f>
        <v/>
      </c>
      <c r="M49" s="50" t="s">
        <v>328</v>
      </c>
      <c r="N49" s="57" t="str">
        <f t="array" ref="N49">IF(M49&lt;&gt;"",IF(INDEX(techniques[detection rules for techique],MATCH(M49,techniques[name],0))&gt;=1,INDEX(techniques[detection rules for techique],MATCH(M49,techniques[name],0)),""),"")</f>
        <v/>
      </c>
      <c r="O49" s="50" t="s">
        <v>228</v>
      </c>
      <c r="P49" s="57" t="str">
        <f t="array" ref="P49">IF(O49&lt;&gt;"",IF(INDEX(techniques[detection rules for techique],MATCH(O49,techniques[name],0))&gt;=1,INDEX(techniques[detection rules for techique],MATCH(O49,techniques[name],0)),""),"")</f>
        <v/>
      </c>
      <c r="Q49" s="55"/>
      <c r="R49" s="57" t="str">
        <f t="array" ref="R49">IF(Q49&lt;&gt;"",IF(INDEX(techniques[detection rules for techique],MATCH(Q49,techniques[name],0))&gt;=1,INDEX(techniques[detection rules for techique],MATCH(Q49,techniques[name],0)),""),"")</f>
        <v/>
      </c>
      <c r="S49" s="55"/>
      <c r="T49" s="57" t="str">
        <f t="array" ref="T49">IF(S49&lt;&gt;"",IF(INDEX(techniques[detection rules for techique],MATCH(S49,techniques[name],0))&gt;=1,INDEX(techniques[detection rules for techique],MATCH(S49,techniques[name],0)),""),"")</f>
        <v/>
      </c>
      <c r="U49" s="55"/>
      <c r="V49" s="57" t="str">
        <f t="array" ref="V49">IF(U49&lt;&gt;"",IF(INDEX(techniques[detection rules for techique],MATCH(U49,techniques[name],0))&gt;=1,INDEX(techniques[detection rules for techique],MATCH(U49,techniques[name],0)),""),"")</f>
        <v/>
      </c>
      <c r="W49" s="55"/>
      <c r="X49" s="57" t="str">
        <f t="array" ref="X49">IF(W49&lt;&gt;"",IF(INDEX(techniques[detection rules for techique],MATCH(W49,techniques[name],0))&gt;=1,INDEX(techniques[detection rules for techique],MATCH(W49,techniques[name],0)),""),"")</f>
        <v/>
      </c>
      <c r="Y49" s="55"/>
      <c r="Z49" s="57" t="str">
        <f t="array" ref="Z49">IF(Y49&lt;&gt;"",IF(INDEX(techniques[detection rules for techique],MATCH(Y49,techniques[name],0))&gt;=1,INDEX(techniques[detection rules for techique],MATCH(Y49,techniques[name],0)),""),"")</f>
        <v/>
      </c>
      <c r="AA49" s="55"/>
      <c r="AB49" s="57" t="str">
        <f t="array" ref="AB49">IF(AA49&lt;&gt;"",IF(INDEX(techniques[detection rules for techique],MATCH(AA49,techniques[name],0))&gt;=1,INDEX(techniques[detection rules for techique],MATCH(AA49,techniques[name],0)),""),"")</f>
        <v/>
      </c>
      <c r="AC49" s="50" t="s">
        <v>1177</v>
      </c>
      <c r="AD49" s="57" t="str">
        <f t="array" ref="AD49">IF(AC49&lt;&gt;"",IF(INDEX(techniques[detection rules for techique],MATCH(AC49,techniques[name],0))&gt;=1,INDEX(techniques[detection rules for techique],MATCH(AC49,techniques[name],0)),""),"")</f>
        <v/>
      </c>
    </row>
    <row r="50" spans="1:30" ht="22.5" x14ac:dyDescent="0.2">
      <c r="A50" s="48"/>
      <c r="B50" s="57" t="str">
        <f t="array" ref="B50">IF(A50&lt;&gt;"",IF(INDEX(techniques[detection rules for techique],MATCH(A50,techniques[name],0))&gt;=1,INDEX(techniques[detection rules for techique],MATCH(A50,techniques[name],0)),""),"")</f>
        <v/>
      </c>
      <c r="C50" s="50"/>
      <c r="D50" s="57" t="str">
        <f t="array" ref="D50">IF(C50&lt;&gt;"",IF(INDEX(techniques[detection rules for techique],MATCH(C50,techniques[name],0))&gt;=1,INDEX(techniques[detection rules for techique],MATCH(C50,techniques[name],0)),""),"")</f>
        <v/>
      </c>
      <c r="E50" s="50"/>
      <c r="F50" s="57" t="str">
        <f t="array" ref="F50">IF(E50&lt;&gt;"",IF(INDEX(techniques[detection rules for techique],MATCH(E50,techniques[name],0))&gt;=1,INDEX(techniques[detection rules for techique],MATCH(E50,techniques[name],0)),""),"")</f>
        <v/>
      </c>
      <c r="G50" s="53"/>
      <c r="H50" s="57" t="str">
        <f t="array" ref="H50">IF(G50&lt;&gt;"",IF(INDEX(techniques[detection rules for techique],MATCH(G50,techniques[name],0))&gt;=1,INDEX(techniques[detection rules for techique],MATCH(G50,techniques[name],0)),""),"")</f>
        <v/>
      </c>
      <c r="I50" s="50" t="s">
        <v>1453</v>
      </c>
      <c r="J50" s="57" t="str">
        <f t="array" ref="J50">IF(I50&lt;&gt;"",IF(INDEX(techniques[detection rules for techique],MATCH(I50,techniques[name],0))&gt;=1,INDEX(techniques[detection rules for techique],MATCH(I50,techniques[name],0)),""),"")</f>
        <v/>
      </c>
      <c r="K50" s="50" t="s">
        <v>874</v>
      </c>
      <c r="L50" s="57" t="str">
        <f t="array" ref="L50">IF(K50&lt;&gt;"",IF(INDEX(techniques[detection rules for techique],MATCH(K50,techniques[name],0))&gt;=1,INDEX(techniques[detection rules for techique],MATCH(K50,techniques[name],0)),""),"")</f>
        <v/>
      </c>
      <c r="M50" s="50" t="s">
        <v>330</v>
      </c>
      <c r="N50" s="57" t="str">
        <f t="array" ref="N50">IF(M50&lt;&gt;"",IF(INDEX(techniques[detection rules for techique],MATCH(M50,techniques[name],0))&gt;=1,INDEX(techniques[detection rules for techique],MATCH(M50,techniques[name],0)),""),"")</f>
        <v/>
      </c>
      <c r="O50" s="50" t="s">
        <v>230</v>
      </c>
      <c r="P50" s="57" t="str">
        <f t="array" ref="P50">IF(O50&lt;&gt;"",IF(INDEX(techniques[detection rules for techique],MATCH(O50,techniques[name],0))&gt;=1,INDEX(techniques[detection rules for techique],MATCH(O50,techniques[name],0)),""),"")</f>
        <v/>
      </c>
      <c r="Q50" s="55"/>
      <c r="R50" s="57" t="str">
        <f t="array" ref="R50">IF(Q50&lt;&gt;"",IF(INDEX(techniques[detection rules for techique],MATCH(Q50,techniques[name],0))&gt;=1,INDEX(techniques[detection rules for techique],MATCH(Q50,techniques[name],0)),""),"")</f>
        <v/>
      </c>
      <c r="S50" s="55"/>
      <c r="T50" s="57" t="str">
        <f t="array" ref="T50">IF(S50&lt;&gt;"",IF(INDEX(techniques[detection rules for techique],MATCH(S50,techniques[name],0))&gt;=1,INDEX(techniques[detection rules for techique],MATCH(S50,techniques[name],0)),""),"")</f>
        <v/>
      </c>
      <c r="U50" s="55"/>
      <c r="V50" s="57" t="str">
        <f t="array" ref="V50">IF(U50&lt;&gt;"",IF(INDEX(techniques[detection rules for techique],MATCH(U50,techniques[name],0))&gt;=1,INDEX(techniques[detection rules for techique],MATCH(U50,techniques[name],0)),""),"")</f>
        <v/>
      </c>
      <c r="W50" s="55"/>
      <c r="X50" s="57" t="str">
        <f t="array" ref="X50">IF(W50&lt;&gt;"",IF(INDEX(techniques[detection rules for techique],MATCH(W50,techniques[name],0))&gt;=1,INDEX(techniques[detection rules for techique],MATCH(W50,techniques[name],0)),""),"")</f>
        <v/>
      </c>
      <c r="Y50" s="55"/>
      <c r="Z50" s="57" t="str">
        <f t="array" ref="Z50">IF(Y50&lt;&gt;"",IF(INDEX(techniques[detection rules for techique],MATCH(Y50,techniques[name],0))&gt;=1,INDEX(techniques[detection rules for techique],MATCH(Y50,techniques[name],0)),""),"")</f>
        <v/>
      </c>
      <c r="AA50" s="55"/>
      <c r="AB50" s="57" t="str">
        <f t="array" ref="AB50">IF(AA50&lt;&gt;"",IF(INDEX(techniques[detection rules for techique],MATCH(AA50,techniques[name],0))&gt;=1,INDEX(techniques[detection rules for techique],MATCH(AA50,techniques[name],0)),""),"")</f>
        <v/>
      </c>
      <c r="AC50" s="50" t="s">
        <v>1179</v>
      </c>
      <c r="AD50" s="57" t="str">
        <f t="array" ref="AD50">IF(AC50&lt;&gt;"",IF(INDEX(techniques[detection rules for techique],MATCH(AC50,techniques[name],0))&gt;=1,INDEX(techniques[detection rules for techique],MATCH(AC50,techniques[name],0)),""),"")</f>
        <v/>
      </c>
    </row>
    <row r="51" spans="1:30" ht="22.5" x14ac:dyDescent="0.2">
      <c r="A51" s="48"/>
      <c r="B51" s="57" t="str">
        <f t="array" ref="B51">IF(A51&lt;&gt;"",IF(INDEX(techniques[detection rules for techique],MATCH(A51,techniques[name],0))&gt;=1,INDEX(techniques[detection rules for techique],MATCH(A51,techniques[name],0)),""),"")</f>
        <v/>
      </c>
      <c r="C51" s="50"/>
      <c r="D51" s="57" t="str">
        <f t="array" ref="D51">IF(C51&lt;&gt;"",IF(INDEX(techniques[detection rules for techique],MATCH(C51,techniques[name],0))&gt;=1,INDEX(techniques[detection rules for techique],MATCH(C51,techniques[name],0)),""),"")</f>
        <v/>
      </c>
      <c r="E51" s="50"/>
      <c r="F51" s="57" t="str">
        <f t="array" ref="F51">IF(E51&lt;&gt;"",IF(INDEX(techniques[detection rules for techique],MATCH(E51,techniques[name],0))&gt;=1,INDEX(techniques[detection rules for techique],MATCH(E51,techniques[name],0)),""),"")</f>
        <v/>
      </c>
      <c r="G51" s="53"/>
      <c r="H51" s="57" t="str">
        <f t="array" ref="H51">IF(G51&lt;&gt;"",IF(INDEX(techniques[detection rules for techique],MATCH(G51,techniques[name],0))&gt;=1,INDEX(techniques[detection rules for techique],MATCH(G51,techniques[name],0)),""),"")</f>
        <v/>
      </c>
      <c r="I51" s="50" t="s">
        <v>403</v>
      </c>
      <c r="J51" s="57" t="str">
        <f t="array" ref="J51">IF(I51&lt;&gt;"",IF(INDEX(techniques[detection rules for techique],MATCH(I51,techniques[name],0))&gt;=1,INDEX(techniques[detection rules for techique],MATCH(I51,techniques[name],0)),""),"")</f>
        <v/>
      </c>
      <c r="K51" s="50" t="s">
        <v>876</v>
      </c>
      <c r="L51" s="57" t="str">
        <f t="array" ref="L51">IF(K51&lt;&gt;"",IF(INDEX(techniques[detection rules for techique],MATCH(K51,techniques[name],0))&gt;=1,INDEX(techniques[detection rules for techique],MATCH(K51,techniques[name],0)),""),"")</f>
        <v/>
      </c>
      <c r="M51" s="50" t="s">
        <v>332</v>
      </c>
      <c r="N51" s="57" t="str">
        <f t="array" ref="N51">IF(M51&lt;&gt;"",IF(INDEX(techniques[detection rules for techique],MATCH(M51,techniques[name],0))&gt;=1,INDEX(techniques[detection rules for techique],MATCH(M51,techniques[name],0)),""),"")</f>
        <v/>
      </c>
      <c r="O51" s="55" t="s">
        <v>232</v>
      </c>
      <c r="P51" s="57" t="str">
        <f t="array" ref="P51">IF(O51&lt;&gt;"",IF(INDEX(techniques[detection rules for techique],MATCH(O51,techniques[name],0))&gt;=1,INDEX(techniques[detection rules for techique],MATCH(O51,techniques[name],0)),""),"")</f>
        <v/>
      </c>
      <c r="Q51" s="55"/>
      <c r="R51" s="57" t="str">
        <f t="array" ref="R51">IF(Q51&lt;&gt;"",IF(INDEX(techniques[detection rules for techique],MATCH(Q51,techniques[name],0))&gt;=1,INDEX(techniques[detection rules for techique],MATCH(Q51,techniques[name],0)),""),"")</f>
        <v/>
      </c>
      <c r="S51" s="55"/>
      <c r="T51" s="57" t="str">
        <f t="array" ref="T51">IF(S51&lt;&gt;"",IF(INDEX(techniques[detection rules for techique],MATCH(S51,techniques[name],0))&gt;=1,INDEX(techniques[detection rules for techique],MATCH(S51,techniques[name],0)),""),"")</f>
        <v/>
      </c>
      <c r="U51" s="55"/>
      <c r="V51" s="57" t="str">
        <f t="array" ref="V51">IF(U51&lt;&gt;"",IF(INDEX(techniques[detection rules for techique],MATCH(U51,techniques[name],0))&gt;=1,INDEX(techniques[detection rules for techique],MATCH(U51,techniques[name],0)),""),"")</f>
        <v/>
      </c>
      <c r="W51" s="55"/>
      <c r="X51" s="57" t="str">
        <f t="array" ref="X51">IF(W51&lt;&gt;"",IF(INDEX(techniques[detection rules for techique],MATCH(W51,techniques[name],0))&gt;=1,INDEX(techniques[detection rules for techique],MATCH(W51,techniques[name],0)),""),"")</f>
        <v/>
      </c>
      <c r="Y51" s="55"/>
      <c r="Z51" s="57" t="str">
        <f t="array" ref="Z51">IF(Y51&lt;&gt;"",IF(INDEX(techniques[detection rules for techique],MATCH(Y51,techniques[name],0))&gt;=1,INDEX(techniques[detection rules for techique],MATCH(Y51,techniques[name],0)),""),"")</f>
        <v/>
      </c>
      <c r="AA51" s="55"/>
      <c r="AB51" s="57" t="str">
        <f t="array" ref="AB51">IF(AA51&lt;&gt;"",IF(INDEX(techniques[detection rules for techique],MATCH(AA51,techniques[name],0))&gt;=1,INDEX(techniques[detection rules for techique],MATCH(AA51,techniques[name],0)),""),"")</f>
        <v/>
      </c>
      <c r="AC51" s="50" t="s">
        <v>1181</v>
      </c>
      <c r="AD51" s="57" t="str">
        <f t="array" ref="AD51">IF(AC51&lt;&gt;"",IF(INDEX(techniques[detection rules for techique],MATCH(AC51,techniques[name],0))&gt;=1,INDEX(techniques[detection rules for techique],MATCH(AC51,techniques[name],0)),""),"")</f>
        <v/>
      </c>
    </row>
    <row r="52" spans="1:30" ht="33.75" x14ac:dyDescent="0.2">
      <c r="A52" s="48"/>
      <c r="B52" s="57" t="str">
        <f t="array" ref="B52">IF(A52&lt;&gt;"",IF(INDEX(techniques[detection rules for techique],MATCH(A52,techniques[name],0))&gt;=1,INDEX(techniques[detection rules for techique],MATCH(A52,techniques[name],0)),""),"")</f>
        <v/>
      </c>
      <c r="C52" s="50"/>
      <c r="D52" s="57" t="str">
        <f t="array" ref="D52">IF(C52&lt;&gt;"",IF(INDEX(techniques[detection rules for techique],MATCH(C52,techniques[name],0))&gt;=1,INDEX(techniques[detection rules for techique],MATCH(C52,techniques[name],0)),""),"")</f>
        <v/>
      </c>
      <c r="E52" s="50"/>
      <c r="F52" s="57" t="str">
        <f t="array" ref="F52">IF(E52&lt;&gt;"",IF(INDEX(techniques[detection rules for techique],MATCH(E52,techniques[name],0))&gt;=1,INDEX(techniques[detection rules for techique],MATCH(E52,techniques[name],0)),""),"")</f>
        <v/>
      </c>
      <c r="G52" s="53"/>
      <c r="H52" s="57" t="str">
        <f t="array" ref="H52">IF(G52&lt;&gt;"",IF(INDEX(techniques[detection rules for techique],MATCH(G52,techniques[name],0))&gt;=1,INDEX(techniques[detection rules for techique],MATCH(G52,techniques[name],0)),""),"")</f>
        <v/>
      </c>
      <c r="I52" s="50" t="s">
        <v>405</v>
      </c>
      <c r="J52" s="57" t="str">
        <f t="array" ref="J52">IF(I52&lt;&gt;"",IF(INDEX(techniques[detection rules for techique],MATCH(I52,techniques[name],0))&gt;=1,INDEX(techniques[detection rules for techique],MATCH(I52,techniques[name],0)),""),"")</f>
        <v/>
      </c>
      <c r="K52" s="50" t="s">
        <v>878</v>
      </c>
      <c r="L52" s="57" t="str">
        <f t="array" ref="L52">IF(K52&lt;&gt;"",IF(INDEX(techniques[detection rules for techique],MATCH(K52,techniques[name],0))&gt;=1,INDEX(techniques[detection rules for techique],MATCH(K52,techniques[name],0)),""),"")</f>
        <v/>
      </c>
      <c r="M52" s="50" t="s">
        <v>334</v>
      </c>
      <c r="N52" s="57" t="str">
        <f t="array" ref="N52">IF(M52&lt;&gt;"",IF(INDEX(techniques[detection rules for techique],MATCH(M52,techniques[name],0))&gt;=1,INDEX(techniques[detection rules for techique],MATCH(M52,techniques[name],0)),""),"")</f>
        <v/>
      </c>
      <c r="O52" s="55" t="s">
        <v>234</v>
      </c>
      <c r="P52" s="57" t="str">
        <f t="array" ref="P52">IF(O52&lt;&gt;"",IF(INDEX(techniques[detection rules for techique],MATCH(O52,techniques[name],0))&gt;=1,INDEX(techniques[detection rules for techique],MATCH(O52,techniques[name],0)),""),"")</f>
        <v/>
      </c>
      <c r="Q52" s="55"/>
      <c r="R52" s="57" t="str">
        <f t="array" ref="R52">IF(Q52&lt;&gt;"",IF(INDEX(techniques[detection rules for techique],MATCH(Q52,techniques[name],0))&gt;=1,INDEX(techniques[detection rules for techique],MATCH(Q52,techniques[name],0)),""),"")</f>
        <v/>
      </c>
      <c r="S52" s="55"/>
      <c r="T52" s="57" t="str">
        <f t="array" ref="T52">IF(S52&lt;&gt;"",IF(INDEX(techniques[detection rules for techique],MATCH(S52,techniques[name],0))&gt;=1,INDEX(techniques[detection rules for techique],MATCH(S52,techniques[name],0)),""),"")</f>
        <v/>
      </c>
      <c r="U52" s="55"/>
      <c r="V52" s="57" t="str">
        <f t="array" ref="V52">IF(U52&lt;&gt;"",IF(INDEX(techniques[detection rules for techique],MATCH(U52,techniques[name],0))&gt;=1,INDEX(techniques[detection rules for techique],MATCH(U52,techniques[name],0)),""),"")</f>
        <v/>
      </c>
      <c r="W52" s="55"/>
      <c r="X52" s="57" t="str">
        <f t="array" ref="X52">IF(W52&lt;&gt;"",IF(INDEX(techniques[detection rules for techique],MATCH(W52,techniques[name],0))&gt;=1,INDEX(techniques[detection rules for techique],MATCH(W52,techniques[name],0)),""),"")</f>
        <v/>
      </c>
      <c r="Y52" s="55"/>
      <c r="Z52" s="57" t="str">
        <f t="array" ref="Z52">IF(Y52&lt;&gt;"",IF(INDEX(techniques[detection rules for techique],MATCH(Y52,techniques[name],0))&gt;=1,INDEX(techniques[detection rules for techique],MATCH(Y52,techniques[name],0)),""),"")</f>
        <v/>
      </c>
      <c r="AA52" s="55"/>
      <c r="AB52" s="57" t="str">
        <f t="array" ref="AB52">IF(AA52&lt;&gt;"",IF(INDEX(techniques[detection rules for techique],MATCH(AA52,techniques[name],0))&gt;=1,INDEX(techniques[detection rules for techique],MATCH(AA52,techniques[name],0)),""),"")</f>
        <v/>
      </c>
      <c r="AC52" s="50" t="s">
        <v>1183</v>
      </c>
      <c r="AD52" s="57" t="str">
        <f t="array" ref="AD52">IF(AC52&lt;&gt;"",IF(INDEX(techniques[detection rules for techique],MATCH(AC52,techniques[name],0))&gt;=1,INDEX(techniques[detection rules for techique],MATCH(AC52,techniques[name],0)),""),"")</f>
        <v/>
      </c>
    </row>
    <row r="53" spans="1:30" ht="22.5" x14ac:dyDescent="0.2">
      <c r="A53" s="48"/>
      <c r="B53" s="57" t="str">
        <f t="array" ref="B53">IF(A53&lt;&gt;"",IF(INDEX(techniques[detection rules for techique],MATCH(A53,techniques[name],0))&gt;=1,INDEX(techniques[detection rules for techique],MATCH(A53,techniques[name],0)),""),"")</f>
        <v/>
      </c>
      <c r="C53" s="50"/>
      <c r="D53" s="57" t="str">
        <f t="array" ref="D53">IF(C53&lt;&gt;"",IF(INDEX(techniques[detection rules for techique],MATCH(C53,techniques[name],0))&gt;=1,INDEX(techniques[detection rules for techique],MATCH(C53,techniques[name],0)),""),"")</f>
        <v/>
      </c>
      <c r="E53" s="50"/>
      <c r="F53" s="57" t="str">
        <f t="array" ref="F53">IF(E53&lt;&gt;"",IF(INDEX(techniques[detection rules for techique],MATCH(E53,techniques[name],0))&gt;=1,INDEX(techniques[detection rules for techique],MATCH(E53,techniques[name],0)),""),"")</f>
        <v/>
      </c>
      <c r="G53" s="53"/>
      <c r="H53" s="57" t="str">
        <f t="array" ref="H53">IF(G53&lt;&gt;"",IF(INDEX(techniques[detection rules for techique],MATCH(G53,techniques[name],0))&gt;=1,INDEX(techniques[detection rules for techique],MATCH(G53,techniques[name],0)),""),"")</f>
        <v/>
      </c>
      <c r="I53" s="50" t="s">
        <v>407</v>
      </c>
      <c r="J53" s="57" t="str">
        <f t="array" ref="J53">IF(I53&lt;&gt;"",IF(INDEX(techniques[detection rules for techique],MATCH(I53,techniques[name],0))&gt;=1,INDEX(techniques[detection rules for techique],MATCH(I53,techniques[name],0)),""),"")</f>
        <v/>
      </c>
      <c r="K53" s="50" t="s">
        <v>1454</v>
      </c>
      <c r="L53" s="57" t="str">
        <f t="array" ref="L53">IF(K53&lt;&gt;"",IF(INDEX(techniques[detection rules for techique],MATCH(K53,techniques[name],0))&gt;=1,INDEX(techniques[detection rules for techique],MATCH(K53,techniques[name],0)),""),"")</f>
        <v/>
      </c>
      <c r="M53" s="50" t="s">
        <v>336</v>
      </c>
      <c r="N53" s="57" t="str">
        <f t="array" ref="N53">IF(M53&lt;&gt;"",IF(INDEX(techniques[detection rules for techique],MATCH(M53,techniques[name],0))&gt;=1,INDEX(techniques[detection rules for techique],MATCH(M53,techniques[name],0)),""),"")</f>
        <v/>
      </c>
      <c r="O53" s="55" t="s">
        <v>236</v>
      </c>
      <c r="P53" s="57" t="str">
        <f t="array" ref="P53">IF(O53&lt;&gt;"",IF(INDEX(techniques[detection rules for techique],MATCH(O53,techniques[name],0))&gt;=1,INDEX(techniques[detection rules for techique],MATCH(O53,techniques[name],0)),""),"")</f>
        <v/>
      </c>
      <c r="Q53" s="55"/>
      <c r="R53" s="57" t="str">
        <f t="array" ref="R53">IF(Q53&lt;&gt;"",IF(INDEX(techniques[detection rules for techique],MATCH(Q53,techniques[name],0))&gt;=1,INDEX(techniques[detection rules for techique],MATCH(Q53,techniques[name],0)),""),"")</f>
        <v/>
      </c>
      <c r="S53" s="55"/>
      <c r="T53" s="57" t="str">
        <f t="array" ref="T53">IF(S53&lt;&gt;"",IF(INDEX(techniques[detection rules for techique],MATCH(S53,techniques[name],0))&gt;=1,INDEX(techniques[detection rules for techique],MATCH(S53,techniques[name],0)),""),"")</f>
        <v/>
      </c>
      <c r="U53" s="55"/>
      <c r="V53" s="57" t="str">
        <f t="array" ref="V53">IF(U53&lt;&gt;"",IF(INDEX(techniques[detection rules for techique],MATCH(U53,techniques[name],0))&gt;=1,INDEX(techniques[detection rules for techique],MATCH(U53,techniques[name],0)),""),"")</f>
        <v/>
      </c>
      <c r="W53" s="55"/>
      <c r="X53" s="57" t="str">
        <f t="array" ref="X53">IF(W53&lt;&gt;"",IF(INDEX(techniques[detection rules for techique],MATCH(W53,techniques[name],0))&gt;=1,INDEX(techniques[detection rules for techique],MATCH(W53,techniques[name],0)),""),"")</f>
        <v/>
      </c>
      <c r="Y53" s="55"/>
      <c r="Z53" s="57" t="str">
        <f t="array" ref="Z53">IF(Y53&lt;&gt;"",IF(INDEX(techniques[detection rules for techique],MATCH(Y53,techniques[name],0))&gt;=1,INDEX(techniques[detection rules for techique],MATCH(Y53,techniques[name],0)),""),"")</f>
        <v/>
      </c>
      <c r="AA53" s="55"/>
      <c r="AB53" s="57" t="str">
        <f t="array" ref="AB53">IF(AA53&lt;&gt;"",IF(INDEX(techniques[detection rules for techique],MATCH(AA53,techniques[name],0))&gt;=1,INDEX(techniques[detection rules for techique],MATCH(AA53,techniques[name],0)),""),"")</f>
        <v/>
      </c>
      <c r="AC53" s="50" t="s">
        <v>1185</v>
      </c>
      <c r="AD53" s="57" t="str">
        <f t="array" ref="AD53">IF(AC53&lt;&gt;"",IF(INDEX(techniques[detection rules for techique],MATCH(AC53,techniques[name],0))&gt;=1,INDEX(techniques[detection rules for techique],MATCH(AC53,techniques[name],0)),""),"")</f>
        <v/>
      </c>
    </row>
    <row r="54" spans="1:30" ht="22.5" x14ac:dyDescent="0.2">
      <c r="A54" s="48"/>
      <c r="B54" s="57" t="str">
        <f t="array" ref="B54">IF(A54&lt;&gt;"",IF(INDEX(techniques[detection rules for techique],MATCH(A54,techniques[name],0))&gt;=1,INDEX(techniques[detection rules for techique],MATCH(A54,techniques[name],0)),""),"")</f>
        <v/>
      </c>
      <c r="C54" s="50"/>
      <c r="D54" s="57" t="str">
        <f t="array" ref="D54">IF(C54&lt;&gt;"",IF(INDEX(techniques[detection rules for techique],MATCH(C54,techniques[name],0))&gt;=1,INDEX(techniques[detection rules for techique],MATCH(C54,techniques[name],0)),""),"")</f>
        <v/>
      </c>
      <c r="E54" s="50"/>
      <c r="F54" s="57" t="str">
        <f t="array" ref="F54">IF(E54&lt;&gt;"",IF(INDEX(techniques[detection rules for techique],MATCH(E54,techniques[name],0))&gt;=1,INDEX(techniques[detection rules for techique],MATCH(E54,techniques[name],0)),""),"")</f>
        <v/>
      </c>
      <c r="G54" s="53"/>
      <c r="H54" s="57" t="str">
        <f t="array" ref="H54">IF(G54&lt;&gt;"",IF(INDEX(techniques[detection rules for techique],MATCH(G54,techniques[name],0))&gt;=1,INDEX(techniques[detection rules for techique],MATCH(G54,techniques[name],0)),""),"")</f>
        <v/>
      </c>
      <c r="I54" s="50" t="s">
        <v>409</v>
      </c>
      <c r="J54" s="57" t="str">
        <f t="array" ref="J54">IF(I54&lt;&gt;"",IF(INDEX(techniques[detection rules for techique],MATCH(I54,techniques[name],0))&gt;=1,INDEX(techniques[detection rules for techique],MATCH(I54,techniques[name],0)),""),"")</f>
        <v/>
      </c>
      <c r="K54" s="50" t="s">
        <v>881</v>
      </c>
      <c r="L54" s="57" t="str">
        <f t="array" ref="L54">IF(K54&lt;&gt;"",IF(INDEX(techniques[detection rules for techique],MATCH(K54,techniques[name],0))&gt;=1,INDEX(techniques[detection rules for techique],MATCH(K54,techniques[name],0)),""),"")</f>
        <v/>
      </c>
      <c r="M54" s="50" t="s">
        <v>338</v>
      </c>
      <c r="N54" s="57" t="str">
        <f t="array" ref="N54">IF(M54&lt;&gt;"",IF(INDEX(techniques[detection rules for techique],MATCH(M54,techniques[name],0))&gt;=1,INDEX(techniques[detection rules for techique],MATCH(M54,techniques[name],0)),""),"")</f>
        <v/>
      </c>
      <c r="O54" s="55" t="s">
        <v>1421</v>
      </c>
      <c r="P54" s="57" t="str">
        <f t="array" ref="P54">IF(O54&lt;&gt;"",IF(INDEX(techniques[detection rules for techique],MATCH(O54,techniques[name],0))&gt;=1,INDEX(techniques[detection rules for techique],MATCH(O54,techniques[name],0)),""),"")</f>
        <v/>
      </c>
      <c r="Q54" s="55"/>
      <c r="R54" s="57" t="str">
        <f t="array" ref="R54">IF(Q54&lt;&gt;"",IF(INDEX(techniques[detection rules for techique],MATCH(Q54,techniques[name],0))&gt;=1,INDEX(techniques[detection rules for techique],MATCH(Q54,techniques[name],0)),""),"")</f>
        <v/>
      </c>
      <c r="S54" s="55"/>
      <c r="T54" s="57" t="str">
        <f t="array" ref="T54">IF(S54&lt;&gt;"",IF(INDEX(techniques[detection rules for techique],MATCH(S54,techniques[name],0))&gt;=1,INDEX(techniques[detection rules for techique],MATCH(S54,techniques[name],0)),""),"")</f>
        <v/>
      </c>
      <c r="U54" s="55"/>
      <c r="V54" s="57" t="str">
        <f t="array" ref="V54">IF(U54&lt;&gt;"",IF(INDEX(techniques[detection rules for techique],MATCH(U54,techniques[name],0))&gt;=1,INDEX(techniques[detection rules for techique],MATCH(U54,techniques[name],0)),""),"")</f>
        <v/>
      </c>
      <c r="W54" s="55"/>
      <c r="X54" s="57" t="str">
        <f t="array" ref="X54">IF(W54&lt;&gt;"",IF(INDEX(techniques[detection rules for techique],MATCH(W54,techniques[name],0))&gt;=1,INDEX(techniques[detection rules for techique],MATCH(W54,techniques[name],0)),""),"")</f>
        <v/>
      </c>
      <c r="Y54" s="55"/>
      <c r="Z54" s="57" t="str">
        <f t="array" ref="Z54">IF(Y54&lt;&gt;"",IF(INDEX(techniques[detection rules for techique],MATCH(Y54,techniques[name],0))&gt;=1,INDEX(techniques[detection rules for techique],MATCH(Y54,techniques[name],0)),""),"")</f>
        <v/>
      </c>
      <c r="AA54" s="55"/>
      <c r="AB54" s="57" t="str">
        <f t="array" ref="AB54">IF(AA54&lt;&gt;"",IF(INDEX(techniques[detection rules for techique],MATCH(AA54,techniques[name],0))&gt;=1,INDEX(techniques[detection rules for techique],MATCH(AA54,techniques[name],0)),""),"")</f>
        <v/>
      </c>
      <c r="AC54" s="50" t="s">
        <v>1187</v>
      </c>
      <c r="AD54" s="57" t="str">
        <f t="array" ref="AD54">IF(AC54&lt;&gt;"",IF(INDEX(techniques[detection rules for techique],MATCH(AC54,techniques[name],0))&gt;=1,INDEX(techniques[detection rules for techique],MATCH(AC54,techniques[name],0)),""),"")</f>
        <v/>
      </c>
    </row>
    <row r="55" spans="1:30" ht="22.5" x14ac:dyDescent="0.2">
      <c r="A55" s="48"/>
      <c r="B55" s="57" t="str">
        <f t="array" ref="B55">IF(A55&lt;&gt;"",IF(INDEX(techniques[detection rules for techique],MATCH(A55,techniques[name],0))&gt;=1,INDEX(techniques[detection rules for techique],MATCH(A55,techniques[name],0)),""),"")</f>
        <v/>
      </c>
      <c r="C55" s="50"/>
      <c r="D55" s="57" t="str">
        <f t="array" ref="D55">IF(C55&lt;&gt;"",IF(INDEX(techniques[detection rules for techique],MATCH(C55,techniques[name],0))&gt;=1,INDEX(techniques[detection rules for techique],MATCH(C55,techniques[name],0)),""),"")</f>
        <v/>
      </c>
      <c r="E55" s="50"/>
      <c r="F55" s="57" t="str">
        <f t="array" ref="F55">IF(E55&lt;&gt;"",IF(INDEX(techniques[detection rules for techique],MATCH(E55,techniques[name],0))&gt;=1,INDEX(techniques[detection rules for techique],MATCH(E55,techniques[name],0)),""),"")</f>
        <v/>
      </c>
      <c r="G55" s="53"/>
      <c r="H55" s="57" t="str">
        <f t="array" ref="H55">IF(G55&lt;&gt;"",IF(INDEX(techniques[detection rules for techique],MATCH(G55,techniques[name],0))&gt;=1,INDEX(techniques[detection rules for techique],MATCH(G55,techniques[name],0)),""),"")</f>
        <v/>
      </c>
      <c r="I55" s="50" t="s">
        <v>411</v>
      </c>
      <c r="J55" s="57" t="str">
        <f t="array" ref="J55">IF(I55&lt;&gt;"",IF(INDEX(techniques[detection rules for techique],MATCH(I55,techniques[name],0))&gt;=1,INDEX(techniques[detection rules for techique],MATCH(I55,techniques[name],0)),""),"")</f>
        <v/>
      </c>
      <c r="K55" s="50" t="s">
        <v>883</v>
      </c>
      <c r="L55" s="57" t="str">
        <f t="array" ref="L55">IF(K55&lt;&gt;"",IF(INDEX(techniques[detection rules for techique],MATCH(K55,techniques[name],0))&gt;=1,INDEX(techniques[detection rules for techique],MATCH(K55,techniques[name],0)),""),"")</f>
        <v/>
      </c>
      <c r="M55" s="50" t="s">
        <v>340</v>
      </c>
      <c r="N55" s="57" t="str">
        <f t="array" ref="N55">IF(M55&lt;&gt;"",IF(INDEX(techniques[detection rules for techique],MATCH(M55,techniques[name],0))&gt;=1,INDEX(techniques[detection rules for techique],MATCH(M55,techniques[name],0)),""),"")</f>
        <v/>
      </c>
      <c r="O55" s="55" t="s">
        <v>1422</v>
      </c>
      <c r="P55" s="57" t="str">
        <f t="array" ref="P55">IF(O55&lt;&gt;"",IF(INDEX(techniques[detection rules for techique],MATCH(O55,techniques[name],0))&gt;=1,INDEX(techniques[detection rules for techique],MATCH(O55,techniques[name],0)),""),"")</f>
        <v/>
      </c>
      <c r="Q55" s="55"/>
      <c r="R55" s="57" t="str">
        <f t="array" ref="R55">IF(Q55&lt;&gt;"",IF(INDEX(techniques[detection rules for techique],MATCH(Q55,techniques[name],0))&gt;=1,INDEX(techniques[detection rules for techique],MATCH(Q55,techniques[name],0)),""),"")</f>
        <v/>
      </c>
      <c r="S55" s="55"/>
      <c r="T55" s="57" t="str">
        <f t="array" ref="T55">IF(S55&lt;&gt;"",IF(INDEX(techniques[detection rules for techique],MATCH(S55,techniques[name],0))&gt;=1,INDEX(techniques[detection rules for techique],MATCH(S55,techniques[name],0)),""),"")</f>
        <v/>
      </c>
      <c r="U55" s="55"/>
      <c r="V55" s="57" t="str">
        <f t="array" ref="V55">IF(U55&lt;&gt;"",IF(INDEX(techniques[detection rules for techique],MATCH(U55,techniques[name],0))&gt;=1,INDEX(techniques[detection rules for techique],MATCH(U55,techniques[name],0)),""),"")</f>
        <v/>
      </c>
      <c r="W55" s="55"/>
      <c r="X55" s="57" t="str">
        <f t="array" ref="X55">IF(W55&lt;&gt;"",IF(INDEX(techniques[detection rules for techique],MATCH(W55,techniques[name],0))&gt;=1,INDEX(techniques[detection rules for techique],MATCH(W55,techniques[name],0)),""),"")</f>
        <v/>
      </c>
      <c r="Y55" s="55"/>
      <c r="Z55" s="57" t="str">
        <f t="array" ref="Z55">IF(Y55&lt;&gt;"",IF(INDEX(techniques[detection rules for techique],MATCH(Y55,techniques[name],0))&gt;=1,INDEX(techniques[detection rules for techique],MATCH(Y55,techniques[name],0)),""),"")</f>
        <v/>
      </c>
      <c r="AA55" s="55"/>
      <c r="AB55" s="57" t="str">
        <f t="array" ref="AB55">IF(AA55&lt;&gt;"",IF(INDEX(techniques[detection rules for techique],MATCH(AA55,techniques[name],0))&gt;=1,INDEX(techniques[detection rules for techique],MATCH(AA55,techniques[name],0)),""),"")</f>
        <v/>
      </c>
      <c r="AC55" s="50" t="s">
        <v>1189</v>
      </c>
      <c r="AD55" s="57" t="str">
        <f t="array" ref="AD55">IF(AC55&lt;&gt;"",IF(INDEX(techniques[detection rules for techique],MATCH(AC55,techniques[name],0))&gt;=1,INDEX(techniques[detection rules for techique],MATCH(AC55,techniques[name],0)),""),"")</f>
        <v/>
      </c>
    </row>
    <row r="56" spans="1:30" ht="22.5" x14ac:dyDescent="0.2">
      <c r="A56" s="48"/>
      <c r="B56" s="57" t="str">
        <f t="array" ref="B56">IF(A56&lt;&gt;"",IF(INDEX(techniques[detection rules for techique],MATCH(A56,techniques[name],0))&gt;=1,INDEX(techniques[detection rules for techique],MATCH(A56,techniques[name],0)),""),"")</f>
        <v/>
      </c>
      <c r="C56" s="50"/>
      <c r="D56" s="57" t="str">
        <f t="array" ref="D56">IF(C56&lt;&gt;"",IF(INDEX(techniques[detection rules for techique],MATCH(C56,techniques[name],0))&gt;=1,INDEX(techniques[detection rules for techique],MATCH(C56,techniques[name],0)),""),"")</f>
        <v/>
      </c>
      <c r="E56" s="50"/>
      <c r="F56" s="57" t="str">
        <f t="array" ref="F56">IF(E56&lt;&gt;"",IF(INDEX(techniques[detection rules for techique],MATCH(E56,techniques[name],0))&gt;=1,INDEX(techniques[detection rules for techique],MATCH(E56,techniques[name],0)),""),"")</f>
        <v/>
      </c>
      <c r="G56" s="53"/>
      <c r="H56" s="57" t="str">
        <f t="array" ref="H56">IF(G56&lt;&gt;"",IF(INDEX(techniques[detection rules for techique],MATCH(G56,techniques[name],0))&gt;=1,INDEX(techniques[detection rules for techique],MATCH(G56,techniques[name],0)),""),"")</f>
        <v/>
      </c>
      <c r="I56" s="50" t="s">
        <v>413</v>
      </c>
      <c r="J56" s="57" t="str">
        <f t="array" ref="J56">IF(I56&lt;&gt;"",IF(INDEX(techniques[detection rules for techique],MATCH(I56,techniques[name],0))&gt;=1,INDEX(techniques[detection rules for techique],MATCH(I56,techniques[name],0)),""),"")</f>
        <v/>
      </c>
      <c r="K56" s="50" t="s">
        <v>885</v>
      </c>
      <c r="L56" s="57" t="str">
        <f t="array" ref="L56">IF(K56&lt;&gt;"",IF(INDEX(techniques[detection rules for techique],MATCH(K56,techniques[name],0))&gt;=1,INDEX(techniques[detection rules for techique],MATCH(K56,techniques[name],0)),""),"")</f>
        <v/>
      </c>
      <c r="M56" s="50" t="s">
        <v>342</v>
      </c>
      <c r="N56" s="57" t="str">
        <f t="array" ref="N56">IF(M56&lt;&gt;"",IF(INDEX(techniques[detection rules for techique],MATCH(M56,techniques[name],0))&gt;=1,INDEX(techniques[detection rules for techique],MATCH(M56,techniques[name],0)),""),"")</f>
        <v/>
      </c>
      <c r="O56" s="55" t="s">
        <v>1423</v>
      </c>
      <c r="P56" s="57" t="str">
        <f t="array" ref="P56">IF(O56&lt;&gt;"",IF(INDEX(techniques[detection rules for techique],MATCH(O56,techniques[name],0))&gt;=1,INDEX(techniques[detection rules for techique],MATCH(O56,techniques[name],0)),""),"")</f>
        <v/>
      </c>
      <c r="Q56" s="55"/>
      <c r="R56" s="57" t="str">
        <f t="array" ref="R56">IF(Q56&lt;&gt;"",IF(INDEX(techniques[detection rules for techique],MATCH(Q56,techniques[name],0))&gt;=1,INDEX(techniques[detection rules for techique],MATCH(Q56,techniques[name],0)),""),"")</f>
        <v/>
      </c>
      <c r="S56" s="55"/>
      <c r="T56" s="57" t="str">
        <f t="array" ref="T56">IF(S56&lt;&gt;"",IF(INDEX(techniques[detection rules for techique],MATCH(S56,techniques[name],0))&gt;=1,INDEX(techniques[detection rules for techique],MATCH(S56,techniques[name],0)),""),"")</f>
        <v/>
      </c>
      <c r="U56" s="55"/>
      <c r="V56" s="57" t="str">
        <f t="array" ref="V56">IF(U56&lt;&gt;"",IF(INDEX(techniques[detection rules for techique],MATCH(U56,techniques[name],0))&gt;=1,INDEX(techniques[detection rules for techique],MATCH(U56,techniques[name],0)),""),"")</f>
        <v/>
      </c>
      <c r="W56" s="55"/>
      <c r="X56" s="57" t="str">
        <f t="array" ref="X56">IF(W56&lt;&gt;"",IF(INDEX(techniques[detection rules for techique],MATCH(W56,techniques[name],0))&gt;=1,INDEX(techniques[detection rules for techique],MATCH(W56,techniques[name],0)),""),"")</f>
        <v/>
      </c>
      <c r="Y56" s="55"/>
      <c r="Z56" s="57" t="str">
        <f t="array" ref="Z56">IF(Y56&lt;&gt;"",IF(INDEX(techniques[detection rules for techique],MATCH(Y56,techniques[name],0))&gt;=1,INDEX(techniques[detection rules for techique],MATCH(Y56,techniques[name],0)),""),"")</f>
        <v/>
      </c>
      <c r="AA56" s="55"/>
      <c r="AB56" s="57" t="str">
        <f t="array" ref="AB56">IF(AA56&lt;&gt;"",IF(INDEX(techniques[detection rules for techique],MATCH(AA56,techniques[name],0))&gt;=1,INDEX(techniques[detection rules for techique],MATCH(AA56,techniques[name],0)),""),"")</f>
        <v/>
      </c>
      <c r="AC56" s="50" t="s">
        <v>1191</v>
      </c>
      <c r="AD56" s="57" t="str">
        <f t="array" ref="AD56">IF(AC56&lt;&gt;"",IF(INDEX(techniques[detection rules for techique],MATCH(AC56,techniques[name],0))&gt;=1,INDEX(techniques[detection rules for techique],MATCH(AC56,techniques[name],0)),""),"")</f>
        <v/>
      </c>
    </row>
    <row r="57" spans="1:30" ht="22.5" x14ac:dyDescent="0.2">
      <c r="A57" s="48"/>
      <c r="B57" s="57" t="str">
        <f t="array" ref="B57">IF(A57&lt;&gt;"",IF(INDEX(techniques[detection rules for techique],MATCH(A57,techniques[name],0))&gt;=1,INDEX(techniques[detection rules for techique],MATCH(A57,techniques[name],0)),""),"")</f>
        <v/>
      </c>
      <c r="C57" s="50"/>
      <c r="D57" s="57" t="str">
        <f t="array" ref="D57">IF(C57&lt;&gt;"",IF(INDEX(techniques[detection rules for techique],MATCH(C57,techniques[name],0))&gt;=1,INDEX(techniques[detection rules for techique],MATCH(C57,techniques[name],0)),""),"")</f>
        <v/>
      </c>
      <c r="E57" s="50"/>
      <c r="F57" s="57" t="str">
        <f t="array" ref="F57">IF(E57&lt;&gt;"",IF(INDEX(techniques[detection rules for techique],MATCH(E57,techniques[name],0))&gt;=1,INDEX(techniques[detection rules for techique],MATCH(E57,techniques[name],0)),""),"")</f>
        <v/>
      </c>
      <c r="G57" s="53"/>
      <c r="H57" s="57" t="str">
        <f t="array" ref="H57">IF(G57&lt;&gt;"",IF(INDEX(techniques[detection rules for techique],MATCH(G57,techniques[name],0))&gt;=1,INDEX(techniques[detection rules for techique],MATCH(G57,techniques[name],0)),""),"")</f>
        <v/>
      </c>
      <c r="I57" s="50" t="s">
        <v>862</v>
      </c>
      <c r="J57" s="57" t="str">
        <f t="array" ref="J57">IF(I57&lt;&gt;"",IF(INDEX(techniques[detection rules for techique],MATCH(I57,techniques[name],0))&gt;=1,INDEX(techniques[detection rules for techique],MATCH(I57,techniques[name],0)),""),"")</f>
        <v/>
      </c>
      <c r="K57" s="50" t="s">
        <v>887</v>
      </c>
      <c r="L57" s="57" t="str">
        <f t="array" ref="L57">IF(K57&lt;&gt;"",IF(INDEX(techniques[detection rules for techique],MATCH(K57,techniques[name],0))&gt;=1,INDEX(techniques[detection rules for techique],MATCH(K57,techniques[name],0)),""),"")</f>
        <v/>
      </c>
      <c r="M57" s="50" t="s">
        <v>344</v>
      </c>
      <c r="N57" s="57" t="str">
        <f t="array" ref="N57">IF(M57&lt;&gt;"",IF(INDEX(techniques[detection rules for techique],MATCH(M57,techniques[name],0))&gt;=1,INDEX(techniques[detection rules for techique],MATCH(M57,techniques[name],0)),""),"")</f>
        <v/>
      </c>
      <c r="O57" s="55"/>
      <c r="P57" s="57" t="str">
        <f t="array" ref="P57">IF(O57&lt;&gt;"",IF(INDEX(techniques[detection rules for techique],MATCH(O57,techniques[name],0))&gt;=1,INDEX(techniques[detection rules for techique],MATCH(O57,techniques[name],0)),""),"")</f>
        <v/>
      </c>
      <c r="Q57" s="55"/>
      <c r="R57" s="57" t="str">
        <f t="array" ref="R57">IF(Q57&lt;&gt;"",IF(INDEX(techniques[detection rules for techique],MATCH(Q57,techniques[name],0))&gt;=1,INDEX(techniques[detection rules for techique],MATCH(Q57,techniques[name],0)),""),"")</f>
        <v/>
      </c>
      <c r="S57" s="55"/>
      <c r="T57" s="57" t="str">
        <f t="array" ref="T57">IF(S57&lt;&gt;"",IF(INDEX(techniques[detection rules for techique],MATCH(S57,techniques[name],0))&gt;=1,INDEX(techniques[detection rules for techique],MATCH(S57,techniques[name],0)),""),"")</f>
        <v/>
      </c>
      <c r="U57" s="55"/>
      <c r="V57" s="57" t="str">
        <f t="array" ref="V57">IF(U57&lt;&gt;"",IF(INDEX(techniques[detection rules for techique],MATCH(U57,techniques[name],0))&gt;=1,INDEX(techniques[detection rules for techique],MATCH(U57,techniques[name],0)),""),"")</f>
        <v/>
      </c>
      <c r="W57" s="55"/>
      <c r="X57" s="57" t="str">
        <f t="array" ref="X57">IF(W57&lt;&gt;"",IF(INDEX(techniques[detection rules for techique],MATCH(W57,techniques[name],0))&gt;=1,INDEX(techniques[detection rules for techique],MATCH(W57,techniques[name],0)),""),"")</f>
        <v/>
      </c>
      <c r="Y57" s="55"/>
      <c r="Z57" s="57" t="str">
        <f t="array" ref="Z57">IF(Y57&lt;&gt;"",IF(INDEX(techniques[detection rules for techique],MATCH(Y57,techniques[name],0))&gt;=1,INDEX(techniques[detection rules for techique],MATCH(Y57,techniques[name],0)),""),"")</f>
        <v/>
      </c>
      <c r="AA57" s="55"/>
      <c r="AB57" s="57" t="str">
        <f t="array" ref="AB57">IF(AA57&lt;&gt;"",IF(INDEX(techniques[detection rules for techique],MATCH(AA57,techniques[name],0))&gt;=1,INDEX(techniques[detection rules for techique],MATCH(AA57,techniques[name],0)),""),"")</f>
        <v/>
      </c>
      <c r="AC57" s="50" t="s">
        <v>1193</v>
      </c>
      <c r="AD57" s="57" t="str">
        <f t="array" ref="AD57">IF(AC57&lt;&gt;"",IF(INDEX(techniques[detection rules for techique],MATCH(AC57,techniques[name],0))&gt;=1,INDEX(techniques[detection rules for techique],MATCH(AC57,techniques[name],0)),""),"")</f>
        <v/>
      </c>
    </row>
    <row r="58" spans="1:30" ht="22.5" x14ac:dyDescent="0.2">
      <c r="A58" s="48"/>
      <c r="B58" s="57" t="str">
        <f t="array" ref="B58">IF(A58&lt;&gt;"",IF(INDEX(techniques[detection rules for techique],MATCH(A58,techniques[name],0))&gt;=1,INDEX(techniques[detection rules for techique],MATCH(A58,techniques[name],0)),""),"")</f>
        <v/>
      </c>
      <c r="C58" s="50"/>
      <c r="D58" s="57" t="str">
        <f t="array" ref="D58">IF(C58&lt;&gt;"",IF(INDEX(techniques[detection rules for techique],MATCH(C58,techniques[name],0))&gt;=1,INDEX(techniques[detection rules for techique],MATCH(C58,techniques[name],0)),""),"")</f>
        <v/>
      </c>
      <c r="E58" s="50"/>
      <c r="F58" s="57" t="str">
        <f t="array" ref="F58">IF(E58&lt;&gt;"",IF(INDEX(techniques[detection rules for techique],MATCH(E58,techniques[name],0))&gt;=1,INDEX(techniques[detection rules for techique],MATCH(E58,techniques[name],0)),""),"")</f>
        <v/>
      </c>
      <c r="G58" s="53"/>
      <c r="H58" s="57" t="str">
        <f t="array" ref="H58">IF(G58&lt;&gt;"",IF(INDEX(techniques[detection rules for techique],MATCH(G58,techniques[name],0))&gt;=1,INDEX(techniques[detection rules for techique],MATCH(G58,techniques[name],0)),""),"")</f>
        <v/>
      </c>
      <c r="I58" s="50" t="s">
        <v>864</v>
      </c>
      <c r="J58" s="57" t="str">
        <f t="array" ref="J58">IF(I58&lt;&gt;"",IF(INDEX(techniques[detection rules for techique],MATCH(I58,techniques[name],0))&gt;=1,INDEX(techniques[detection rules for techique],MATCH(I58,techniques[name],0)),""),"")</f>
        <v/>
      </c>
      <c r="K58" s="50" t="s">
        <v>889</v>
      </c>
      <c r="L58" s="57" t="str">
        <f t="array" ref="L58">IF(K58&lt;&gt;"",IF(INDEX(techniques[detection rules for techique],MATCH(K58,techniques[name],0))&gt;=1,INDEX(techniques[detection rules for techique],MATCH(K58,techniques[name],0)),""),"")</f>
        <v/>
      </c>
      <c r="M58" s="50" t="s">
        <v>131</v>
      </c>
      <c r="N58" s="57" t="str">
        <f t="array" ref="N58">IF(M58&lt;&gt;"",IF(INDEX(techniques[detection rules for techique],MATCH(M58,techniques[name],0))&gt;=1,INDEX(techniques[detection rules for techique],MATCH(M58,techniques[name],0)),""),"")</f>
        <v/>
      </c>
      <c r="O58" s="55"/>
      <c r="P58" s="57" t="str">
        <f t="array" ref="P58">IF(O58&lt;&gt;"",IF(INDEX(techniques[detection rules for techique],MATCH(O58,techniques[name],0))&gt;=1,INDEX(techniques[detection rules for techique],MATCH(O58,techniques[name],0)),""),"")</f>
        <v/>
      </c>
      <c r="Q58" s="55"/>
      <c r="R58" s="57" t="str">
        <f t="array" ref="R58">IF(Q58&lt;&gt;"",IF(INDEX(techniques[detection rules for techique],MATCH(Q58,techniques[name],0))&gt;=1,INDEX(techniques[detection rules for techique],MATCH(Q58,techniques[name],0)),""),"")</f>
        <v/>
      </c>
      <c r="S58" s="55"/>
      <c r="T58" s="57" t="str">
        <f t="array" ref="T58">IF(S58&lt;&gt;"",IF(INDEX(techniques[detection rules for techique],MATCH(S58,techniques[name],0))&gt;=1,INDEX(techniques[detection rules for techique],MATCH(S58,techniques[name],0)),""),"")</f>
        <v/>
      </c>
      <c r="U58" s="55"/>
      <c r="V58" s="57" t="str">
        <f t="array" ref="V58">IF(U58&lt;&gt;"",IF(INDEX(techniques[detection rules for techique],MATCH(U58,techniques[name],0))&gt;=1,INDEX(techniques[detection rules for techique],MATCH(U58,techniques[name],0)),""),"")</f>
        <v/>
      </c>
      <c r="W58" s="55"/>
      <c r="X58" s="57" t="str">
        <f t="array" ref="X58">IF(W58&lt;&gt;"",IF(INDEX(techniques[detection rules for techique],MATCH(W58,techniques[name],0))&gt;=1,INDEX(techniques[detection rules for techique],MATCH(W58,techniques[name],0)),""),"")</f>
        <v/>
      </c>
      <c r="Y58" s="55"/>
      <c r="Z58" s="57" t="str">
        <f t="array" ref="Z58">IF(Y58&lt;&gt;"",IF(INDEX(techniques[detection rules for techique],MATCH(Y58,techniques[name],0))&gt;=1,INDEX(techniques[detection rules for techique],MATCH(Y58,techniques[name],0)),""),"")</f>
        <v/>
      </c>
      <c r="AA58" s="55"/>
      <c r="AB58" s="57" t="str">
        <f t="array" ref="AB58">IF(AA58&lt;&gt;"",IF(INDEX(techniques[detection rules for techique],MATCH(AA58,techniques[name],0))&gt;=1,INDEX(techniques[detection rules for techique],MATCH(AA58,techniques[name],0)),""),"")</f>
        <v/>
      </c>
      <c r="AC58" s="50" t="s">
        <v>1195</v>
      </c>
      <c r="AD58" s="57" t="str">
        <f t="array" ref="AD58">IF(AC58&lt;&gt;"",IF(INDEX(techniques[detection rules for techique],MATCH(AC58,techniques[name],0))&gt;=1,INDEX(techniques[detection rules for techique],MATCH(AC58,techniques[name],0)),""),"")</f>
        <v/>
      </c>
    </row>
    <row r="59" spans="1:30" ht="22.5" x14ac:dyDescent="0.2">
      <c r="A59" s="48"/>
      <c r="B59" s="57" t="str">
        <f t="array" ref="B59">IF(A59&lt;&gt;"",IF(INDEX(techniques[detection rules for techique],MATCH(A59,techniques[name],0))&gt;=1,INDEX(techniques[detection rules for techique],MATCH(A59,techniques[name],0)),""),"")</f>
        <v/>
      </c>
      <c r="C59" s="50"/>
      <c r="D59" s="57" t="str">
        <f t="array" ref="D59">IF(C59&lt;&gt;"",IF(INDEX(techniques[detection rules for techique],MATCH(C59,techniques[name],0))&gt;=1,INDEX(techniques[detection rules for techique],MATCH(C59,techniques[name],0)),""),"")</f>
        <v/>
      </c>
      <c r="E59" s="50"/>
      <c r="F59" s="57" t="str">
        <f t="array" ref="F59">IF(E59&lt;&gt;"",IF(INDEX(techniques[detection rules for techique],MATCH(E59,techniques[name],0))&gt;=1,INDEX(techniques[detection rules for techique],MATCH(E59,techniques[name],0)),""),"")</f>
        <v/>
      </c>
      <c r="G59" s="53"/>
      <c r="H59" s="57" t="str">
        <f t="array" ref="H59">IF(G59&lt;&gt;"",IF(INDEX(techniques[detection rules for techique],MATCH(G59,techniques[name],0))&gt;=1,INDEX(techniques[detection rules for techique],MATCH(G59,techniques[name],0)),""),"")</f>
        <v/>
      </c>
      <c r="I59" s="50" t="s">
        <v>866</v>
      </c>
      <c r="J59" s="57" t="str">
        <f t="array" ref="J59">IF(I59&lt;&gt;"",IF(INDEX(techniques[detection rules for techique],MATCH(I59,techniques[name],0))&gt;=1,INDEX(techniques[detection rules for techique],MATCH(I59,techniques[name],0)),""),"")</f>
        <v/>
      </c>
      <c r="K59" s="50" t="s">
        <v>891</v>
      </c>
      <c r="L59" s="57" t="str">
        <f t="array" ref="L59">IF(K59&lt;&gt;"",IF(INDEX(techniques[detection rules for techique],MATCH(K59,techniques[name],0))&gt;=1,INDEX(techniques[detection rules for techique],MATCH(K59,techniques[name],0)),""),"")</f>
        <v/>
      </c>
      <c r="M59" s="50" t="s">
        <v>133</v>
      </c>
      <c r="N59" s="57" t="str">
        <f t="array" ref="N59">IF(M59&lt;&gt;"",IF(INDEX(techniques[detection rules for techique],MATCH(M59,techniques[name],0))&gt;=1,INDEX(techniques[detection rules for techique],MATCH(M59,techniques[name],0)),""),"")</f>
        <v/>
      </c>
      <c r="O59" s="55"/>
      <c r="P59" s="57" t="str">
        <f t="array" ref="P59">IF(O59&lt;&gt;"",IF(INDEX(techniques[detection rules for techique],MATCH(O59,techniques[name],0))&gt;=1,INDEX(techniques[detection rules for techique],MATCH(O59,techniques[name],0)),""),"")</f>
        <v/>
      </c>
      <c r="Q59" s="55"/>
      <c r="R59" s="57" t="str">
        <f t="array" ref="R59">IF(Q59&lt;&gt;"",IF(INDEX(techniques[detection rules for techique],MATCH(Q59,techniques[name],0))&gt;=1,INDEX(techniques[detection rules for techique],MATCH(Q59,techniques[name],0)),""),"")</f>
        <v/>
      </c>
      <c r="S59" s="55"/>
      <c r="T59" s="57" t="str">
        <f t="array" ref="T59">IF(S59&lt;&gt;"",IF(INDEX(techniques[detection rules for techique],MATCH(S59,techniques[name],0))&gt;=1,INDEX(techniques[detection rules for techique],MATCH(S59,techniques[name],0)),""),"")</f>
        <v/>
      </c>
      <c r="U59" s="55"/>
      <c r="V59" s="57" t="str">
        <f t="array" ref="V59">IF(U59&lt;&gt;"",IF(INDEX(techniques[detection rules for techique],MATCH(U59,techniques[name],0))&gt;=1,INDEX(techniques[detection rules for techique],MATCH(U59,techniques[name],0)),""),"")</f>
        <v/>
      </c>
      <c r="W59" s="55"/>
      <c r="X59" s="57" t="str">
        <f t="array" ref="X59">IF(W59&lt;&gt;"",IF(INDEX(techniques[detection rules for techique],MATCH(W59,techniques[name],0))&gt;=1,INDEX(techniques[detection rules for techique],MATCH(W59,techniques[name],0)),""),"")</f>
        <v/>
      </c>
      <c r="Y59" s="55"/>
      <c r="Z59" s="57" t="str">
        <f t="array" ref="Z59">IF(Y59&lt;&gt;"",IF(INDEX(techniques[detection rules for techique],MATCH(Y59,techniques[name],0))&gt;=1,INDEX(techniques[detection rules for techique],MATCH(Y59,techniques[name],0)),""),"")</f>
        <v/>
      </c>
      <c r="AA59" s="55"/>
      <c r="AB59" s="57" t="str">
        <f t="array" ref="AB59">IF(AA59&lt;&gt;"",IF(INDEX(techniques[detection rules for techique],MATCH(AA59,techniques[name],0))&gt;=1,INDEX(techniques[detection rules for techique],MATCH(AA59,techniques[name],0)),""),"")</f>
        <v/>
      </c>
      <c r="AC59" s="50" t="s">
        <v>1197</v>
      </c>
      <c r="AD59" s="57" t="str">
        <f t="array" ref="AD59">IF(AC59&lt;&gt;"",IF(INDEX(techniques[detection rules for techique],MATCH(AC59,techniques[name],0))&gt;=1,INDEX(techniques[detection rules for techique],MATCH(AC59,techniques[name],0)),""),"")</f>
        <v/>
      </c>
    </row>
    <row r="60" spans="1:30" ht="22.5" x14ac:dyDescent="0.2">
      <c r="A60" s="48"/>
      <c r="B60" s="57" t="str">
        <f t="array" ref="B60">IF(A60&lt;&gt;"",IF(INDEX(techniques[detection rules for techique],MATCH(A60,techniques[name],0))&gt;=1,INDEX(techniques[detection rules for techique],MATCH(A60,techniques[name],0)),""),"")</f>
        <v/>
      </c>
      <c r="C60" s="50"/>
      <c r="D60" s="57" t="str">
        <f t="array" ref="D60">IF(C60&lt;&gt;"",IF(INDEX(techniques[detection rules for techique],MATCH(C60,techniques[name],0))&gt;=1,INDEX(techniques[detection rules for techique],MATCH(C60,techniques[name],0)),""),"")</f>
        <v/>
      </c>
      <c r="E60" s="50"/>
      <c r="F60" s="57" t="str">
        <f t="array" ref="F60">IF(E60&lt;&gt;"",IF(INDEX(techniques[detection rules for techique],MATCH(E60,techniques[name],0))&gt;=1,INDEX(techniques[detection rules for techique],MATCH(E60,techniques[name],0)),""),"")</f>
        <v/>
      </c>
      <c r="G60" s="53"/>
      <c r="H60" s="57" t="str">
        <f t="array" ref="H60">IF(G60&lt;&gt;"",IF(INDEX(techniques[detection rules for techique],MATCH(G60,techniques[name],0))&gt;=1,INDEX(techniques[detection rules for techique],MATCH(G60,techniques[name],0)),""),"")</f>
        <v/>
      </c>
      <c r="I60" s="50" t="s">
        <v>868</v>
      </c>
      <c r="J60" s="57" t="str">
        <f t="array" ref="J60">IF(I60&lt;&gt;"",IF(INDEX(techniques[detection rules for techique],MATCH(I60,techniques[name],0))&gt;=1,INDEX(techniques[detection rules for techique],MATCH(I60,techniques[name],0)),""),"")</f>
        <v/>
      </c>
      <c r="K60" s="50" t="s">
        <v>893</v>
      </c>
      <c r="L60" s="57" t="str">
        <f t="array" ref="L60">IF(K60&lt;&gt;"",IF(INDEX(techniques[detection rules for techique],MATCH(K60,techniques[name],0))&gt;=1,INDEX(techniques[detection rules for techique],MATCH(K60,techniques[name],0)),""),"")</f>
        <v/>
      </c>
      <c r="M60" s="50" t="s">
        <v>346</v>
      </c>
      <c r="N60" s="57" t="str">
        <f t="array" ref="N60">IF(M60&lt;&gt;"",IF(INDEX(techniques[detection rules for techique],MATCH(M60,techniques[name],0))&gt;=1,INDEX(techniques[detection rules for techique],MATCH(M60,techniques[name],0)),""),"")</f>
        <v/>
      </c>
      <c r="O60" s="55"/>
      <c r="P60" s="57" t="str">
        <f t="array" ref="P60">IF(O60&lt;&gt;"",IF(INDEX(techniques[detection rules for techique],MATCH(O60,techniques[name],0))&gt;=1,INDEX(techniques[detection rules for techique],MATCH(O60,techniques[name],0)),""),"")</f>
        <v/>
      </c>
      <c r="Q60" s="55"/>
      <c r="R60" s="57" t="str">
        <f t="array" ref="R60">IF(Q60&lt;&gt;"",IF(INDEX(techniques[detection rules for techique],MATCH(Q60,techniques[name],0))&gt;=1,INDEX(techniques[detection rules for techique],MATCH(Q60,techniques[name],0)),""),"")</f>
        <v/>
      </c>
      <c r="S60" s="55"/>
      <c r="T60" s="57" t="str">
        <f t="array" ref="T60">IF(S60&lt;&gt;"",IF(INDEX(techniques[detection rules for techique],MATCH(S60,techniques[name],0))&gt;=1,INDEX(techniques[detection rules for techique],MATCH(S60,techniques[name],0)),""),"")</f>
        <v/>
      </c>
      <c r="U60" s="55"/>
      <c r="V60" s="57" t="str">
        <f t="array" ref="V60">IF(U60&lt;&gt;"",IF(INDEX(techniques[detection rules for techique],MATCH(U60,techniques[name],0))&gt;=1,INDEX(techniques[detection rules for techique],MATCH(U60,techniques[name],0)),""),"")</f>
        <v/>
      </c>
      <c r="W60" s="55"/>
      <c r="X60" s="57" t="str">
        <f t="array" ref="X60">IF(W60&lt;&gt;"",IF(INDEX(techniques[detection rules for techique],MATCH(W60,techniques[name],0))&gt;=1,INDEX(techniques[detection rules for techique],MATCH(W60,techniques[name],0)),""),"")</f>
        <v/>
      </c>
      <c r="Y60" s="55"/>
      <c r="Z60" s="57" t="str">
        <f t="array" ref="Z60">IF(Y60&lt;&gt;"",IF(INDEX(techniques[detection rules for techique],MATCH(Y60,techniques[name],0))&gt;=1,INDEX(techniques[detection rules for techique],MATCH(Y60,techniques[name],0)),""),"")</f>
        <v/>
      </c>
      <c r="AA60" s="55"/>
      <c r="AB60" s="57" t="str">
        <f t="array" ref="AB60">IF(AA60&lt;&gt;"",IF(INDEX(techniques[detection rules for techique],MATCH(AA60,techniques[name],0))&gt;=1,INDEX(techniques[detection rules for techique],MATCH(AA60,techniques[name],0)),""),"")</f>
        <v/>
      </c>
      <c r="AC60" s="50" t="s">
        <v>1199</v>
      </c>
      <c r="AD60" s="57" t="str">
        <f t="array" ref="AD60">IF(AC60&lt;&gt;"",IF(INDEX(techniques[detection rules for techique],MATCH(AC60,techniques[name],0))&gt;=1,INDEX(techniques[detection rules for techique],MATCH(AC60,techniques[name],0)),""),"")</f>
        <v/>
      </c>
    </row>
    <row r="61" spans="1:30" ht="33.75" x14ac:dyDescent="0.2">
      <c r="A61" s="48"/>
      <c r="B61" s="57" t="str">
        <f t="array" ref="B61">IF(A61&lt;&gt;"",IF(INDEX(techniques[detection rules for techique],MATCH(A61,techniques[name],0))&gt;=1,INDEX(techniques[detection rules for techique],MATCH(A61,techniques[name],0)),""),"")</f>
        <v/>
      </c>
      <c r="C61" s="50"/>
      <c r="D61" s="57" t="str">
        <f t="array" ref="D61">IF(C61&lt;&gt;"",IF(INDEX(techniques[detection rules for techique],MATCH(C61,techniques[name],0))&gt;=1,INDEX(techniques[detection rules for techique],MATCH(C61,techniques[name],0)),""),"")</f>
        <v/>
      </c>
      <c r="E61" s="50"/>
      <c r="F61" s="57" t="str">
        <f t="array" ref="F61">IF(E61&lt;&gt;"",IF(INDEX(techniques[detection rules for techique],MATCH(E61,techniques[name],0))&gt;=1,INDEX(techniques[detection rules for techique],MATCH(E61,techniques[name],0)),""),"")</f>
        <v/>
      </c>
      <c r="G61" s="53"/>
      <c r="H61" s="57" t="str">
        <f t="array" ref="H61">IF(G61&lt;&gt;"",IF(INDEX(techniques[detection rules for techique],MATCH(G61,techniques[name],0))&gt;=1,INDEX(techniques[detection rules for techique],MATCH(G61,techniques[name],0)),""),"")</f>
        <v/>
      </c>
      <c r="I61" s="50" t="s">
        <v>870</v>
      </c>
      <c r="J61" s="57" t="str">
        <f t="array" ref="J61">IF(I61&lt;&gt;"",IF(INDEX(techniques[detection rules for techique],MATCH(I61,techniques[name],0))&gt;=1,INDEX(techniques[detection rules for techique],MATCH(I61,techniques[name],0)),""),"")</f>
        <v/>
      </c>
      <c r="K61" s="50" t="s">
        <v>895</v>
      </c>
      <c r="L61" s="57" t="str">
        <f t="array" ref="L61">IF(K61&lt;&gt;"",IF(INDEX(techniques[detection rules for techique],MATCH(K61,techniques[name],0))&gt;=1,INDEX(techniques[detection rules for techique],MATCH(K61,techniques[name],0)),""),"")</f>
        <v/>
      </c>
      <c r="M61" s="50" t="s">
        <v>348</v>
      </c>
      <c r="N61" s="57" t="str">
        <f t="array" ref="N61">IF(M61&lt;&gt;"",IF(INDEX(techniques[detection rules for techique],MATCH(M61,techniques[name],0))&gt;=1,INDEX(techniques[detection rules for techique],MATCH(M61,techniques[name],0)),""),"")</f>
        <v/>
      </c>
      <c r="O61" s="55"/>
      <c r="P61" s="57" t="str">
        <f t="array" ref="P61">IF(O61&lt;&gt;"",IF(INDEX(techniques[detection rules for techique],MATCH(O61,techniques[name],0))&gt;=1,INDEX(techniques[detection rules for techique],MATCH(O61,techniques[name],0)),""),"")</f>
        <v/>
      </c>
      <c r="Q61" s="55"/>
      <c r="R61" s="57" t="str">
        <f t="array" ref="R61">IF(Q61&lt;&gt;"",IF(INDEX(techniques[detection rules for techique],MATCH(Q61,techniques[name],0))&gt;=1,INDEX(techniques[detection rules for techique],MATCH(Q61,techniques[name],0)),""),"")</f>
        <v/>
      </c>
      <c r="S61" s="55"/>
      <c r="T61" s="57" t="str">
        <f t="array" ref="T61">IF(S61&lt;&gt;"",IF(INDEX(techniques[detection rules for techique],MATCH(S61,techniques[name],0))&gt;=1,INDEX(techniques[detection rules for techique],MATCH(S61,techniques[name],0)),""),"")</f>
        <v/>
      </c>
      <c r="U61" s="55"/>
      <c r="V61" s="57" t="str">
        <f t="array" ref="V61">IF(U61&lt;&gt;"",IF(INDEX(techniques[detection rules for techique],MATCH(U61,techniques[name],0))&gt;=1,INDEX(techniques[detection rules for techique],MATCH(U61,techniques[name],0)),""),"")</f>
        <v/>
      </c>
      <c r="W61" s="55"/>
      <c r="X61" s="57" t="str">
        <f t="array" ref="X61">IF(W61&lt;&gt;"",IF(INDEX(techniques[detection rules for techique],MATCH(W61,techniques[name],0))&gt;=1,INDEX(techniques[detection rules for techique],MATCH(W61,techniques[name],0)),""),"")</f>
        <v/>
      </c>
      <c r="Y61" s="55"/>
      <c r="Z61" s="57" t="str">
        <f t="array" ref="Z61">IF(Y61&lt;&gt;"",IF(INDEX(techniques[detection rules for techique],MATCH(Y61,techniques[name],0))&gt;=1,INDEX(techniques[detection rules for techique],MATCH(Y61,techniques[name],0)),""),"")</f>
        <v/>
      </c>
      <c r="AA61" s="55"/>
      <c r="AB61" s="57" t="str">
        <f t="array" ref="AB61">IF(AA61&lt;&gt;"",IF(INDEX(techniques[detection rules for techique],MATCH(AA61,techniques[name],0))&gt;=1,INDEX(techniques[detection rules for techique],MATCH(AA61,techniques[name],0)),""),"")</f>
        <v/>
      </c>
      <c r="AC61" s="50" t="s">
        <v>1201</v>
      </c>
      <c r="AD61" s="57" t="str">
        <f t="array" ref="AD61">IF(AC61&lt;&gt;"",IF(INDEX(techniques[detection rules for techique],MATCH(AC61,techniques[name],0))&gt;=1,INDEX(techniques[detection rules for techique],MATCH(AC61,techniques[name],0)),""),"")</f>
        <v/>
      </c>
    </row>
    <row r="62" spans="1:30" ht="22.5" x14ac:dyDescent="0.2">
      <c r="A62" s="48"/>
      <c r="B62" s="57" t="str">
        <f t="array" ref="B62">IF(A62&lt;&gt;"",IF(INDEX(techniques[detection rules for techique],MATCH(A62,techniques[name],0))&gt;=1,INDEX(techniques[detection rules for techique],MATCH(A62,techniques[name],0)),""),"")</f>
        <v/>
      </c>
      <c r="C62" s="50"/>
      <c r="D62" s="57" t="str">
        <f t="array" ref="D62">IF(C62&lt;&gt;"",IF(INDEX(techniques[detection rules for techique],MATCH(C62,techniques[name],0))&gt;=1,INDEX(techniques[detection rules for techique],MATCH(C62,techniques[name],0)),""),"")</f>
        <v/>
      </c>
      <c r="E62" s="50"/>
      <c r="F62" s="57" t="str">
        <f t="array" ref="F62">IF(E62&lt;&gt;"",IF(INDEX(techniques[detection rules for techique],MATCH(E62,techniques[name],0))&gt;=1,INDEX(techniques[detection rules for techique],MATCH(E62,techniques[name],0)),""),"")</f>
        <v/>
      </c>
      <c r="G62" s="53"/>
      <c r="H62" s="57" t="str">
        <f t="array" ref="H62">IF(G62&lt;&gt;"",IF(INDEX(techniques[detection rules for techique],MATCH(G62,techniques[name],0))&gt;=1,INDEX(techniques[detection rules for techique],MATCH(G62,techniques[name],0)),""),"")</f>
        <v/>
      </c>
      <c r="I62" s="50" t="s">
        <v>872</v>
      </c>
      <c r="J62" s="57" t="str">
        <f t="array" ref="J62">IF(I62&lt;&gt;"",IF(INDEX(techniques[detection rules for techique],MATCH(I62,techniques[name],0))&gt;=1,INDEX(techniques[detection rules for techique],MATCH(I62,techniques[name],0)),""),"")</f>
        <v/>
      </c>
      <c r="K62" s="50" t="s">
        <v>897</v>
      </c>
      <c r="L62" s="57" t="str">
        <f t="array" ref="L62">IF(K62&lt;&gt;"",IF(INDEX(techniques[detection rules for techique],MATCH(K62,techniques[name],0))&gt;=1,INDEX(techniques[detection rules for techique],MATCH(K62,techniques[name],0)),""),"")</f>
        <v/>
      </c>
      <c r="M62" s="50" t="s">
        <v>350</v>
      </c>
      <c r="N62" s="57" t="str">
        <f t="array" ref="N62">IF(M62&lt;&gt;"",IF(INDEX(techniques[detection rules for techique],MATCH(M62,techniques[name],0))&gt;=1,INDEX(techniques[detection rules for techique],MATCH(M62,techniques[name],0)),""),"")</f>
        <v/>
      </c>
      <c r="O62" s="55"/>
      <c r="P62" s="57" t="str">
        <f t="array" ref="P62">IF(O62&lt;&gt;"",IF(INDEX(techniques[detection rules for techique],MATCH(O62,techniques[name],0))&gt;=1,INDEX(techniques[detection rules for techique],MATCH(O62,techniques[name],0)),""),"")</f>
        <v/>
      </c>
      <c r="Q62" s="55"/>
      <c r="R62" s="57" t="str">
        <f t="array" ref="R62">IF(Q62&lt;&gt;"",IF(INDEX(techniques[detection rules for techique],MATCH(Q62,techniques[name],0))&gt;=1,INDEX(techniques[detection rules for techique],MATCH(Q62,techniques[name],0)),""),"")</f>
        <v/>
      </c>
      <c r="S62" s="55"/>
      <c r="T62" s="57" t="str">
        <f t="array" ref="T62">IF(S62&lt;&gt;"",IF(INDEX(techniques[detection rules for techique],MATCH(S62,techniques[name],0))&gt;=1,INDEX(techniques[detection rules for techique],MATCH(S62,techniques[name],0)),""),"")</f>
        <v/>
      </c>
      <c r="U62" s="55"/>
      <c r="V62" s="57" t="str">
        <f t="array" ref="V62">IF(U62&lt;&gt;"",IF(INDEX(techniques[detection rules for techique],MATCH(U62,techniques[name],0))&gt;=1,INDEX(techniques[detection rules for techique],MATCH(U62,techniques[name],0)),""),"")</f>
        <v/>
      </c>
      <c r="W62" s="55"/>
      <c r="X62" s="57" t="str">
        <f t="array" ref="X62">IF(W62&lt;&gt;"",IF(INDEX(techniques[detection rules for techique],MATCH(W62,techniques[name],0))&gt;=1,INDEX(techniques[detection rules for techique],MATCH(W62,techniques[name],0)),""),"")</f>
        <v/>
      </c>
      <c r="Y62" s="55"/>
      <c r="Z62" s="57" t="str">
        <f t="array" ref="Z62">IF(Y62&lt;&gt;"",IF(INDEX(techniques[detection rules for techique],MATCH(Y62,techniques[name],0))&gt;=1,INDEX(techniques[detection rules for techique],MATCH(Y62,techniques[name],0)),""),"")</f>
        <v/>
      </c>
      <c r="AA62" s="55"/>
      <c r="AB62" s="57" t="str">
        <f t="array" ref="AB62">IF(AA62&lt;&gt;"",IF(INDEX(techniques[detection rules for techique],MATCH(AA62,techniques[name],0))&gt;=1,INDEX(techniques[detection rules for techique],MATCH(AA62,techniques[name],0)),""),"")</f>
        <v/>
      </c>
      <c r="AC62" s="50" t="s">
        <v>1203</v>
      </c>
      <c r="AD62" s="57" t="str">
        <f t="array" ref="AD62">IF(AC62&lt;&gt;"",IF(INDEX(techniques[detection rules for techique],MATCH(AC62,techniques[name],0))&gt;=1,INDEX(techniques[detection rules for techique],MATCH(AC62,techniques[name],0)),""),"")</f>
        <v/>
      </c>
    </row>
    <row r="63" spans="1:30" ht="22.5" x14ac:dyDescent="0.2">
      <c r="A63" s="48"/>
      <c r="B63" s="57" t="str">
        <f t="array" ref="B63">IF(A63&lt;&gt;"",IF(INDEX(techniques[detection rules for techique],MATCH(A63,techniques[name],0))&gt;=1,INDEX(techniques[detection rules for techique],MATCH(A63,techniques[name],0)),""),"")</f>
        <v/>
      </c>
      <c r="C63" s="50"/>
      <c r="D63" s="57" t="str">
        <f t="array" ref="D63">IF(C63&lt;&gt;"",IF(INDEX(techniques[detection rules for techique],MATCH(C63,techniques[name],0))&gt;=1,INDEX(techniques[detection rules for techique],MATCH(C63,techniques[name],0)),""),"")</f>
        <v/>
      </c>
      <c r="E63" s="50"/>
      <c r="F63" s="57" t="str">
        <f t="array" ref="F63">IF(E63&lt;&gt;"",IF(INDEX(techniques[detection rules for techique],MATCH(E63,techniques[name],0))&gt;=1,INDEX(techniques[detection rules for techique],MATCH(E63,techniques[name],0)),""),"")</f>
        <v/>
      </c>
      <c r="G63" s="53"/>
      <c r="H63" s="57" t="str">
        <f t="array" ref="H63">IF(G63&lt;&gt;"",IF(INDEX(techniques[detection rules for techique],MATCH(G63,techniques[name],0))&gt;=1,INDEX(techniques[detection rules for techique],MATCH(G63,techniques[name],0)),""),"")</f>
        <v/>
      </c>
      <c r="I63" s="50" t="s">
        <v>874</v>
      </c>
      <c r="J63" s="57" t="str">
        <f t="array" ref="J63">IF(I63&lt;&gt;"",IF(INDEX(techniques[detection rules for techique],MATCH(I63,techniques[name],0))&gt;=1,INDEX(techniques[detection rules for techique],MATCH(I63,techniques[name],0)),""),"")</f>
        <v/>
      </c>
      <c r="K63" s="50" t="s">
        <v>899</v>
      </c>
      <c r="L63" s="57" t="str">
        <f t="array" ref="L63">IF(K63&lt;&gt;"",IF(INDEX(techniques[detection rules for techique],MATCH(K63,techniques[name],0))&gt;=1,INDEX(techniques[detection rules for techique],MATCH(K63,techniques[name],0)),""),"")</f>
        <v/>
      </c>
      <c r="M63" s="50" t="s">
        <v>352</v>
      </c>
      <c r="N63" s="57" t="str">
        <f t="array" ref="N63">IF(M63&lt;&gt;"",IF(INDEX(techniques[detection rules for techique],MATCH(M63,techniques[name],0))&gt;=1,INDEX(techniques[detection rules for techique],MATCH(M63,techniques[name],0)),""),"")</f>
        <v/>
      </c>
      <c r="O63" s="55"/>
      <c r="P63" s="57" t="str">
        <f t="array" ref="P63">IF(O63&lt;&gt;"",IF(INDEX(techniques[detection rules for techique],MATCH(O63,techniques[name],0))&gt;=1,INDEX(techniques[detection rules for techique],MATCH(O63,techniques[name],0)),""),"")</f>
        <v/>
      </c>
      <c r="Q63" s="55"/>
      <c r="R63" s="57" t="str">
        <f t="array" ref="R63">IF(Q63&lt;&gt;"",IF(INDEX(techniques[detection rules for techique],MATCH(Q63,techniques[name],0))&gt;=1,INDEX(techniques[detection rules for techique],MATCH(Q63,techniques[name],0)),""),"")</f>
        <v/>
      </c>
      <c r="S63" s="55"/>
      <c r="T63" s="57" t="str">
        <f t="array" ref="T63">IF(S63&lt;&gt;"",IF(INDEX(techniques[detection rules for techique],MATCH(S63,techniques[name],0))&gt;=1,INDEX(techniques[detection rules for techique],MATCH(S63,techniques[name],0)),""),"")</f>
        <v/>
      </c>
      <c r="U63" s="55"/>
      <c r="V63" s="57" t="str">
        <f t="array" ref="V63">IF(U63&lt;&gt;"",IF(INDEX(techniques[detection rules for techique],MATCH(U63,techniques[name],0))&gt;=1,INDEX(techniques[detection rules for techique],MATCH(U63,techniques[name],0)),""),"")</f>
        <v/>
      </c>
      <c r="W63" s="55"/>
      <c r="X63" s="57" t="str">
        <f t="array" ref="X63">IF(W63&lt;&gt;"",IF(INDEX(techniques[detection rules for techique],MATCH(W63,techniques[name],0))&gt;=1,INDEX(techniques[detection rules for techique],MATCH(W63,techniques[name],0)),""),"")</f>
        <v/>
      </c>
      <c r="Y63" s="55"/>
      <c r="Z63" s="57" t="str">
        <f t="array" ref="Z63">IF(Y63&lt;&gt;"",IF(INDEX(techniques[detection rules for techique],MATCH(Y63,techniques[name],0))&gt;=1,INDEX(techniques[detection rules for techique],MATCH(Y63,techniques[name],0)),""),"")</f>
        <v/>
      </c>
      <c r="AA63" s="55"/>
      <c r="AB63" s="57" t="str">
        <f t="array" ref="AB63">IF(AA63&lt;&gt;"",IF(INDEX(techniques[detection rules for techique],MATCH(AA63,techniques[name],0))&gt;=1,INDEX(techniques[detection rules for techique],MATCH(AA63,techniques[name],0)),""),"")</f>
        <v/>
      </c>
      <c r="AC63" s="50" t="s">
        <v>1205</v>
      </c>
      <c r="AD63" s="57" t="str">
        <f t="array" ref="AD63">IF(AC63&lt;&gt;"",IF(INDEX(techniques[detection rules for techique],MATCH(AC63,techniques[name],0))&gt;=1,INDEX(techniques[detection rules for techique],MATCH(AC63,techniques[name],0)),""),"")</f>
        <v/>
      </c>
    </row>
    <row r="64" spans="1:30" ht="22.5" x14ac:dyDescent="0.2">
      <c r="A64" s="48"/>
      <c r="B64" s="57" t="str">
        <f t="array" ref="B64">IF(A64&lt;&gt;"",IF(INDEX(techniques[detection rules for techique],MATCH(A64,techniques[name],0))&gt;=1,INDEX(techniques[detection rules for techique],MATCH(A64,techniques[name],0)),""),"")</f>
        <v/>
      </c>
      <c r="C64" s="50"/>
      <c r="D64" s="57" t="str">
        <f t="array" ref="D64">IF(C64&lt;&gt;"",IF(INDEX(techniques[detection rules for techique],MATCH(C64,techniques[name],0))&gt;=1,INDEX(techniques[detection rules for techique],MATCH(C64,techniques[name],0)),""),"")</f>
        <v/>
      </c>
      <c r="E64" s="50"/>
      <c r="F64" s="57" t="str">
        <f t="array" ref="F64">IF(E64&lt;&gt;"",IF(INDEX(techniques[detection rules for techique],MATCH(E64,techniques[name],0))&gt;=1,INDEX(techniques[detection rules for techique],MATCH(E64,techniques[name],0)),""),"")</f>
        <v/>
      </c>
      <c r="G64" s="53"/>
      <c r="H64" s="57" t="str">
        <f t="array" ref="H64">IF(G64&lt;&gt;"",IF(INDEX(techniques[detection rules for techique],MATCH(G64,techniques[name],0))&gt;=1,INDEX(techniques[detection rules for techique],MATCH(G64,techniques[name],0)),""),"")</f>
        <v/>
      </c>
      <c r="I64" s="50" t="s">
        <v>876</v>
      </c>
      <c r="J64" s="57" t="str">
        <f t="array" ref="J64">IF(I64&lt;&gt;"",IF(INDEX(techniques[detection rules for techique],MATCH(I64,techniques[name],0))&gt;=1,INDEX(techniques[detection rules for techique],MATCH(I64,techniques[name],0)),""),"")</f>
        <v/>
      </c>
      <c r="K64" s="50" t="s">
        <v>901</v>
      </c>
      <c r="L64" s="57" t="str">
        <f t="array" ref="L64">IF(K64&lt;&gt;"",IF(INDEX(techniques[detection rules for techique],MATCH(K64,techniques[name],0))&gt;=1,INDEX(techniques[detection rules for techique],MATCH(K64,techniques[name],0)),""),"")</f>
        <v/>
      </c>
      <c r="M64" s="50" t="s">
        <v>354</v>
      </c>
      <c r="N64" s="57" t="str">
        <f t="array" ref="N64">IF(M64&lt;&gt;"",IF(INDEX(techniques[detection rules for techique],MATCH(M64,techniques[name],0))&gt;=1,INDEX(techniques[detection rules for techique],MATCH(M64,techniques[name],0)),""),"")</f>
        <v/>
      </c>
      <c r="O64" s="55"/>
      <c r="P64" s="57" t="str">
        <f t="array" ref="P64">IF(O64&lt;&gt;"",IF(INDEX(techniques[detection rules for techique],MATCH(O64,techniques[name],0))&gt;=1,INDEX(techniques[detection rules for techique],MATCH(O64,techniques[name],0)),""),"")</f>
        <v/>
      </c>
      <c r="Q64" s="55"/>
      <c r="R64" s="57" t="str">
        <f t="array" ref="R64">IF(Q64&lt;&gt;"",IF(INDEX(techniques[detection rules for techique],MATCH(Q64,techniques[name],0))&gt;=1,INDEX(techniques[detection rules for techique],MATCH(Q64,techniques[name],0)),""),"")</f>
        <v/>
      </c>
      <c r="S64" s="55"/>
      <c r="T64" s="57" t="str">
        <f t="array" ref="T64">IF(S64&lt;&gt;"",IF(INDEX(techniques[detection rules for techique],MATCH(S64,techniques[name],0))&gt;=1,INDEX(techniques[detection rules for techique],MATCH(S64,techniques[name],0)),""),"")</f>
        <v/>
      </c>
      <c r="U64" s="55"/>
      <c r="V64" s="57" t="str">
        <f t="array" ref="V64">IF(U64&lt;&gt;"",IF(INDEX(techniques[detection rules for techique],MATCH(U64,techniques[name],0))&gt;=1,INDEX(techniques[detection rules for techique],MATCH(U64,techniques[name],0)),""),"")</f>
        <v/>
      </c>
      <c r="W64" s="55"/>
      <c r="X64" s="57" t="str">
        <f t="array" ref="X64">IF(W64&lt;&gt;"",IF(INDEX(techniques[detection rules for techique],MATCH(W64,techniques[name],0))&gt;=1,INDEX(techniques[detection rules for techique],MATCH(W64,techniques[name],0)),""),"")</f>
        <v/>
      </c>
      <c r="Y64" s="55"/>
      <c r="Z64" s="57" t="str">
        <f t="array" ref="Z64">IF(Y64&lt;&gt;"",IF(INDEX(techniques[detection rules for techique],MATCH(Y64,techniques[name],0))&gt;=1,INDEX(techniques[detection rules for techique],MATCH(Y64,techniques[name],0)),""),"")</f>
        <v/>
      </c>
      <c r="AA64" s="55"/>
      <c r="AB64" s="57" t="str">
        <f t="array" ref="AB64">IF(AA64&lt;&gt;"",IF(INDEX(techniques[detection rules for techique],MATCH(AA64,techniques[name],0))&gt;=1,INDEX(techniques[detection rules for techique],MATCH(AA64,techniques[name],0)),""),"")</f>
        <v/>
      </c>
      <c r="AC64" s="50" t="s">
        <v>1207</v>
      </c>
      <c r="AD64" s="57" t="str">
        <f t="array" ref="AD64">IF(AC64&lt;&gt;"",IF(INDEX(techniques[detection rules for techique],MATCH(AC64,techniques[name],0))&gt;=1,INDEX(techniques[detection rules for techique],MATCH(AC64,techniques[name],0)),""),"")</f>
        <v/>
      </c>
    </row>
    <row r="65" spans="1:30" ht="33.75" x14ac:dyDescent="0.2">
      <c r="A65" s="48"/>
      <c r="B65" s="57" t="str">
        <f t="array" ref="B65">IF(A65&lt;&gt;"",IF(INDEX(techniques[detection rules for techique],MATCH(A65,techniques[name],0))&gt;=1,INDEX(techniques[detection rules for techique],MATCH(A65,techniques[name],0)),""),"")</f>
        <v/>
      </c>
      <c r="C65" s="50"/>
      <c r="D65" s="57" t="str">
        <f t="array" ref="D65">IF(C65&lt;&gt;"",IF(INDEX(techniques[detection rules for techique],MATCH(C65,techniques[name],0))&gt;=1,INDEX(techniques[detection rules for techique],MATCH(C65,techniques[name],0)),""),"")</f>
        <v/>
      </c>
      <c r="E65" s="50"/>
      <c r="F65" s="57" t="str">
        <f t="array" ref="F65">IF(E65&lt;&gt;"",IF(INDEX(techniques[detection rules for techique],MATCH(E65,techniques[name],0))&gt;=1,INDEX(techniques[detection rules for techique],MATCH(E65,techniques[name],0)),""),"")</f>
        <v/>
      </c>
      <c r="G65" s="53"/>
      <c r="H65" s="57" t="str">
        <f t="array" ref="H65">IF(G65&lt;&gt;"",IF(INDEX(techniques[detection rules for techique],MATCH(G65,techniques[name],0))&gt;=1,INDEX(techniques[detection rules for techique],MATCH(G65,techniques[name],0)),""),"")</f>
        <v/>
      </c>
      <c r="I65" s="50" t="s">
        <v>878</v>
      </c>
      <c r="J65" s="57" t="str">
        <f t="array" ref="J65">IF(I65&lt;&gt;"",IF(INDEX(techniques[detection rules for techique],MATCH(I65,techniques[name],0))&gt;=1,INDEX(techniques[detection rules for techique],MATCH(I65,techniques[name],0)),""),"")</f>
        <v/>
      </c>
      <c r="K65" s="50" t="s">
        <v>903</v>
      </c>
      <c r="L65" s="57" t="str">
        <f t="array" ref="L65">IF(K65&lt;&gt;"",IF(INDEX(techniques[detection rules for techique],MATCH(K65,techniques[name],0))&gt;=1,INDEX(techniques[detection rules for techique],MATCH(K65,techniques[name],0)),""),"")</f>
        <v/>
      </c>
      <c r="M65" s="50" t="s">
        <v>356</v>
      </c>
      <c r="N65" s="57" t="str">
        <f t="array" ref="N65">IF(M65&lt;&gt;"",IF(INDEX(techniques[detection rules for techique],MATCH(M65,techniques[name],0))&gt;=1,INDEX(techniques[detection rules for techique],MATCH(M65,techniques[name],0)),""),"")</f>
        <v/>
      </c>
      <c r="O65" s="55"/>
      <c r="P65" s="57" t="str">
        <f t="array" ref="P65">IF(O65&lt;&gt;"",IF(INDEX(techniques[detection rules for techique],MATCH(O65,techniques[name],0))&gt;=1,INDEX(techniques[detection rules for techique],MATCH(O65,techniques[name],0)),""),"")</f>
        <v/>
      </c>
      <c r="Q65" s="55"/>
      <c r="R65" s="57" t="str">
        <f t="array" ref="R65">IF(Q65&lt;&gt;"",IF(INDEX(techniques[detection rules for techique],MATCH(Q65,techniques[name],0))&gt;=1,INDEX(techniques[detection rules for techique],MATCH(Q65,techniques[name],0)),""),"")</f>
        <v/>
      </c>
      <c r="S65" s="55"/>
      <c r="T65" s="57" t="str">
        <f t="array" ref="T65">IF(S65&lt;&gt;"",IF(INDEX(techniques[detection rules for techique],MATCH(S65,techniques[name],0))&gt;=1,INDEX(techniques[detection rules for techique],MATCH(S65,techniques[name],0)),""),"")</f>
        <v/>
      </c>
      <c r="U65" s="55"/>
      <c r="V65" s="57" t="str">
        <f t="array" ref="V65">IF(U65&lt;&gt;"",IF(INDEX(techniques[detection rules for techique],MATCH(U65,techniques[name],0))&gt;=1,INDEX(techniques[detection rules for techique],MATCH(U65,techniques[name],0)),""),"")</f>
        <v/>
      </c>
      <c r="W65" s="55"/>
      <c r="X65" s="57" t="str">
        <f t="array" ref="X65">IF(W65&lt;&gt;"",IF(INDEX(techniques[detection rules for techique],MATCH(W65,techniques[name],0))&gt;=1,INDEX(techniques[detection rules for techique],MATCH(W65,techniques[name],0)),""),"")</f>
        <v/>
      </c>
      <c r="Y65" s="55"/>
      <c r="Z65" s="57" t="str">
        <f t="array" ref="Z65">IF(Y65&lt;&gt;"",IF(INDEX(techniques[detection rules for techique],MATCH(Y65,techniques[name],0))&gt;=1,INDEX(techniques[detection rules for techique],MATCH(Y65,techniques[name],0)),""),"")</f>
        <v/>
      </c>
      <c r="AA65" s="55"/>
      <c r="AB65" s="57" t="str">
        <f t="array" ref="AB65">IF(AA65&lt;&gt;"",IF(INDEX(techniques[detection rules for techique],MATCH(AA65,techniques[name],0))&gt;=1,INDEX(techniques[detection rules for techique],MATCH(AA65,techniques[name],0)),""),"")</f>
        <v/>
      </c>
      <c r="AC65" s="50" t="s">
        <v>1209</v>
      </c>
      <c r="AD65" s="57" t="str">
        <f t="array" ref="AD65">IF(AC65&lt;&gt;"",IF(INDEX(techniques[detection rules for techique],MATCH(AC65,techniques[name],0))&gt;=1,INDEX(techniques[detection rules for techique],MATCH(AC65,techniques[name],0)),""),"")</f>
        <v/>
      </c>
    </row>
    <row r="66" spans="1:30" ht="22.5" x14ac:dyDescent="0.2">
      <c r="A66" s="48"/>
      <c r="B66" s="57" t="str">
        <f t="array" ref="B66">IF(A66&lt;&gt;"",IF(INDEX(techniques[detection rules for techique],MATCH(A66,techniques[name],0))&gt;=1,INDEX(techniques[detection rules for techique],MATCH(A66,techniques[name],0)),""),"")</f>
        <v/>
      </c>
      <c r="C66" s="50"/>
      <c r="D66" s="57" t="str">
        <f t="array" ref="D66">IF(C66&lt;&gt;"",IF(INDEX(techniques[detection rules for techique],MATCH(C66,techniques[name],0))&gt;=1,INDEX(techniques[detection rules for techique],MATCH(C66,techniques[name],0)),""),"")</f>
        <v/>
      </c>
      <c r="E66" s="50"/>
      <c r="F66" s="57" t="str">
        <f t="array" ref="F66">IF(E66&lt;&gt;"",IF(INDEX(techniques[detection rules for techique],MATCH(E66,techniques[name],0))&gt;=1,INDEX(techniques[detection rules for techique],MATCH(E66,techniques[name],0)),""),"")</f>
        <v/>
      </c>
      <c r="G66" s="53"/>
      <c r="H66" s="57" t="str">
        <f t="array" ref="H66">IF(G66&lt;&gt;"",IF(INDEX(techniques[detection rules for techique],MATCH(G66,techniques[name],0))&gt;=1,INDEX(techniques[detection rules for techique],MATCH(G66,techniques[name],0)),""),"")</f>
        <v/>
      </c>
      <c r="I66" s="50" t="s">
        <v>1454</v>
      </c>
      <c r="J66" s="57" t="str">
        <f t="array" ref="J66">IF(I66&lt;&gt;"",IF(INDEX(techniques[detection rules for techique],MATCH(I66,techniques[name],0))&gt;=1,INDEX(techniques[detection rules for techique],MATCH(I66,techniques[name],0)),""),"")</f>
        <v/>
      </c>
      <c r="K66" s="50" t="s">
        <v>905</v>
      </c>
      <c r="L66" s="57" t="str">
        <f t="array" ref="L66">IF(K66&lt;&gt;"",IF(INDEX(techniques[detection rules for techique],MATCH(K66,techniques[name],0))&gt;=1,INDEX(techniques[detection rules for techique],MATCH(K66,techniques[name],0)),""),"")</f>
        <v/>
      </c>
      <c r="M66" s="50" t="s">
        <v>358</v>
      </c>
      <c r="N66" s="57" t="str">
        <f t="array" ref="N66">IF(M66&lt;&gt;"",IF(INDEX(techniques[detection rules for techique],MATCH(M66,techniques[name],0))&gt;=1,INDEX(techniques[detection rules for techique],MATCH(M66,techniques[name],0)),""),"")</f>
        <v/>
      </c>
      <c r="O66" s="55"/>
      <c r="P66" s="57" t="str">
        <f t="array" ref="P66">IF(O66&lt;&gt;"",IF(INDEX(techniques[detection rules for techique],MATCH(O66,techniques[name],0))&gt;=1,INDEX(techniques[detection rules for techique],MATCH(O66,techniques[name],0)),""),"")</f>
        <v/>
      </c>
      <c r="Q66" s="55"/>
      <c r="R66" s="57" t="str">
        <f t="array" ref="R66">IF(Q66&lt;&gt;"",IF(INDEX(techniques[detection rules for techique],MATCH(Q66,techniques[name],0))&gt;=1,INDEX(techniques[detection rules for techique],MATCH(Q66,techniques[name],0)),""),"")</f>
        <v/>
      </c>
      <c r="S66" s="55"/>
      <c r="T66" s="57" t="str">
        <f t="array" ref="T66">IF(S66&lt;&gt;"",IF(INDEX(techniques[detection rules for techique],MATCH(S66,techniques[name],0))&gt;=1,INDEX(techniques[detection rules for techique],MATCH(S66,techniques[name],0)),""),"")</f>
        <v/>
      </c>
      <c r="U66" s="55"/>
      <c r="V66" s="57" t="str">
        <f t="array" ref="V66">IF(U66&lt;&gt;"",IF(INDEX(techniques[detection rules for techique],MATCH(U66,techniques[name],0))&gt;=1,INDEX(techniques[detection rules for techique],MATCH(U66,techniques[name],0)),""),"")</f>
        <v/>
      </c>
      <c r="W66" s="55"/>
      <c r="X66" s="57" t="str">
        <f t="array" ref="X66">IF(W66&lt;&gt;"",IF(INDEX(techniques[detection rules for techique],MATCH(W66,techniques[name],0))&gt;=1,INDEX(techniques[detection rules for techique],MATCH(W66,techniques[name],0)),""),"")</f>
        <v/>
      </c>
      <c r="Y66" s="55"/>
      <c r="Z66" s="57" t="str">
        <f t="array" ref="Z66">IF(Y66&lt;&gt;"",IF(INDEX(techniques[detection rules for techique],MATCH(Y66,techniques[name],0))&gt;=1,INDEX(techniques[detection rules for techique],MATCH(Y66,techniques[name],0)),""),"")</f>
        <v/>
      </c>
      <c r="AA66" s="55"/>
      <c r="AB66" s="57" t="str">
        <f t="array" ref="AB66">IF(AA66&lt;&gt;"",IF(INDEX(techniques[detection rules for techique],MATCH(AA66,techniques[name],0))&gt;=1,INDEX(techniques[detection rules for techique],MATCH(AA66,techniques[name],0)),""),"")</f>
        <v/>
      </c>
      <c r="AC66" s="50" t="s">
        <v>1211</v>
      </c>
      <c r="AD66" s="57" t="str">
        <f t="array" ref="AD66">IF(AC66&lt;&gt;"",IF(INDEX(techniques[detection rules for techique],MATCH(AC66,techniques[name],0))&gt;=1,INDEX(techniques[detection rules for techique],MATCH(AC66,techniques[name],0)),""),"")</f>
        <v/>
      </c>
    </row>
    <row r="67" spans="1:30" ht="22.5" x14ac:dyDescent="0.2">
      <c r="A67" s="48"/>
      <c r="B67" s="57" t="str">
        <f t="array" ref="B67">IF(A67&lt;&gt;"",IF(INDEX(techniques[detection rules for techique],MATCH(A67,techniques[name],0))&gt;=1,INDEX(techniques[detection rules for techique],MATCH(A67,techniques[name],0)),""),"")</f>
        <v/>
      </c>
      <c r="C67" s="50"/>
      <c r="D67" s="57" t="str">
        <f t="array" ref="D67">IF(C67&lt;&gt;"",IF(INDEX(techniques[detection rules for techique],MATCH(C67,techniques[name],0))&gt;=1,INDEX(techniques[detection rules for techique],MATCH(C67,techniques[name],0)),""),"")</f>
        <v/>
      </c>
      <c r="E67" s="50"/>
      <c r="F67" s="57" t="str">
        <f t="array" ref="F67">IF(E67&lt;&gt;"",IF(INDEX(techniques[detection rules for techique],MATCH(E67,techniques[name],0))&gt;=1,INDEX(techniques[detection rules for techique],MATCH(E67,techniques[name],0)),""),"")</f>
        <v/>
      </c>
      <c r="G67" s="53"/>
      <c r="H67" s="57" t="str">
        <f t="array" ref="H67">IF(G67&lt;&gt;"",IF(INDEX(techniques[detection rules for techique],MATCH(G67,techniques[name],0))&gt;=1,INDEX(techniques[detection rules for techique],MATCH(G67,techniques[name],0)),""),"")</f>
        <v/>
      </c>
      <c r="I67" s="50" t="s">
        <v>881</v>
      </c>
      <c r="J67" s="57" t="str">
        <f t="array" ref="J67">IF(I67&lt;&gt;"",IF(INDEX(techniques[detection rules for techique],MATCH(I67,techniques[name],0))&gt;=1,INDEX(techniques[detection rules for techique],MATCH(I67,techniques[name],0)),""),"")</f>
        <v/>
      </c>
      <c r="K67" s="50" t="s">
        <v>907</v>
      </c>
      <c r="L67" s="57" t="str">
        <f t="array" ref="L67">IF(K67&lt;&gt;"",IF(INDEX(techniques[detection rules for techique],MATCH(K67,techniques[name],0))&gt;=1,INDEX(techniques[detection rules for techique],MATCH(K67,techniques[name],0)),""),"")</f>
        <v/>
      </c>
      <c r="M67" s="50" t="s">
        <v>360</v>
      </c>
      <c r="N67" s="57" t="str">
        <f t="array" ref="N67">IF(M67&lt;&gt;"",IF(INDEX(techniques[detection rules for techique],MATCH(M67,techniques[name],0))&gt;=1,INDEX(techniques[detection rules for techique],MATCH(M67,techniques[name],0)),""),"")</f>
        <v/>
      </c>
      <c r="O67" s="55"/>
      <c r="P67" s="57" t="str">
        <f t="array" ref="P67">IF(O67&lt;&gt;"",IF(INDEX(techniques[detection rules for techique],MATCH(O67,techniques[name],0))&gt;=1,INDEX(techniques[detection rules for techique],MATCH(O67,techniques[name],0)),""),"")</f>
        <v/>
      </c>
      <c r="Q67" s="55"/>
      <c r="R67" s="57" t="str">
        <f t="array" ref="R67">IF(Q67&lt;&gt;"",IF(INDEX(techniques[detection rules for techique],MATCH(Q67,techniques[name],0))&gt;=1,INDEX(techniques[detection rules for techique],MATCH(Q67,techniques[name],0)),""),"")</f>
        <v/>
      </c>
      <c r="S67" s="55"/>
      <c r="T67" s="57" t="str">
        <f t="array" ref="T67">IF(S67&lt;&gt;"",IF(INDEX(techniques[detection rules for techique],MATCH(S67,techniques[name],0))&gt;=1,INDEX(techniques[detection rules for techique],MATCH(S67,techniques[name],0)),""),"")</f>
        <v/>
      </c>
      <c r="U67" s="55"/>
      <c r="V67" s="57" t="str">
        <f t="array" ref="V67">IF(U67&lt;&gt;"",IF(INDEX(techniques[detection rules for techique],MATCH(U67,techniques[name],0))&gt;=1,INDEX(techniques[detection rules for techique],MATCH(U67,techniques[name],0)),""),"")</f>
        <v/>
      </c>
      <c r="W67" s="55"/>
      <c r="X67" s="57" t="str">
        <f t="array" ref="X67">IF(W67&lt;&gt;"",IF(INDEX(techniques[detection rules for techique],MATCH(W67,techniques[name],0))&gt;=1,INDEX(techniques[detection rules for techique],MATCH(W67,techniques[name],0)),""),"")</f>
        <v/>
      </c>
      <c r="Y67" s="55"/>
      <c r="Z67" s="57" t="str">
        <f t="array" ref="Z67">IF(Y67&lt;&gt;"",IF(INDEX(techniques[detection rules for techique],MATCH(Y67,techniques[name],0))&gt;=1,INDEX(techniques[detection rules for techique],MATCH(Y67,techniques[name],0)),""),"")</f>
        <v/>
      </c>
      <c r="AA67" s="55"/>
      <c r="AB67" s="57" t="str">
        <f t="array" ref="AB67">IF(AA67&lt;&gt;"",IF(INDEX(techniques[detection rules for techique],MATCH(AA67,techniques[name],0))&gt;=1,INDEX(techniques[detection rules for techique],MATCH(AA67,techniques[name],0)),""),"")</f>
        <v/>
      </c>
      <c r="AC67" s="50" t="s">
        <v>1213</v>
      </c>
      <c r="AD67" s="57" t="str">
        <f t="array" ref="AD67">IF(AC67&lt;&gt;"",IF(INDEX(techniques[detection rules for techique],MATCH(AC67,techniques[name],0))&gt;=1,INDEX(techniques[detection rules for techique],MATCH(AC67,techniques[name],0)),""),"")</f>
        <v/>
      </c>
    </row>
    <row r="68" spans="1:30" ht="22.5" x14ac:dyDescent="0.2">
      <c r="A68" s="48"/>
      <c r="B68" s="57" t="str">
        <f t="array" ref="B68">IF(A68&lt;&gt;"",IF(INDEX(techniques[detection rules for techique],MATCH(A68,techniques[name],0))&gt;=1,INDEX(techniques[detection rules for techique],MATCH(A68,techniques[name],0)),""),"")</f>
        <v/>
      </c>
      <c r="C68" s="50"/>
      <c r="D68" s="57" t="str">
        <f t="array" ref="D68">IF(C68&lt;&gt;"",IF(INDEX(techniques[detection rules for techique],MATCH(C68,techniques[name],0))&gt;=1,INDEX(techniques[detection rules for techique],MATCH(C68,techniques[name],0)),""),"")</f>
        <v/>
      </c>
      <c r="E68" s="50"/>
      <c r="F68" s="57" t="str">
        <f t="array" ref="F68">IF(E68&lt;&gt;"",IF(INDEX(techniques[detection rules for techique],MATCH(E68,techniques[name],0))&gt;=1,INDEX(techniques[detection rules for techique],MATCH(E68,techniques[name],0)),""),"")</f>
        <v/>
      </c>
      <c r="G68" s="53"/>
      <c r="H68" s="57" t="str">
        <f t="array" ref="H68">IF(G68&lt;&gt;"",IF(INDEX(techniques[detection rules for techique],MATCH(G68,techniques[name],0))&gt;=1,INDEX(techniques[detection rules for techique],MATCH(G68,techniques[name],0)),""),"")</f>
        <v/>
      </c>
      <c r="I68" s="50" t="s">
        <v>883</v>
      </c>
      <c r="J68" s="57" t="str">
        <f t="array" ref="J68">IF(I68&lt;&gt;"",IF(INDEX(techniques[detection rules for techique],MATCH(I68,techniques[name],0))&gt;=1,INDEX(techniques[detection rules for techique],MATCH(I68,techniques[name],0)),""),"")</f>
        <v/>
      </c>
      <c r="K68" s="50" t="s">
        <v>909</v>
      </c>
      <c r="L68" s="57" t="str">
        <f t="array" ref="L68">IF(K68&lt;&gt;"",IF(INDEX(techniques[detection rules for techique],MATCH(K68,techniques[name],0))&gt;=1,INDEX(techniques[detection rules for techique],MATCH(K68,techniques[name],0)),""),"")</f>
        <v/>
      </c>
      <c r="M68" s="50" t="s">
        <v>362</v>
      </c>
      <c r="N68" s="57" t="str">
        <f t="array" ref="N68">IF(M68&lt;&gt;"",IF(INDEX(techniques[detection rules for techique],MATCH(M68,techniques[name],0))&gt;=1,INDEX(techniques[detection rules for techique],MATCH(M68,techniques[name],0)),""),"")</f>
        <v/>
      </c>
      <c r="O68" s="55"/>
      <c r="P68" s="57" t="str">
        <f t="array" ref="P68">IF(O68&lt;&gt;"",IF(INDEX(techniques[detection rules for techique],MATCH(O68,techniques[name],0))&gt;=1,INDEX(techniques[detection rules for techique],MATCH(O68,techniques[name],0)),""),"")</f>
        <v/>
      </c>
      <c r="Q68" s="55"/>
      <c r="R68" s="57" t="str">
        <f t="array" ref="R68">IF(Q68&lt;&gt;"",IF(INDEX(techniques[detection rules for techique],MATCH(Q68,techniques[name],0))&gt;=1,INDEX(techniques[detection rules for techique],MATCH(Q68,techniques[name],0)),""),"")</f>
        <v/>
      </c>
      <c r="S68" s="55"/>
      <c r="T68" s="57" t="str">
        <f t="array" ref="T68">IF(S68&lt;&gt;"",IF(INDEX(techniques[detection rules for techique],MATCH(S68,techniques[name],0))&gt;=1,INDEX(techniques[detection rules for techique],MATCH(S68,techniques[name],0)),""),"")</f>
        <v/>
      </c>
      <c r="U68" s="55"/>
      <c r="V68" s="57" t="str">
        <f t="array" ref="V68">IF(U68&lt;&gt;"",IF(INDEX(techniques[detection rules for techique],MATCH(U68,techniques[name],0))&gt;=1,INDEX(techniques[detection rules for techique],MATCH(U68,techniques[name],0)),""),"")</f>
        <v/>
      </c>
      <c r="W68" s="55"/>
      <c r="X68" s="57" t="str">
        <f t="array" ref="X68">IF(W68&lt;&gt;"",IF(INDEX(techniques[detection rules for techique],MATCH(W68,techniques[name],0))&gt;=1,INDEX(techniques[detection rules for techique],MATCH(W68,techniques[name],0)),""),"")</f>
        <v/>
      </c>
      <c r="Y68" s="55"/>
      <c r="Z68" s="57" t="str">
        <f t="array" ref="Z68">IF(Y68&lt;&gt;"",IF(INDEX(techniques[detection rules for techique],MATCH(Y68,techniques[name],0))&gt;=1,INDEX(techniques[detection rules for techique],MATCH(Y68,techniques[name],0)),""),"")</f>
        <v/>
      </c>
      <c r="AA68" s="55"/>
      <c r="AB68" s="57" t="str">
        <f t="array" ref="AB68">IF(AA68&lt;&gt;"",IF(INDEX(techniques[detection rules for techique],MATCH(AA68,techniques[name],0))&gt;=1,INDEX(techniques[detection rules for techique],MATCH(AA68,techniques[name],0)),""),"")</f>
        <v/>
      </c>
      <c r="AC68" s="50" t="s">
        <v>1215</v>
      </c>
      <c r="AD68" s="57" t="str">
        <f t="array" ref="AD68">IF(AC68&lt;&gt;"",IF(INDEX(techniques[detection rules for techique],MATCH(AC68,techniques[name],0))&gt;=1,INDEX(techniques[detection rules for techique],MATCH(AC68,techniques[name],0)),""),"")</f>
        <v/>
      </c>
    </row>
    <row r="69" spans="1:30" ht="22.5" x14ac:dyDescent="0.2">
      <c r="A69" s="48"/>
      <c r="B69" s="57" t="str">
        <f t="array" ref="B69">IF(A69&lt;&gt;"",IF(INDEX(techniques[detection rules for techique],MATCH(A69,techniques[name],0))&gt;=1,INDEX(techniques[detection rules for techique],MATCH(A69,techniques[name],0)),""),"")</f>
        <v/>
      </c>
      <c r="C69" s="50"/>
      <c r="D69" s="57" t="str">
        <f t="array" ref="D69">IF(C69&lt;&gt;"",IF(INDEX(techniques[detection rules for techique],MATCH(C69,techniques[name],0))&gt;=1,INDEX(techniques[detection rules for techique],MATCH(C69,techniques[name],0)),""),"")</f>
        <v/>
      </c>
      <c r="E69" s="50"/>
      <c r="F69" s="57" t="str">
        <f t="array" ref="F69">IF(E69&lt;&gt;"",IF(INDEX(techniques[detection rules for techique],MATCH(E69,techniques[name],0))&gt;=1,INDEX(techniques[detection rules for techique],MATCH(E69,techniques[name],0)),""),"")</f>
        <v/>
      </c>
      <c r="G69" s="53"/>
      <c r="H69" s="57" t="str">
        <f t="array" ref="H69">IF(G69&lt;&gt;"",IF(INDEX(techniques[detection rules for techique],MATCH(G69,techniques[name],0))&gt;=1,INDEX(techniques[detection rules for techique],MATCH(G69,techniques[name],0)),""),"")</f>
        <v/>
      </c>
      <c r="I69" s="50" t="s">
        <v>885</v>
      </c>
      <c r="J69" s="57" t="str">
        <f t="array" ref="J69">IF(I69&lt;&gt;"",IF(INDEX(techniques[detection rules for techique],MATCH(I69,techniques[name],0))&gt;=1,INDEX(techniques[detection rules for techique],MATCH(I69,techniques[name],0)),""),"")</f>
        <v/>
      </c>
      <c r="K69" s="50" t="s">
        <v>911</v>
      </c>
      <c r="L69" s="57" t="str">
        <f t="array" ref="L69">IF(K69&lt;&gt;"",IF(INDEX(techniques[detection rules for techique],MATCH(K69,techniques[name],0))&gt;=1,INDEX(techniques[detection rules for techique],MATCH(K69,techniques[name],0)),""),"")</f>
        <v/>
      </c>
      <c r="M69" s="50" t="s">
        <v>364</v>
      </c>
      <c r="N69" s="57" t="str">
        <f t="array" ref="N69">IF(M69&lt;&gt;"",IF(INDEX(techniques[detection rules for techique],MATCH(M69,techniques[name],0))&gt;=1,INDEX(techniques[detection rules for techique],MATCH(M69,techniques[name],0)),""),"")</f>
        <v/>
      </c>
      <c r="O69" s="55"/>
      <c r="P69" s="57" t="str">
        <f t="array" ref="P69">IF(O69&lt;&gt;"",IF(INDEX(techniques[detection rules for techique],MATCH(O69,techniques[name],0))&gt;=1,INDEX(techniques[detection rules for techique],MATCH(O69,techniques[name],0)),""),"")</f>
        <v/>
      </c>
      <c r="Q69" s="55"/>
      <c r="R69" s="57" t="str">
        <f t="array" ref="R69">IF(Q69&lt;&gt;"",IF(INDEX(techniques[detection rules for techique],MATCH(Q69,techniques[name],0))&gt;=1,INDEX(techniques[detection rules for techique],MATCH(Q69,techniques[name],0)),""),"")</f>
        <v/>
      </c>
      <c r="S69" s="55"/>
      <c r="T69" s="57" t="str">
        <f t="array" ref="T69">IF(S69&lt;&gt;"",IF(INDEX(techniques[detection rules for techique],MATCH(S69,techniques[name],0))&gt;=1,INDEX(techniques[detection rules for techique],MATCH(S69,techniques[name],0)),""),"")</f>
        <v/>
      </c>
      <c r="U69" s="55"/>
      <c r="V69" s="57" t="str">
        <f t="array" ref="V69">IF(U69&lt;&gt;"",IF(INDEX(techniques[detection rules for techique],MATCH(U69,techniques[name],0))&gt;=1,INDEX(techniques[detection rules for techique],MATCH(U69,techniques[name],0)),""),"")</f>
        <v/>
      </c>
      <c r="W69" s="55"/>
      <c r="X69" s="57" t="str">
        <f t="array" ref="X69">IF(W69&lt;&gt;"",IF(INDEX(techniques[detection rules for techique],MATCH(W69,techniques[name],0))&gt;=1,INDEX(techniques[detection rules for techique],MATCH(W69,techniques[name],0)),""),"")</f>
        <v/>
      </c>
      <c r="Y69" s="55"/>
      <c r="Z69" s="57" t="str">
        <f t="array" ref="Z69">IF(Y69&lt;&gt;"",IF(INDEX(techniques[detection rules for techique],MATCH(Y69,techniques[name],0))&gt;=1,INDEX(techniques[detection rules for techique],MATCH(Y69,techniques[name],0)),""),"")</f>
        <v/>
      </c>
      <c r="AA69" s="55"/>
      <c r="AB69" s="57" t="str">
        <f t="array" ref="AB69">IF(AA69&lt;&gt;"",IF(INDEX(techniques[detection rules for techique],MATCH(AA69,techniques[name],0))&gt;=1,INDEX(techniques[detection rules for techique],MATCH(AA69,techniques[name],0)),""),"")</f>
        <v/>
      </c>
      <c r="AC69" s="50" t="s">
        <v>1217</v>
      </c>
      <c r="AD69" s="57" t="str">
        <f t="array" ref="AD69">IF(AC69&lt;&gt;"",IF(INDEX(techniques[detection rules for techique],MATCH(AC69,techniques[name],0))&gt;=1,INDEX(techniques[detection rules for techique],MATCH(AC69,techniques[name],0)),""),"")</f>
        <v/>
      </c>
    </row>
    <row r="70" spans="1:30" ht="22.5" x14ac:dyDescent="0.2">
      <c r="A70" s="48"/>
      <c r="B70" s="57" t="str">
        <f t="array" ref="B70">IF(A70&lt;&gt;"",IF(INDEX(techniques[detection rules for techique],MATCH(A70,techniques[name],0))&gt;=1,INDEX(techniques[detection rules for techique],MATCH(A70,techniques[name],0)),""),"")</f>
        <v/>
      </c>
      <c r="C70" s="50"/>
      <c r="D70" s="57" t="str">
        <f t="array" ref="D70">IF(C70&lt;&gt;"",IF(INDEX(techniques[detection rules for techique],MATCH(C70,techniques[name],0))&gt;=1,INDEX(techniques[detection rules for techique],MATCH(C70,techniques[name],0)),""),"")</f>
        <v/>
      </c>
      <c r="E70" s="50"/>
      <c r="F70" s="57" t="str">
        <f t="array" ref="F70">IF(E70&lt;&gt;"",IF(INDEX(techniques[detection rules for techique],MATCH(E70,techniques[name],0))&gt;=1,INDEX(techniques[detection rules for techique],MATCH(E70,techniques[name],0)),""),"")</f>
        <v/>
      </c>
      <c r="G70" s="53"/>
      <c r="H70" s="57" t="str">
        <f t="array" ref="H70">IF(G70&lt;&gt;"",IF(INDEX(techniques[detection rules for techique],MATCH(G70,techniques[name],0))&gt;=1,INDEX(techniques[detection rules for techique],MATCH(G70,techniques[name],0)),""),"")</f>
        <v/>
      </c>
      <c r="I70" s="50" t="s">
        <v>887</v>
      </c>
      <c r="J70" s="57" t="str">
        <f t="array" ref="J70">IF(I70&lt;&gt;"",IF(INDEX(techniques[detection rules for techique],MATCH(I70,techniques[name],0))&gt;=1,INDEX(techniques[detection rules for techique],MATCH(I70,techniques[name],0)),""),"")</f>
        <v/>
      </c>
      <c r="K70" s="50" t="s">
        <v>913</v>
      </c>
      <c r="L70" s="57" t="str">
        <f t="array" ref="L70">IF(K70&lt;&gt;"",IF(INDEX(techniques[detection rules for techique],MATCH(K70,techniques[name],0))&gt;=1,INDEX(techniques[detection rules for techique],MATCH(K70,techniques[name],0)),""),"")</f>
        <v/>
      </c>
      <c r="M70" s="50" t="s">
        <v>366</v>
      </c>
      <c r="N70" s="57" t="str">
        <f t="array" ref="N70">IF(M70&lt;&gt;"",IF(INDEX(techniques[detection rules for techique],MATCH(M70,techniques[name],0))&gt;=1,INDEX(techniques[detection rules for techique],MATCH(M70,techniques[name],0)),""),"")</f>
        <v/>
      </c>
      <c r="O70" s="55"/>
      <c r="P70" s="57" t="str">
        <f t="array" ref="P70">IF(O70&lt;&gt;"",IF(INDEX(techniques[detection rules for techique],MATCH(O70,techniques[name],0))&gt;=1,INDEX(techniques[detection rules for techique],MATCH(O70,techniques[name],0)),""),"")</f>
        <v/>
      </c>
      <c r="Q70" s="55"/>
      <c r="R70" s="57" t="str">
        <f t="array" ref="R70">IF(Q70&lt;&gt;"",IF(INDEX(techniques[detection rules for techique],MATCH(Q70,techniques[name],0))&gt;=1,INDEX(techniques[detection rules for techique],MATCH(Q70,techniques[name],0)),""),"")</f>
        <v/>
      </c>
      <c r="S70" s="55"/>
      <c r="T70" s="57" t="str">
        <f t="array" ref="T70">IF(S70&lt;&gt;"",IF(INDEX(techniques[detection rules for techique],MATCH(S70,techniques[name],0))&gt;=1,INDEX(techniques[detection rules for techique],MATCH(S70,techniques[name],0)),""),"")</f>
        <v/>
      </c>
      <c r="U70" s="55"/>
      <c r="V70" s="57" t="str">
        <f t="array" ref="V70">IF(U70&lt;&gt;"",IF(INDEX(techniques[detection rules for techique],MATCH(U70,techniques[name],0))&gt;=1,INDEX(techniques[detection rules for techique],MATCH(U70,techniques[name],0)),""),"")</f>
        <v/>
      </c>
      <c r="W70" s="55"/>
      <c r="X70" s="57" t="str">
        <f t="array" ref="X70">IF(W70&lt;&gt;"",IF(INDEX(techniques[detection rules for techique],MATCH(W70,techniques[name],0))&gt;=1,INDEX(techniques[detection rules for techique],MATCH(W70,techniques[name],0)),""),"")</f>
        <v/>
      </c>
      <c r="Y70" s="55"/>
      <c r="Z70" s="57" t="str">
        <f t="array" ref="Z70">IF(Y70&lt;&gt;"",IF(INDEX(techniques[detection rules for techique],MATCH(Y70,techniques[name],0))&gt;=1,INDEX(techniques[detection rules for techique],MATCH(Y70,techniques[name],0)),""),"")</f>
        <v/>
      </c>
      <c r="AA70" s="55"/>
      <c r="AB70" s="57" t="str">
        <f t="array" ref="AB70">IF(AA70&lt;&gt;"",IF(INDEX(techniques[detection rules for techique],MATCH(AA70,techniques[name],0))&gt;=1,INDEX(techniques[detection rules for techique],MATCH(AA70,techniques[name],0)),""),"")</f>
        <v/>
      </c>
      <c r="AC70" s="50" t="s">
        <v>1219</v>
      </c>
      <c r="AD70" s="57" t="str">
        <f t="array" ref="AD70">IF(AC70&lt;&gt;"",IF(INDEX(techniques[detection rules for techique],MATCH(AC70,techniques[name],0))&gt;=1,INDEX(techniques[detection rules for techique],MATCH(AC70,techniques[name],0)),""),"")</f>
        <v/>
      </c>
    </row>
    <row r="71" spans="1:30" ht="22.5" x14ac:dyDescent="0.2">
      <c r="A71" s="48"/>
      <c r="B71" s="57" t="str">
        <f t="array" ref="B71">IF(A71&lt;&gt;"",IF(INDEX(techniques[detection rules for techique],MATCH(A71,techniques[name],0))&gt;=1,INDEX(techniques[detection rules for techique],MATCH(A71,techniques[name],0)),""),"")</f>
        <v/>
      </c>
      <c r="C71" s="50"/>
      <c r="D71" s="57" t="str">
        <f t="array" ref="D71">IF(C71&lt;&gt;"",IF(INDEX(techniques[detection rules for techique],MATCH(C71,techniques[name],0))&gt;=1,INDEX(techniques[detection rules for techique],MATCH(C71,techniques[name],0)),""),"")</f>
        <v/>
      </c>
      <c r="E71" s="50"/>
      <c r="F71" s="57" t="str">
        <f t="array" ref="F71">IF(E71&lt;&gt;"",IF(INDEX(techniques[detection rules for techique],MATCH(E71,techniques[name],0))&gt;=1,INDEX(techniques[detection rules for techique],MATCH(E71,techniques[name],0)),""),"")</f>
        <v/>
      </c>
      <c r="G71" s="53"/>
      <c r="H71" s="57" t="str">
        <f t="array" ref="H71">IF(G71&lt;&gt;"",IF(INDEX(techniques[detection rules for techique],MATCH(G71,techniques[name],0))&gt;=1,INDEX(techniques[detection rules for techique],MATCH(G71,techniques[name],0)),""),"")</f>
        <v/>
      </c>
      <c r="I71" s="50" t="s">
        <v>889</v>
      </c>
      <c r="J71" s="57" t="str">
        <f t="array" ref="J71">IF(I71&lt;&gt;"",IF(INDEX(techniques[detection rules for techique],MATCH(I71,techniques[name],0))&gt;=1,INDEX(techniques[detection rules for techique],MATCH(I71,techniques[name],0)),""),"")</f>
        <v/>
      </c>
      <c r="K71" s="50" t="s">
        <v>915</v>
      </c>
      <c r="L71" s="57" t="str">
        <f t="array" ref="L71">IF(K71&lt;&gt;"",IF(INDEX(techniques[detection rules for techique],MATCH(K71,techniques[name],0))&gt;=1,INDEX(techniques[detection rules for techique],MATCH(K71,techniques[name],0)),""),"")</f>
        <v/>
      </c>
      <c r="M71" s="50" t="s">
        <v>368</v>
      </c>
      <c r="N71" s="57" t="str">
        <f t="array" ref="N71">IF(M71&lt;&gt;"",IF(INDEX(techniques[detection rules for techique],MATCH(M71,techniques[name],0))&gt;=1,INDEX(techniques[detection rules for techique],MATCH(M71,techniques[name],0)),""),"")</f>
        <v/>
      </c>
      <c r="O71" s="55"/>
      <c r="P71" s="57" t="str">
        <f t="array" ref="P71">IF(O71&lt;&gt;"",IF(INDEX(techniques[detection rules for techique],MATCH(O71,techniques[name],0))&gt;=1,INDEX(techniques[detection rules for techique],MATCH(O71,techniques[name],0)),""),"")</f>
        <v/>
      </c>
      <c r="Q71" s="55"/>
      <c r="R71" s="57" t="str">
        <f t="array" ref="R71">IF(Q71&lt;&gt;"",IF(INDEX(techniques[detection rules for techique],MATCH(Q71,techniques[name],0))&gt;=1,INDEX(techniques[detection rules for techique],MATCH(Q71,techniques[name],0)),""),"")</f>
        <v/>
      </c>
      <c r="S71" s="55"/>
      <c r="T71" s="57" t="str">
        <f t="array" ref="T71">IF(S71&lt;&gt;"",IF(INDEX(techniques[detection rules for techique],MATCH(S71,techniques[name],0))&gt;=1,INDEX(techniques[detection rules for techique],MATCH(S71,techniques[name],0)),""),"")</f>
        <v/>
      </c>
      <c r="U71" s="55"/>
      <c r="V71" s="57" t="str">
        <f t="array" ref="V71">IF(U71&lt;&gt;"",IF(INDEX(techniques[detection rules for techique],MATCH(U71,techniques[name],0))&gt;=1,INDEX(techniques[detection rules for techique],MATCH(U71,techniques[name],0)),""),"")</f>
        <v/>
      </c>
      <c r="W71" s="55"/>
      <c r="X71" s="57" t="str">
        <f t="array" ref="X71">IF(W71&lt;&gt;"",IF(INDEX(techniques[detection rules for techique],MATCH(W71,techniques[name],0))&gt;=1,INDEX(techniques[detection rules for techique],MATCH(W71,techniques[name],0)),""),"")</f>
        <v/>
      </c>
      <c r="Y71" s="55"/>
      <c r="Z71" s="57" t="str">
        <f t="array" ref="Z71">IF(Y71&lt;&gt;"",IF(INDEX(techniques[detection rules for techique],MATCH(Y71,techniques[name],0))&gt;=1,INDEX(techniques[detection rules for techique],MATCH(Y71,techniques[name],0)),""),"")</f>
        <v/>
      </c>
      <c r="AA71" s="55"/>
      <c r="AB71" s="57" t="str">
        <f t="array" ref="AB71">IF(AA71&lt;&gt;"",IF(INDEX(techniques[detection rules for techique],MATCH(AA71,techniques[name],0))&gt;=1,INDEX(techniques[detection rules for techique],MATCH(AA71,techniques[name],0)),""),"")</f>
        <v/>
      </c>
      <c r="AC71" s="50" t="s">
        <v>1221</v>
      </c>
      <c r="AD71" s="57" t="str">
        <f t="array" ref="AD71">IF(AC71&lt;&gt;"",IF(INDEX(techniques[detection rules for techique],MATCH(AC71,techniques[name],0))&gt;=1,INDEX(techniques[detection rules for techique],MATCH(AC71,techniques[name],0)),""),"")</f>
        <v/>
      </c>
    </row>
    <row r="72" spans="1:30" ht="22.5" x14ac:dyDescent="0.2">
      <c r="A72" s="48"/>
      <c r="B72" s="57" t="str">
        <f t="array" ref="B72">IF(A72&lt;&gt;"",IF(INDEX(techniques[detection rules for techique],MATCH(A72,techniques[name],0))&gt;=1,INDEX(techniques[detection rules for techique],MATCH(A72,techniques[name],0)),""),"")</f>
        <v/>
      </c>
      <c r="C72" s="50"/>
      <c r="D72" s="57" t="str">
        <f t="array" ref="D72">IF(C72&lt;&gt;"",IF(INDEX(techniques[detection rules for techique],MATCH(C72,techniques[name],0))&gt;=1,INDEX(techniques[detection rules for techique],MATCH(C72,techniques[name],0)),""),"")</f>
        <v/>
      </c>
      <c r="E72" s="50"/>
      <c r="F72" s="57" t="str">
        <f t="array" ref="F72">IF(E72&lt;&gt;"",IF(INDEX(techniques[detection rules for techique],MATCH(E72,techniques[name],0))&gt;=1,INDEX(techniques[detection rules for techique],MATCH(E72,techniques[name],0)),""),"")</f>
        <v/>
      </c>
      <c r="G72" s="53"/>
      <c r="H72" s="57" t="str">
        <f t="array" ref="H72">IF(G72&lt;&gt;"",IF(INDEX(techniques[detection rules for techique],MATCH(G72,techniques[name],0))&gt;=1,INDEX(techniques[detection rules for techique],MATCH(G72,techniques[name],0)),""),"")</f>
        <v/>
      </c>
      <c r="I72" s="50" t="s">
        <v>891</v>
      </c>
      <c r="J72" s="57" t="str">
        <f t="array" ref="J72">IF(I72&lt;&gt;"",IF(INDEX(techniques[detection rules for techique],MATCH(I72,techniques[name],0))&gt;=1,INDEX(techniques[detection rules for techique],MATCH(I72,techniques[name],0)),""),"")</f>
        <v/>
      </c>
      <c r="K72" s="50" t="s">
        <v>917</v>
      </c>
      <c r="L72" s="57" t="str">
        <f t="array" ref="L72">IF(K72&lt;&gt;"",IF(INDEX(techniques[detection rules for techique],MATCH(K72,techniques[name],0))&gt;=1,INDEX(techniques[detection rules for techique],MATCH(K72,techniques[name],0)),""),"")</f>
        <v/>
      </c>
      <c r="M72" s="50" t="s">
        <v>370</v>
      </c>
      <c r="N72" s="57" t="str">
        <f t="array" ref="N72">IF(M72&lt;&gt;"",IF(INDEX(techniques[detection rules for techique],MATCH(M72,techniques[name],0))&gt;=1,INDEX(techniques[detection rules for techique],MATCH(M72,techniques[name],0)),""),"")</f>
        <v/>
      </c>
      <c r="O72" s="55"/>
      <c r="P72" s="57" t="str">
        <f t="array" ref="P72">IF(O72&lt;&gt;"",IF(INDEX(techniques[detection rules for techique],MATCH(O72,techniques[name],0))&gt;=1,INDEX(techniques[detection rules for techique],MATCH(O72,techniques[name],0)),""),"")</f>
        <v/>
      </c>
      <c r="Q72" s="55"/>
      <c r="R72" s="57" t="str">
        <f t="array" ref="R72">IF(Q72&lt;&gt;"",IF(INDEX(techniques[detection rules for techique],MATCH(Q72,techniques[name],0))&gt;=1,INDEX(techniques[detection rules for techique],MATCH(Q72,techniques[name],0)),""),"")</f>
        <v/>
      </c>
      <c r="S72" s="55"/>
      <c r="T72" s="57" t="str">
        <f t="array" ref="T72">IF(S72&lt;&gt;"",IF(INDEX(techniques[detection rules for techique],MATCH(S72,techniques[name],0))&gt;=1,INDEX(techniques[detection rules for techique],MATCH(S72,techniques[name],0)),""),"")</f>
        <v/>
      </c>
      <c r="U72" s="55"/>
      <c r="V72" s="57" t="str">
        <f t="array" ref="V72">IF(U72&lt;&gt;"",IF(INDEX(techniques[detection rules for techique],MATCH(U72,techniques[name],0))&gt;=1,INDEX(techniques[detection rules for techique],MATCH(U72,techniques[name],0)),""),"")</f>
        <v/>
      </c>
      <c r="W72" s="55"/>
      <c r="X72" s="57" t="str">
        <f t="array" ref="X72">IF(W72&lt;&gt;"",IF(INDEX(techniques[detection rules for techique],MATCH(W72,techniques[name],0))&gt;=1,INDEX(techniques[detection rules for techique],MATCH(W72,techniques[name],0)),""),"")</f>
        <v/>
      </c>
      <c r="Y72" s="55"/>
      <c r="Z72" s="57" t="str">
        <f t="array" ref="Z72">IF(Y72&lt;&gt;"",IF(INDEX(techniques[detection rules for techique],MATCH(Y72,techniques[name],0))&gt;=1,INDEX(techniques[detection rules for techique],MATCH(Y72,techniques[name],0)),""),"")</f>
        <v/>
      </c>
      <c r="AA72" s="55"/>
      <c r="AB72" s="57" t="str">
        <f t="array" ref="AB72">IF(AA72&lt;&gt;"",IF(INDEX(techniques[detection rules for techique],MATCH(AA72,techniques[name],0))&gt;=1,INDEX(techniques[detection rules for techique],MATCH(AA72,techniques[name],0)),""),"")</f>
        <v/>
      </c>
      <c r="AC72" s="50" t="s">
        <v>1223</v>
      </c>
      <c r="AD72" s="57" t="str">
        <f t="array" ref="AD72">IF(AC72&lt;&gt;"",IF(INDEX(techniques[detection rules for techique],MATCH(AC72,techniques[name],0))&gt;=1,INDEX(techniques[detection rules for techique],MATCH(AC72,techniques[name],0)),""),"")</f>
        <v/>
      </c>
    </row>
    <row r="73" spans="1:30" ht="22.5" x14ac:dyDescent="0.2">
      <c r="A73" s="48"/>
      <c r="B73" s="57" t="str">
        <f t="array" ref="B73">IF(A73&lt;&gt;"",IF(INDEX(techniques[detection rules for techique],MATCH(A73,techniques[name],0))&gt;=1,INDEX(techniques[detection rules for techique],MATCH(A73,techniques[name],0)),""),"")</f>
        <v/>
      </c>
      <c r="C73" s="50"/>
      <c r="D73" s="57" t="str">
        <f t="array" ref="D73">IF(C73&lt;&gt;"",IF(INDEX(techniques[detection rules for techique],MATCH(C73,techniques[name],0))&gt;=1,INDEX(techniques[detection rules for techique],MATCH(C73,techniques[name],0)),""),"")</f>
        <v/>
      </c>
      <c r="E73" s="50"/>
      <c r="F73" s="57" t="str">
        <f t="array" ref="F73">IF(E73&lt;&gt;"",IF(INDEX(techniques[detection rules for techique],MATCH(E73,techniques[name],0))&gt;=1,INDEX(techniques[detection rules for techique],MATCH(E73,techniques[name],0)),""),"")</f>
        <v/>
      </c>
      <c r="G73" s="53"/>
      <c r="H73" s="57" t="str">
        <f t="array" ref="H73">IF(G73&lt;&gt;"",IF(INDEX(techniques[detection rules for techique],MATCH(G73,techniques[name],0))&gt;=1,INDEX(techniques[detection rules for techique],MATCH(G73,techniques[name],0)),""),"")</f>
        <v/>
      </c>
      <c r="I73" s="50" t="s">
        <v>893</v>
      </c>
      <c r="J73" s="57" t="str">
        <f t="array" ref="J73">IF(I73&lt;&gt;"",IF(INDEX(techniques[detection rules for techique],MATCH(I73,techniques[name],0))&gt;=1,INDEX(techniques[detection rules for techique],MATCH(I73,techniques[name],0)),""),"")</f>
        <v/>
      </c>
      <c r="K73" s="50" t="s">
        <v>919</v>
      </c>
      <c r="L73" s="57" t="str">
        <f t="array" ref="L73">IF(K73&lt;&gt;"",IF(INDEX(techniques[detection rules for techique],MATCH(K73,techniques[name],0))&gt;=1,INDEX(techniques[detection rules for techique],MATCH(K73,techniques[name],0)),""),"")</f>
        <v/>
      </c>
      <c r="M73" s="50" t="s">
        <v>372</v>
      </c>
      <c r="N73" s="57" t="str">
        <f t="array" ref="N73">IF(M73&lt;&gt;"",IF(INDEX(techniques[detection rules for techique],MATCH(M73,techniques[name],0))&gt;=1,INDEX(techniques[detection rules for techique],MATCH(M73,techniques[name],0)),""),"")</f>
        <v/>
      </c>
      <c r="O73" s="55"/>
      <c r="P73" s="57" t="str">
        <f t="array" ref="P73">IF(O73&lt;&gt;"",IF(INDEX(techniques[detection rules for techique],MATCH(O73,techniques[name],0))&gt;=1,INDEX(techniques[detection rules for techique],MATCH(O73,techniques[name],0)),""),"")</f>
        <v/>
      </c>
      <c r="Q73" s="55"/>
      <c r="R73" s="57" t="str">
        <f t="array" ref="R73">IF(Q73&lt;&gt;"",IF(INDEX(techniques[detection rules for techique],MATCH(Q73,techniques[name],0))&gt;=1,INDEX(techniques[detection rules for techique],MATCH(Q73,techniques[name],0)),""),"")</f>
        <v/>
      </c>
      <c r="S73" s="55"/>
      <c r="T73" s="57" t="str">
        <f t="array" ref="T73">IF(S73&lt;&gt;"",IF(INDEX(techniques[detection rules for techique],MATCH(S73,techniques[name],0))&gt;=1,INDEX(techniques[detection rules for techique],MATCH(S73,techniques[name],0)),""),"")</f>
        <v/>
      </c>
      <c r="U73" s="55"/>
      <c r="V73" s="57" t="str">
        <f t="array" ref="V73">IF(U73&lt;&gt;"",IF(INDEX(techniques[detection rules for techique],MATCH(U73,techniques[name],0))&gt;=1,INDEX(techniques[detection rules for techique],MATCH(U73,techniques[name],0)),""),"")</f>
        <v/>
      </c>
      <c r="W73" s="55"/>
      <c r="X73" s="57" t="str">
        <f t="array" ref="X73">IF(W73&lt;&gt;"",IF(INDEX(techniques[detection rules for techique],MATCH(W73,techniques[name],0))&gt;=1,INDEX(techniques[detection rules for techique],MATCH(W73,techniques[name],0)),""),"")</f>
        <v/>
      </c>
      <c r="Y73" s="55"/>
      <c r="Z73" s="57" t="str">
        <f t="array" ref="Z73">IF(Y73&lt;&gt;"",IF(INDEX(techniques[detection rules for techique],MATCH(Y73,techniques[name],0))&gt;=1,INDEX(techniques[detection rules for techique],MATCH(Y73,techniques[name],0)),""),"")</f>
        <v/>
      </c>
      <c r="AA73" s="55"/>
      <c r="AB73" s="57" t="str">
        <f t="array" ref="AB73">IF(AA73&lt;&gt;"",IF(INDEX(techniques[detection rules for techique],MATCH(AA73,techniques[name],0))&gt;=1,INDEX(techniques[detection rules for techique],MATCH(AA73,techniques[name],0)),""),"")</f>
        <v/>
      </c>
      <c r="AC73" s="50" t="s">
        <v>1473</v>
      </c>
      <c r="AD73" s="57" t="str">
        <f t="array" ref="AD73">IF(AC73&lt;&gt;"",IF(INDEX(techniques[detection rules for techique],MATCH(AC73,techniques[name],0))&gt;=1,INDEX(techniques[detection rules for techique],MATCH(AC73,techniques[name],0)),""),"")</f>
        <v/>
      </c>
    </row>
    <row r="74" spans="1:30" ht="33.75" x14ac:dyDescent="0.2">
      <c r="A74" s="48"/>
      <c r="B74" s="57" t="str">
        <f t="array" ref="B74">IF(A74&lt;&gt;"",IF(INDEX(techniques[detection rules for techique],MATCH(A74,techniques[name],0))&gt;=1,INDEX(techniques[detection rules for techique],MATCH(A74,techniques[name],0)),""),"")</f>
        <v/>
      </c>
      <c r="C74" s="50"/>
      <c r="D74" s="57" t="str">
        <f t="array" ref="D74">IF(C74&lt;&gt;"",IF(INDEX(techniques[detection rules for techique],MATCH(C74,techniques[name],0))&gt;=1,INDEX(techniques[detection rules for techique],MATCH(C74,techniques[name],0)),""),"")</f>
        <v/>
      </c>
      <c r="E74" s="50"/>
      <c r="F74" s="57" t="str">
        <f t="array" ref="F74">IF(E74&lt;&gt;"",IF(INDEX(techniques[detection rules for techique],MATCH(E74,techniques[name],0))&gt;=1,INDEX(techniques[detection rules for techique],MATCH(E74,techniques[name],0)),""),"")</f>
        <v/>
      </c>
      <c r="G74" s="53"/>
      <c r="H74" s="57" t="str">
        <f t="array" ref="H74">IF(G74&lt;&gt;"",IF(INDEX(techniques[detection rules for techique],MATCH(G74,techniques[name],0))&gt;=1,INDEX(techniques[detection rules for techique],MATCH(G74,techniques[name],0)),""),"")</f>
        <v/>
      </c>
      <c r="I74" s="50" t="s">
        <v>895</v>
      </c>
      <c r="J74" s="57" t="str">
        <f t="array" ref="J74">IF(I74&lt;&gt;"",IF(INDEX(techniques[detection rules for techique],MATCH(I74,techniques[name],0))&gt;=1,INDEX(techniques[detection rules for techique],MATCH(I74,techniques[name],0)),""),"")</f>
        <v/>
      </c>
      <c r="K74" s="50" t="s">
        <v>921</v>
      </c>
      <c r="L74" s="57" t="str">
        <f t="array" ref="L74">IF(K74&lt;&gt;"",IF(INDEX(techniques[detection rules for techique],MATCH(K74,techniques[name],0))&gt;=1,INDEX(techniques[detection rules for techique],MATCH(K74,techniques[name],0)),""),"")</f>
        <v/>
      </c>
      <c r="M74" s="50" t="s">
        <v>374</v>
      </c>
      <c r="N74" s="57" t="str">
        <f t="array" ref="N74">IF(M74&lt;&gt;"",IF(INDEX(techniques[detection rules for techique],MATCH(M74,techniques[name],0))&gt;=1,INDEX(techniques[detection rules for techique],MATCH(M74,techniques[name],0)),""),"")</f>
        <v/>
      </c>
      <c r="O74" s="55"/>
      <c r="P74" s="57" t="str">
        <f t="array" ref="P74">IF(O74&lt;&gt;"",IF(INDEX(techniques[detection rules for techique],MATCH(O74,techniques[name],0))&gt;=1,INDEX(techniques[detection rules for techique],MATCH(O74,techniques[name],0)),""),"")</f>
        <v/>
      </c>
      <c r="Q74" s="55"/>
      <c r="R74" s="57" t="str">
        <f t="array" ref="R74">IF(Q74&lt;&gt;"",IF(INDEX(techniques[detection rules for techique],MATCH(Q74,techniques[name],0))&gt;=1,INDEX(techniques[detection rules for techique],MATCH(Q74,techniques[name],0)),""),"")</f>
        <v/>
      </c>
      <c r="S74" s="55"/>
      <c r="T74" s="57" t="str">
        <f t="array" ref="T74">IF(S74&lt;&gt;"",IF(INDEX(techniques[detection rules for techique],MATCH(S74,techniques[name],0))&gt;=1,INDEX(techniques[detection rules for techique],MATCH(S74,techniques[name],0)),""),"")</f>
        <v/>
      </c>
      <c r="U74" s="55"/>
      <c r="V74" s="57" t="str">
        <f t="array" ref="V74">IF(U74&lt;&gt;"",IF(INDEX(techniques[detection rules for techique],MATCH(U74,techniques[name],0))&gt;=1,INDEX(techniques[detection rules for techique],MATCH(U74,techniques[name],0)),""),"")</f>
        <v/>
      </c>
      <c r="W74" s="55"/>
      <c r="X74" s="57" t="str">
        <f t="array" ref="X74">IF(W74&lt;&gt;"",IF(INDEX(techniques[detection rules for techique],MATCH(W74,techniques[name],0))&gt;=1,INDEX(techniques[detection rules for techique],MATCH(W74,techniques[name],0)),""),"")</f>
        <v/>
      </c>
      <c r="Y74" s="55"/>
      <c r="Z74" s="57" t="str">
        <f t="array" ref="Z74">IF(Y74&lt;&gt;"",IF(INDEX(techniques[detection rules for techique],MATCH(Y74,techniques[name],0))&gt;=1,INDEX(techniques[detection rules for techique],MATCH(Y74,techniques[name],0)),""),"")</f>
        <v/>
      </c>
      <c r="AA74" s="55"/>
      <c r="AB74" s="57" t="str">
        <f t="array" ref="AB74">IF(AA74&lt;&gt;"",IF(INDEX(techniques[detection rules for techique],MATCH(AA74,techniques[name],0))&gt;=1,INDEX(techniques[detection rules for techique],MATCH(AA74,techniques[name],0)),""),"")</f>
        <v/>
      </c>
      <c r="AC74" s="50" t="s">
        <v>1226</v>
      </c>
      <c r="AD74" s="57" t="str">
        <f t="array" ref="AD74">IF(AC74&lt;&gt;"",IF(INDEX(techniques[detection rules for techique],MATCH(AC74,techniques[name],0))&gt;=1,INDEX(techniques[detection rules for techique],MATCH(AC74,techniques[name],0)),""),"")</f>
        <v/>
      </c>
    </row>
    <row r="75" spans="1:30" ht="22.5" x14ac:dyDescent="0.2">
      <c r="A75" s="48"/>
      <c r="B75" s="57" t="str">
        <f t="array" ref="B75">IF(A75&lt;&gt;"",IF(INDEX(techniques[detection rules for techique],MATCH(A75,techniques[name],0))&gt;=1,INDEX(techniques[detection rules for techique],MATCH(A75,techniques[name],0)),""),"")</f>
        <v/>
      </c>
      <c r="C75" s="50"/>
      <c r="D75" s="57" t="str">
        <f t="array" ref="D75">IF(C75&lt;&gt;"",IF(INDEX(techniques[detection rules for techique],MATCH(C75,techniques[name],0))&gt;=1,INDEX(techniques[detection rules for techique],MATCH(C75,techniques[name],0)),""),"")</f>
        <v/>
      </c>
      <c r="E75" s="50"/>
      <c r="F75" s="57" t="str">
        <f t="array" ref="F75">IF(E75&lt;&gt;"",IF(INDEX(techniques[detection rules for techique],MATCH(E75,techniques[name],0))&gt;=1,INDEX(techniques[detection rules for techique],MATCH(E75,techniques[name],0)),""),"")</f>
        <v/>
      </c>
      <c r="G75" s="53"/>
      <c r="H75" s="57" t="str">
        <f t="array" ref="H75">IF(G75&lt;&gt;"",IF(INDEX(techniques[detection rules for techique],MATCH(G75,techniques[name],0))&gt;=1,INDEX(techniques[detection rules for techique],MATCH(G75,techniques[name],0)),""),"")</f>
        <v/>
      </c>
      <c r="I75" s="50" t="s">
        <v>897</v>
      </c>
      <c r="J75" s="57" t="str">
        <f t="array" ref="J75">IF(I75&lt;&gt;"",IF(INDEX(techniques[detection rules for techique],MATCH(I75,techniques[name],0))&gt;=1,INDEX(techniques[detection rules for techique],MATCH(I75,techniques[name],0)),""),"")</f>
        <v/>
      </c>
      <c r="K75" s="50" t="s">
        <v>923</v>
      </c>
      <c r="L75" s="57" t="str">
        <f t="array" ref="L75">IF(K75&lt;&gt;"",IF(INDEX(techniques[detection rules for techique],MATCH(K75,techniques[name],0))&gt;=1,INDEX(techniques[detection rules for techique],MATCH(K75,techniques[name],0)),""),"")</f>
        <v/>
      </c>
      <c r="M75" s="50" t="s">
        <v>376</v>
      </c>
      <c r="N75" s="57" t="str">
        <f t="array" ref="N75">IF(M75&lt;&gt;"",IF(INDEX(techniques[detection rules for techique],MATCH(M75,techniques[name],0))&gt;=1,INDEX(techniques[detection rules for techique],MATCH(M75,techniques[name],0)),""),"")</f>
        <v/>
      </c>
      <c r="O75" s="55"/>
      <c r="P75" s="57" t="str">
        <f t="array" ref="P75">IF(O75&lt;&gt;"",IF(INDEX(techniques[detection rules for techique],MATCH(O75,techniques[name],0))&gt;=1,INDEX(techniques[detection rules for techique],MATCH(O75,techniques[name],0)),""),"")</f>
        <v/>
      </c>
      <c r="Q75" s="55"/>
      <c r="R75" s="57" t="str">
        <f t="array" ref="R75">IF(Q75&lt;&gt;"",IF(INDEX(techniques[detection rules for techique],MATCH(Q75,techniques[name],0))&gt;=1,INDEX(techniques[detection rules for techique],MATCH(Q75,techniques[name],0)),""),"")</f>
        <v/>
      </c>
      <c r="S75" s="55"/>
      <c r="T75" s="57" t="str">
        <f t="array" ref="T75">IF(S75&lt;&gt;"",IF(INDEX(techniques[detection rules for techique],MATCH(S75,techniques[name],0))&gt;=1,INDEX(techniques[detection rules for techique],MATCH(S75,techniques[name],0)),""),"")</f>
        <v/>
      </c>
      <c r="U75" s="55"/>
      <c r="V75" s="57" t="str">
        <f t="array" ref="V75">IF(U75&lt;&gt;"",IF(INDEX(techniques[detection rules for techique],MATCH(U75,techniques[name],0))&gt;=1,INDEX(techniques[detection rules for techique],MATCH(U75,techniques[name],0)),""),"")</f>
        <v/>
      </c>
      <c r="W75" s="55"/>
      <c r="X75" s="57" t="str">
        <f t="array" ref="X75">IF(W75&lt;&gt;"",IF(INDEX(techniques[detection rules for techique],MATCH(W75,techniques[name],0))&gt;=1,INDEX(techniques[detection rules for techique],MATCH(W75,techniques[name],0)),""),"")</f>
        <v/>
      </c>
      <c r="Y75" s="55"/>
      <c r="Z75" s="57" t="str">
        <f t="array" ref="Z75">IF(Y75&lt;&gt;"",IF(INDEX(techniques[detection rules for techique],MATCH(Y75,techniques[name],0))&gt;=1,INDEX(techniques[detection rules for techique],MATCH(Y75,techniques[name],0)),""),"")</f>
        <v/>
      </c>
      <c r="AA75" s="55"/>
      <c r="AB75" s="57" t="str">
        <f t="array" ref="AB75">IF(AA75&lt;&gt;"",IF(INDEX(techniques[detection rules for techique],MATCH(AA75,techniques[name],0))&gt;=1,INDEX(techniques[detection rules for techique],MATCH(AA75,techniques[name],0)),""),"")</f>
        <v/>
      </c>
      <c r="AC75" s="50" t="s">
        <v>1228</v>
      </c>
      <c r="AD75" s="57" t="str">
        <f t="array" ref="AD75">IF(AC75&lt;&gt;"",IF(INDEX(techniques[detection rules for techique],MATCH(AC75,techniques[name],0))&gt;=1,INDEX(techniques[detection rules for techique],MATCH(AC75,techniques[name],0)),""),"")</f>
        <v/>
      </c>
    </row>
    <row r="76" spans="1:30" ht="22.5" x14ac:dyDescent="0.2">
      <c r="A76" s="48"/>
      <c r="B76" s="57" t="str">
        <f t="array" ref="B76">IF(A76&lt;&gt;"",IF(INDEX(techniques[detection rules for techique],MATCH(A76,techniques[name],0))&gt;=1,INDEX(techniques[detection rules for techique],MATCH(A76,techniques[name],0)),""),"")</f>
        <v/>
      </c>
      <c r="C76" s="50"/>
      <c r="D76" s="57" t="str">
        <f t="array" ref="D76">IF(C76&lt;&gt;"",IF(INDEX(techniques[detection rules for techique],MATCH(C76,techniques[name],0))&gt;=1,INDEX(techniques[detection rules for techique],MATCH(C76,techniques[name],0)),""),"")</f>
        <v/>
      </c>
      <c r="E76" s="50"/>
      <c r="F76" s="57" t="str">
        <f t="array" ref="F76">IF(E76&lt;&gt;"",IF(INDEX(techniques[detection rules for techique],MATCH(E76,techniques[name],0))&gt;=1,INDEX(techniques[detection rules for techique],MATCH(E76,techniques[name],0)),""),"")</f>
        <v/>
      </c>
      <c r="G76" s="53"/>
      <c r="H76" s="57" t="str">
        <f t="array" ref="H76">IF(G76&lt;&gt;"",IF(INDEX(techniques[detection rules for techique],MATCH(G76,techniques[name],0))&gt;=1,INDEX(techniques[detection rules for techique],MATCH(G76,techniques[name],0)),""),"")</f>
        <v/>
      </c>
      <c r="I76" s="50" t="s">
        <v>899</v>
      </c>
      <c r="J76" s="57" t="str">
        <f t="array" ref="J76">IF(I76&lt;&gt;"",IF(INDEX(techniques[detection rules for techique],MATCH(I76,techniques[name],0))&gt;=1,INDEX(techniques[detection rules for techique],MATCH(I76,techniques[name],0)),""),"")</f>
        <v/>
      </c>
      <c r="K76" s="50" t="s">
        <v>925</v>
      </c>
      <c r="L76" s="57" t="str">
        <f t="array" ref="L76">IF(K76&lt;&gt;"",IF(INDEX(techniques[detection rules for techique],MATCH(K76,techniques[name],0))&gt;=1,INDEX(techniques[detection rules for techique],MATCH(K76,techniques[name],0)),""),"")</f>
        <v/>
      </c>
      <c r="M76" s="50" t="s">
        <v>1829</v>
      </c>
      <c r="N76" s="57" t="str">
        <f t="array" ref="N76">IF(M76&lt;&gt;"",IF(INDEX(techniques[detection rules for techique],MATCH(M76,techniques[name],0))&gt;=1,INDEX(techniques[detection rules for techique],MATCH(M76,techniques[name],0)),""),"")</f>
        <v/>
      </c>
      <c r="O76" s="55"/>
      <c r="P76" s="57" t="str">
        <f t="array" ref="P76">IF(O76&lt;&gt;"",IF(INDEX(techniques[detection rules for techique],MATCH(O76,techniques[name],0))&gt;=1,INDEX(techniques[detection rules for techique],MATCH(O76,techniques[name],0)),""),"")</f>
        <v/>
      </c>
      <c r="Q76" s="55"/>
      <c r="R76" s="57" t="str">
        <f t="array" ref="R76">IF(Q76&lt;&gt;"",IF(INDEX(techniques[detection rules for techique],MATCH(Q76,techniques[name],0))&gt;=1,INDEX(techniques[detection rules for techique],MATCH(Q76,techniques[name],0)),""),"")</f>
        <v/>
      </c>
      <c r="S76" s="55"/>
      <c r="T76" s="57" t="str">
        <f t="array" ref="T76">IF(S76&lt;&gt;"",IF(INDEX(techniques[detection rules for techique],MATCH(S76,techniques[name],0))&gt;=1,INDEX(techniques[detection rules for techique],MATCH(S76,techniques[name],0)),""),"")</f>
        <v/>
      </c>
      <c r="U76" s="55"/>
      <c r="V76" s="57" t="str">
        <f t="array" ref="V76">IF(U76&lt;&gt;"",IF(INDEX(techniques[detection rules for techique],MATCH(U76,techniques[name],0))&gt;=1,INDEX(techniques[detection rules for techique],MATCH(U76,techniques[name],0)),""),"")</f>
        <v/>
      </c>
      <c r="W76" s="55"/>
      <c r="X76" s="57" t="str">
        <f t="array" ref="X76">IF(W76&lt;&gt;"",IF(INDEX(techniques[detection rules for techique],MATCH(W76,techniques[name],0))&gt;=1,INDEX(techniques[detection rules for techique],MATCH(W76,techniques[name],0)),""),"")</f>
        <v/>
      </c>
      <c r="Y76" s="55"/>
      <c r="Z76" s="57" t="str">
        <f t="array" ref="Z76">IF(Y76&lt;&gt;"",IF(INDEX(techniques[detection rules for techique],MATCH(Y76,techniques[name],0))&gt;=1,INDEX(techniques[detection rules for techique],MATCH(Y76,techniques[name],0)),""),"")</f>
        <v/>
      </c>
      <c r="AA76" s="55"/>
      <c r="AB76" s="57" t="str">
        <f t="array" ref="AB76">IF(AA76&lt;&gt;"",IF(INDEX(techniques[detection rules for techique],MATCH(AA76,techniques[name],0))&gt;=1,INDEX(techniques[detection rules for techique],MATCH(AA76,techniques[name],0)),""),"")</f>
        <v/>
      </c>
      <c r="AC76" s="50" t="s">
        <v>1230</v>
      </c>
      <c r="AD76" s="57" t="str">
        <f t="array" ref="AD76">IF(AC76&lt;&gt;"",IF(INDEX(techniques[detection rules for techique],MATCH(AC76,techniques[name],0))&gt;=1,INDEX(techniques[detection rules for techique],MATCH(AC76,techniques[name],0)),""),"")</f>
        <v/>
      </c>
    </row>
    <row r="77" spans="1:30" ht="22.5" x14ac:dyDescent="0.2">
      <c r="A77" s="48"/>
      <c r="B77" s="57" t="str">
        <f t="array" ref="B77">IF(A77&lt;&gt;"",IF(INDEX(techniques[detection rules for techique],MATCH(A77,techniques[name],0))&gt;=1,INDEX(techniques[detection rules for techique],MATCH(A77,techniques[name],0)),""),"")</f>
        <v/>
      </c>
      <c r="C77" s="50"/>
      <c r="D77" s="57" t="str">
        <f t="array" ref="D77">IF(C77&lt;&gt;"",IF(INDEX(techniques[detection rules for techique],MATCH(C77,techniques[name],0))&gt;=1,INDEX(techniques[detection rules for techique],MATCH(C77,techniques[name],0)),""),"")</f>
        <v/>
      </c>
      <c r="E77" s="50"/>
      <c r="F77" s="57" t="str">
        <f t="array" ref="F77">IF(E77&lt;&gt;"",IF(INDEX(techniques[detection rules for techique],MATCH(E77,techniques[name],0))&gt;=1,INDEX(techniques[detection rules for techique],MATCH(E77,techniques[name],0)),""),"")</f>
        <v/>
      </c>
      <c r="G77" s="53"/>
      <c r="H77" s="57" t="str">
        <f t="array" ref="H77">IF(G77&lt;&gt;"",IF(INDEX(techniques[detection rules for techique],MATCH(G77,techniques[name],0))&gt;=1,INDEX(techniques[detection rules for techique],MATCH(G77,techniques[name],0)),""),"")</f>
        <v/>
      </c>
      <c r="I77" s="50" t="s">
        <v>901</v>
      </c>
      <c r="J77" s="57" t="str">
        <f t="array" ref="J77">IF(I77&lt;&gt;"",IF(INDEX(techniques[detection rules for techique],MATCH(I77,techniques[name],0))&gt;=1,INDEX(techniques[detection rules for techique],MATCH(I77,techniques[name],0)),""),"")</f>
        <v/>
      </c>
      <c r="K77" s="50" t="s">
        <v>927</v>
      </c>
      <c r="L77" s="57" t="str">
        <f t="array" ref="L77">IF(K77&lt;&gt;"",IF(INDEX(techniques[detection rules for techique],MATCH(K77,techniques[name],0))&gt;=1,INDEX(techniques[detection rules for techique],MATCH(K77,techniques[name],0)),""),"")</f>
        <v/>
      </c>
      <c r="M77" s="50" t="s">
        <v>1831</v>
      </c>
      <c r="N77" s="57" t="str">
        <f t="array" ref="N77">IF(M77&lt;&gt;"",IF(INDEX(techniques[detection rules for techique],MATCH(M77,techniques[name],0))&gt;=1,INDEX(techniques[detection rules for techique],MATCH(M77,techniques[name],0)),""),"")</f>
        <v/>
      </c>
      <c r="O77" s="55"/>
      <c r="P77" s="57" t="str">
        <f t="array" ref="P77">IF(O77&lt;&gt;"",IF(INDEX(techniques[detection rules for techique],MATCH(O77,techniques[name],0))&gt;=1,INDEX(techniques[detection rules for techique],MATCH(O77,techniques[name],0)),""),"")</f>
        <v/>
      </c>
      <c r="Q77" s="55"/>
      <c r="R77" s="57" t="str">
        <f t="array" ref="R77">IF(Q77&lt;&gt;"",IF(INDEX(techniques[detection rules for techique],MATCH(Q77,techniques[name],0))&gt;=1,INDEX(techniques[detection rules for techique],MATCH(Q77,techniques[name],0)),""),"")</f>
        <v/>
      </c>
      <c r="S77" s="55"/>
      <c r="T77" s="57" t="str">
        <f t="array" ref="T77">IF(S77&lt;&gt;"",IF(INDEX(techniques[detection rules for techique],MATCH(S77,techniques[name],0))&gt;=1,INDEX(techniques[detection rules for techique],MATCH(S77,techniques[name],0)),""),"")</f>
        <v/>
      </c>
      <c r="U77" s="55"/>
      <c r="V77" s="57" t="str">
        <f t="array" ref="V77">IF(U77&lt;&gt;"",IF(INDEX(techniques[detection rules for techique],MATCH(U77,techniques[name],0))&gt;=1,INDEX(techniques[detection rules for techique],MATCH(U77,techniques[name],0)),""),"")</f>
        <v/>
      </c>
      <c r="W77" s="55"/>
      <c r="X77" s="57" t="str">
        <f t="array" ref="X77">IF(W77&lt;&gt;"",IF(INDEX(techniques[detection rules for techique],MATCH(W77,techniques[name],0))&gt;=1,INDEX(techniques[detection rules for techique],MATCH(W77,techniques[name],0)),""),"")</f>
        <v/>
      </c>
      <c r="Y77" s="55"/>
      <c r="Z77" s="57" t="str">
        <f t="array" ref="Z77">IF(Y77&lt;&gt;"",IF(INDEX(techniques[detection rules for techique],MATCH(Y77,techniques[name],0))&gt;=1,INDEX(techniques[detection rules for techique],MATCH(Y77,techniques[name],0)),""),"")</f>
        <v/>
      </c>
      <c r="AA77" s="55"/>
      <c r="AB77" s="57" t="str">
        <f t="array" ref="AB77">IF(AA77&lt;&gt;"",IF(INDEX(techniques[detection rules for techique],MATCH(AA77,techniques[name],0))&gt;=1,INDEX(techniques[detection rules for techique],MATCH(AA77,techniques[name],0)),""),"")</f>
        <v/>
      </c>
      <c r="AC77" s="50" t="s">
        <v>1232</v>
      </c>
      <c r="AD77" s="57" t="str">
        <f t="array" ref="AD77">IF(AC77&lt;&gt;"",IF(INDEX(techniques[detection rules for techique],MATCH(AC77,techniques[name],0))&gt;=1,INDEX(techniques[detection rules for techique],MATCH(AC77,techniques[name],0)),""),"")</f>
        <v/>
      </c>
    </row>
    <row r="78" spans="1:30" ht="22.5" x14ac:dyDescent="0.2">
      <c r="A78" s="48"/>
      <c r="B78" s="57" t="str">
        <f t="array" ref="B78">IF(A78&lt;&gt;"",IF(INDEX(techniques[detection rules for techique],MATCH(A78,techniques[name],0))&gt;=1,INDEX(techniques[detection rules for techique],MATCH(A78,techniques[name],0)),""),"")</f>
        <v/>
      </c>
      <c r="C78" s="50"/>
      <c r="D78" s="57" t="str">
        <f t="array" ref="D78">IF(C78&lt;&gt;"",IF(INDEX(techniques[detection rules for techique],MATCH(C78,techniques[name],0))&gt;=1,INDEX(techniques[detection rules for techique],MATCH(C78,techniques[name],0)),""),"")</f>
        <v/>
      </c>
      <c r="E78" s="50"/>
      <c r="F78" s="57" t="str">
        <f t="array" ref="F78">IF(E78&lt;&gt;"",IF(INDEX(techniques[detection rules for techique],MATCH(E78,techniques[name],0))&gt;=1,INDEX(techniques[detection rules for techique],MATCH(E78,techniques[name],0)),""),"")</f>
        <v/>
      </c>
      <c r="G78" s="53"/>
      <c r="H78" s="57" t="str">
        <f t="array" ref="H78">IF(G78&lt;&gt;"",IF(INDEX(techniques[detection rules for techique],MATCH(G78,techniques[name],0))&gt;=1,INDEX(techniques[detection rules for techique],MATCH(G78,techniques[name],0)),""),"")</f>
        <v/>
      </c>
      <c r="I78" s="50" t="s">
        <v>903</v>
      </c>
      <c r="J78" s="57" t="str">
        <f t="array" ref="J78">IF(I78&lt;&gt;"",IF(INDEX(techniques[detection rules for techique],MATCH(I78,techniques[name],0))&gt;=1,INDEX(techniques[detection rules for techique],MATCH(I78,techniques[name],0)),""),"")</f>
        <v/>
      </c>
      <c r="K78" s="50" t="s">
        <v>1456</v>
      </c>
      <c r="L78" s="57" t="str">
        <f t="array" ref="L78">IF(K78&lt;&gt;"",IF(INDEX(techniques[detection rules for techique],MATCH(K78,techniques[name],0))&gt;=1,INDEX(techniques[detection rules for techique],MATCH(K78,techniques[name],0)),""),"")</f>
        <v/>
      </c>
      <c r="M78" s="50" t="s">
        <v>378</v>
      </c>
      <c r="N78" s="57" t="str">
        <f t="array" ref="N78">IF(M78&lt;&gt;"",IF(INDEX(techniques[detection rules for techique],MATCH(M78,techniques[name],0))&gt;=1,INDEX(techniques[detection rules for techique],MATCH(M78,techniques[name],0)),""),"")</f>
        <v/>
      </c>
      <c r="O78" s="55"/>
      <c r="P78" s="57" t="str">
        <f t="array" ref="P78">IF(O78&lt;&gt;"",IF(INDEX(techniques[detection rules for techique],MATCH(O78,techniques[name],0))&gt;=1,INDEX(techniques[detection rules for techique],MATCH(O78,techniques[name],0)),""),"")</f>
        <v/>
      </c>
      <c r="Q78" s="55"/>
      <c r="R78" s="57" t="str">
        <f t="array" ref="R78">IF(Q78&lt;&gt;"",IF(INDEX(techniques[detection rules for techique],MATCH(Q78,techniques[name],0))&gt;=1,INDEX(techniques[detection rules for techique],MATCH(Q78,techniques[name],0)),""),"")</f>
        <v/>
      </c>
      <c r="S78" s="55"/>
      <c r="T78" s="57" t="str">
        <f t="array" ref="T78">IF(S78&lt;&gt;"",IF(INDEX(techniques[detection rules for techique],MATCH(S78,techniques[name],0))&gt;=1,INDEX(techniques[detection rules for techique],MATCH(S78,techniques[name],0)),""),"")</f>
        <v/>
      </c>
      <c r="U78" s="55"/>
      <c r="V78" s="57" t="str">
        <f t="array" ref="V78">IF(U78&lt;&gt;"",IF(INDEX(techniques[detection rules for techique],MATCH(U78,techniques[name],0))&gt;=1,INDEX(techniques[detection rules for techique],MATCH(U78,techniques[name],0)),""),"")</f>
        <v/>
      </c>
      <c r="W78" s="55"/>
      <c r="X78" s="57" t="str">
        <f t="array" ref="X78">IF(W78&lt;&gt;"",IF(INDEX(techniques[detection rules for techique],MATCH(W78,techniques[name],0))&gt;=1,INDEX(techniques[detection rules for techique],MATCH(W78,techniques[name],0)),""),"")</f>
        <v/>
      </c>
      <c r="Y78" s="55"/>
      <c r="Z78" s="57" t="str">
        <f t="array" ref="Z78">IF(Y78&lt;&gt;"",IF(INDEX(techniques[detection rules for techique],MATCH(Y78,techniques[name],0))&gt;=1,INDEX(techniques[detection rules for techique],MATCH(Y78,techniques[name],0)),""),"")</f>
        <v/>
      </c>
      <c r="AA78" s="55"/>
      <c r="AB78" s="57" t="str">
        <f t="array" ref="AB78">IF(AA78&lt;&gt;"",IF(INDEX(techniques[detection rules for techique],MATCH(AA78,techniques[name],0))&gt;=1,INDEX(techniques[detection rules for techique],MATCH(AA78,techniques[name],0)),""),"")</f>
        <v/>
      </c>
      <c r="AC78" s="50" t="s">
        <v>1234</v>
      </c>
      <c r="AD78" s="57" t="str">
        <f t="array" ref="AD78">IF(AC78&lt;&gt;"",IF(INDEX(techniques[detection rules for techique],MATCH(AC78,techniques[name],0))&gt;=1,INDEX(techniques[detection rules for techique],MATCH(AC78,techniques[name],0)),""),"")</f>
        <v/>
      </c>
    </row>
    <row r="79" spans="1:30" ht="22.5" x14ac:dyDescent="0.2">
      <c r="A79" s="48"/>
      <c r="B79" s="57" t="str">
        <f t="array" ref="B79">IF(A79&lt;&gt;"",IF(INDEX(techniques[detection rules for techique],MATCH(A79,techniques[name],0))&gt;=1,INDEX(techniques[detection rules for techique],MATCH(A79,techniques[name],0)),""),"")</f>
        <v/>
      </c>
      <c r="C79" s="50"/>
      <c r="D79" s="57" t="str">
        <f t="array" ref="D79">IF(C79&lt;&gt;"",IF(INDEX(techniques[detection rules for techique],MATCH(C79,techniques[name],0))&gt;=1,INDEX(techniques[detection rules for techique],MATCH(C79,techniques[name],0)),""),"")</f>
        <v/>
      </c>
      <c r="E79" s="50"/>
      <c r="F79" s="57" t="str">
        <f t="array" ref="F79">IF(E79&lt;&gt;"",IF(INDEX(techniques[detection rules for techique],MATCH(E79,techniques[name],0))&gt;=1,INDEX(techniques[detection rules for techique],MATCH(E79,techniques[name],0)),""),"")</f>
        <v/>
      </c>
      <c r="G79" s="53"/>
      <c r="H79" s="57" t="str">
        <f t="array" ref="H79">IF(G79&lt;&gt;"",IF(INDEX(techniques[detection rules for techique],MATCH(G79,techniques[name],0))&gt;=1,INDEX(techniques[detection rules for techique],MATCH(G79,techniques[name],0)),""),"")</f>
        <v/>
      </c>
      <c r="I79" s="50" t="s">
        <v>905</v>
      </c>
      <c r="J79" s="57" t="str">
        <f t="array" ref="J79">IF(I79&lt;&gt;"",IF(INDEX(techniques[detection rules for techique],MATCH(I79,techniques[name],0))&gt;=1,INDEX(techniques[detection rules for techique],MATCH(I79,techniques[name],0)),""),"")</f>
        <v/>
      </c>
      <c r="K79" s="50" t="s">
        <v>1458</v>
      </c>
      <c r="L79" s="57" t="str">
        <f t="array" ref="L79">IF(K79&lt;&gt;"",IF(INDEX(techniques[detection rules for techique],MATCH(K79,techniques[name],0))&gt;=1,INDEX(techniques[detection rules for techique],MATCH(K79,techniques[name],0)),""),"")</f>
        <v/>
      </c>
      <c r="M79" s="50" t="s">
        <v>380</v>
      </c>
      <c r="N79" s="57" t="str">
        <f t="array" ref="N79">IF(M79&lt;&gt;"",IF(INDEX(techniques[detection rules for techique],MATCH(M79,techniques[name],0))&gt;=1,INDEX(techniques[detection rules for techique],MATCH(M79,techniques[name],0)),""),"")</f>
        <v/>
      </c>
      <c r="O79" s="55"/>
      <c r="P79" s="57" t="str">
        <f t="array" ref="P79">IF(O79&lt;&gt;"",IF(INDEX(techniques[detection rules for techique],MATCH(O79,techniques[name],0))&gt;=1,INDEX(techniques[detection rules for techique],MATCH(O79,techniques[name],0)),""),"")</f>
        <v/>
      </c>
      <c r="Q79" s="55"/>
      <c r="R79" s="57" t="str">
        <f t="array" ref="R79">IF(Q79&lt;&gt;"",IF(INDEX(techniques[detection rules for techique],MATCH(Q79,techniques[name],0))&gt;=1,INDEX(techniques[detection rules for techique],MATCH(Q79,techniques[name],0)),""),"")</f>
        <v/>
      </c>
      <c r="S79" s="55"/>
      <c r="T79" s="57" t="str">
        <f t="array" ref="T79">IF(S79&lt;&gt;"",IF(INDEX(techniques[detection rules for techique],MATCH(S79,techniques[name],0))&gt;=1,INDEX(techniques[detection rules for techique],MATCH(S79,techniques[name],0)),""),"")</f>
        <v/>
      </c>
      <c r="U79" s="55"/>
      <c r="V79" s="57" t="str">
        <f t="array" ref="V79">IF(U79&lt;&gt;"",IF(INDEX(techniques[detection rules for techique],MATCH(U79,techniques[name],0))&gt;=1,INDEX(techniques[detection rules for techique],MATCH(U79,techniques[name],0)),""),"")</f>
        <v/>
      </c>
      <c r="W79" s="55"/>
      <c r="X79" s="57" t="str">
        <f t="array" ref="X79">IF(W79&lt;&gt;"",IF(INDEX(techniques[detection rules for techique],MATCH(W79,techniques[name],0))&gt;=1,INDEX(techniques[detection rules for techique],MATCH(W79,techniques[name],0)),""),"")</f>
        <v/>
      </c>
      <c r="Y79" s="55"/>
      <c r="Z79" s="57" t="str">
        <f t="array" ref="Z79">IF(Y79&lt;&gt;"",IF(INDEX(techniques[detection rules for techique],MATCH(Y79,techniques[name],0))&gt;=1,INDEX(techniques[detection rules for techique],MATCH(Y79,techniques[name],0)),""),"")</f>
        <v/>
      </c>
      <c r="AA79" s="55"/>
      <c r="AB79" s="57" t="str">
        <f t="array" ref="AB79">IF(AA79&lt;&gt;"",IF(INDEX(techniques[detection rules for techique],MATCH(AA79,techniques[name],0))&gt;=1,INDEX(techniques[detection rules for techique],MATCH(AA79,techniques[name],0)),""),"")</f>
        <v/>
      </c>
      <c r="AC79" s="50" t="s">
        <v>1236</v>
      </c>
      <c r="AD79" s="57" t="str">
        <f t="array" ref="AD79">IF(AC79&lt;&gt;"",IF(INDEX(techniques[detection rules for techique],MATCH(AC79,techniques[name],0))&gt;=1,INDEX(techniques[detection rules for techique],MATCH(AC79,techniques[name],0)),""),"")</f>
        <v/>
      </c>
    </row>
    <row r="80" spans="1:30" ht="33.75" x14ac:dyDescent="0.2">
      <c r="A80" s="48"/>
      <c r="B80" s="57" t="str">
        <f t="array" ref="B80">IF(A80&lt;&gt;"",IF(INDEX(techniques[detection rules for techique],MATCH(A80,techniques[name],0))&gt;=1,INDEX(techniques[detection rules for techique],MATCH(A80,techniques[name],0)),""),"")</f>
        <v/>
      </c>
      <c r="C80" s="50"/>
      <c r="D80" s="57" t="str">
        <f t="array" ref="D80">IF(C80&lt;&gt;"",IF(INDEX(techniques[detection rules for techique],MATCH(C80,techniques[name],0))&gt;=1,INDEX(techniques[detection rules for techique],MATCH(C80,techniques[name],0)),""),"")</f>
        <v/>
      </c>
      <c r="E80" s="50"/>
      <c r="F80" s="57" t="str">
        <f t="array" ref="F80">IF(E80&lt;&gt;"",IF(INDEX(techniques[detection rules for techique],MATCH(E80,techniques[name],0))&gt;=1,INDEX(techniques[detection rules for techique],MATCH(E80,techniques[name],0)),""),"")</f>
        <v/>
      </c>
      <c r="G80" s="53"/>
      <c r="H80" s="57" t="str">
        <f t="array" ref="H80">IF(G80&lt;&gt;"",IF(INDEX(techniques[detection rules for techique],MATCH(G80,techniques[name],0))&gt;=1,INDEX(techniques[detection rules for techique],MATCH(G80,techniques[name],0)),""),"")</f>
        <v/>
      </c>
      <c r="I80" s="50" t="s">
        <v>907</v>
      </c>
      <c r="J80" s="57" t="str">
        <f t="array" ref="J80">IF(I80&lt;&gt;"",IF(INDEX(techniques[detection rules for techique],MATCH(I80,techniques[name],0))&gt;=1,INDEX(techniques[detection rules for techique],MATCH(I80,techniques[name],0)),""),"")</f>
        <v/>
      </c>
      <c r="K80" s="50" t="s">
        <v>1851</v>
      </c>
      <c r="L80" s="57" t="str">
        <f t="array" ref="L80">IF(K80&lt;&gt;"",IF(INDEX(techniques[detection rules for techique],MATCH(K80,techniques[name],0))&gt;=1,INDEX(techniques[detection rules for techique],MATCH(K80,techniques[name],0)),""),"")</f>
        <v/>
      </c>
      <c r="M80" s="50" t="s">
        <v>382</v>
      </c>
      <c r="N80" s="57" t="str">
        <f t="array" ref="N80">IF(M80&lt;&gt;"",IF(INDEX(techniques[detection rules for techique],MATCH(M80,techniques[name],0))&gt;=1,INDEX(techniques[detection rules for techique],MATCH(M80,techniques[name],0)),""),"")</f>
        <v/>
      </c>
      <c r="O80" s="55"/>
      <c r="P80" s="57" t="str">
        <f t="array" ref="P80">IF(O80&lt;&gt;"",IF(INDEX(techniques[detection rules for techique],MATCH(O80,techniques[name],0))&gt;=1,INDEX(techniques[detection rules for techique],MATCH(O80,techniques[name],0)),""),"")</f>
        <v/>
      </c>
      <c r="Q80" s="55"/>
      <c r="R80" s="57" t="str">
        <f t="array" ref="R80">IF(Q80&lt;&gt;"",IF(INDEX(techniques[detection rules for techique],MATCH(Q80,techniques[name],0))&gt;=1,INDEX(techniques[detection rules for techique],MATCH(Q80,techniques[name],0)),""),"")</f>
        <v/>
      </c>
      <c r="S80" s="55"/>
      <c r="T80" s="57" t="str">
        <f t="array" ref="T80">IF(S80&lt;&gt;"",IF(INDEX(techniques[detection rules for techique],MATCH(S80,techniques[name],0))&gt;=1,INDEX(techniques[detection rules for techique],MATCH(S80,techniques[name],0)),""),"")</f>
        <v/>
      </c>
      <c r="U80" s="55"/>
      <c r="V80" s="57" t="str">
        <f t="array" ref="V80">IF(U80&lt;&gt;"",IF(INDEX(techniques[detection rules for techique],MATCH(U80,techniques[name],0))&gt;=1,INDEX(techniques[detection rules for techique],MATCH(U80,techniques[name],0)),""),"")</f>
        <v/>
      </c>
      <c r="W80" s="55"/>
      <c r="X80" s="57" t="str">
        <f t="array" ref="X80">IF(W80&lt;&gt;"",IF(INDEX(techniques[detection rules for techique],MATCH(W80,techniques[name],0))&gt;=1,INDEX(techniques[detection rules for techique],MATCH(W80,techniques[name],0)),""),"")</f>
        <v/>
      </c>
      <c r="Y80" s="55"/>
      <c r="Z80" s="57" t="str">
        <f t="array" ref="Z80">IF(Y80&lt;&gt;"",IF(INDEX(techniques[detection rules for techique],MATCH(Y80,techniques[name],0))&gt;=1,INDEX(techniques[detection rules for techique],MATCH(Y80,techniques[name],0)),""),"")</f>
        <v/>
      </c>
      <c r="AA80" s="55"/>
      <c r="AB80" s="57" t="str">
        <f t="array" ref="AB80">IF(AA80&lt;&gt;"",IF(INDEX(techniques[detection rules for techique],MATCH(AA80,techniques[name],0))&gt;=1,INDEX(techniques[detection rules for techique],MATCH(AA80,techniques[name],0)),""),"")</f>
        <v/>
      </c>
      <c r="AC80" s="50" t="s">
        <v>1238</v>
      </c>
      <c r="AD80" s="57" t="str">
        <f t="array" ref="AD80">IF(AC80&lt;&gt;"",IF(INDEX(techniques[detection rules for techique],MATCH(AC80,techniques[name],0))&gt;=1,INDEX(techniques[detection rules for techique],MATCH(AC80,techniques[name],0)),""),"")</f>
        <v/>
      </c>
    </row>
    <row r="81" spans="1:30" ht="33.75" x14ac:dyDescent="0.2">
      <c r="A81" s="48"/>
      <c r="B81" s="57" t="str">
        <f t="array" ref="B81">IF(A81&lt;&gt;"",IF(INDEX(techniques[detection rules for techique],MATCH(A81,techniques[name],0))&gt;=1,INDEX(techniques[detection rules for techique],MATCH(A81,techniques[name],0)),""),"")</f>
        <v/>
      </c>
      <c r="C81" s="50"/>
      <c r="D81" s="57" t="str">
        <f t="array" ref="D81">IF(C81&lt;&gt;"",IF(INDEX(techniques[detection rules for techique],MATCH(C81,techniques[name],0))&gt;=1,INDEX(techniques[detection rules for techique],MATCH(C81,techniques[name],0)),""),"")</f>
        <v/>
      </c>
      <c r="E81" s="50"/>
      <c r="F81" s="57" t="str">
        <f t="array" ref="F81">IF(E81&lt;&gt;"",IF(INDEX(techniques[detection rules for techique],MATCH(E81,techniques[name],0))&gt;=1,INDEX(techniques[detection rules for techique],MATCH(E81,techniques[name],0)),""),"")</f>
        <v/>
      </c>
      <c r="G81" s="53"/>
      <c r="H81" s="57" t="str">
        <f t="array" ref="H81">IF(G81&lt;&gt;"",IF(INDEX(techniques[detection rules for techique],MATCH(G81,techniques[name],0))&gt;=1,INDEX(techniques[detection rules for techique],MATCH(G81,techniques[name],0)),""),"")</f>
        <v/>
      </c>
      <c r="I81" s="50" t="s">
        <v>909</v>
      </c>
      <c r="J81" s="57" t="str">
        <f t="array" ref="J81">IF(I81&lt;&gt;"",IF(INDEX(techniques[detection rules for techique],MATCH(I81,techniques[name],0))&gt;=1,INDEX(techniques[detection rules for techique],MATCH(I81,techniques[name],0)),""),"")</f>
        <v/>
      </c>
      <c r="K81" s="50" t="s">
        <v>415</v>
      </c>
      <c r="L81" s="57" t="str">
        <f t="array" ref="L81">IF(K81&lt;&gt;"",IF(INDEX(techniques[detection rules for techique],MATCH(K81,techniques[name],0))&gt;=1,INDEX(techniques[detection rules for techique],MATCH(K81,techniques[name],0)),""),"")</f>
        <v/>
      </c>
      <c r="M81" s="50" t="s">
        <v>384</v>
      </c>
      <c r="N81" s="57" t="str">
        <f t="array" ref="N81">IF(M81&lt;&gt;"",IF(INDEX(techniques[detection rules for techique],MATCH(M81,techniques[name],0))&gt;=1,INDEX(techniques[detection rules for techique],MATCH(M81,techniques[name],0)),""),"")</f>
        <v/>
      </c>
      <c r="O81" s="55"/>
      <c r="P81" s="57" t="str">
        <f t="array" ref="P81">IF(O81&lt;&gt;"",IF(INDEX(techniques[detection rules for techique],MATCH(O81,techniques[name],0))&gt;=1,INDEX(techniques[detection rules for techique],MATCH(O81,techniques[name],0)),""),"")</f>
        <v/>
      </c>
      <c r="Q81" s="55"/>
      <c r="R81" s="57" t="str">
        <f t="array" ref="R81">IF(Q81&lt;&gt;"",IF(INDEX(techniques[detection rules for techique],MATCH(Q81,techniques[name],0))&gt;=1,INDEX(techniques[detection rules for techique],MATCH(Q81,techniques[name],0)),""),"")</f>
        <v/>
      </c>
      <c r="S81" s="55"/>
      <c r="T81" s="57" t="str">
        <f t="array" ref="T81">IF(S81&lt;&gt;"",IF(INDEX(techniques[detection rules for techique],MATCH(S81,techniques[name],0))&gt;=1,INDEX(techniques[detection rules for techique],MATCH(S81,techniques[name],0)),""),"")</f>
        <v/>
      </c>
      <c r="U81" s="55"/>
      <c r="V81" s="57" t="str">
        <f t="array" ref="V81">IF(U81&lt;&gt;"",IF(INDEX(techniques[detection rules for techique],MATCH(U81,techniques[name],0))&gt;=1,INDEX(techniques[detection rules for techique],MATCH(U81,techniques[name],0)),""),"")</f>
        <v/>
      </c>
      <c r="W81" s="55"/>
      <c r="X81" s="57" t="str">
        <f t="array" ref="X81">IF(W81&lt;&gt;"",IF(INDEX(techniques[detection rules for techique],MATCH(W81,techniques[name],0))&gt;=1,INDEX(techniques[detection rules for techique],MATCH(W81,techniques[name],0)),""),"")</f>
        <v/>
      </c>
      <c r="Y81" s="55"/>
      <c r="Z81" s="57" t="str">
        <f t="array" ref="Z81">IF(Y81&lt;&gt;"",IF(INDEX(techniques[detection rules for techique],MATCH(Y81,techniques[name],0))&gt;=1,INDEX(techniques[detection rules for techique],MATCH(Y81,techniques[name],0)),""),"")</f>
        <v/>
      </c>
      <c r="AA81" s="55"/>
      <c r="AB81" s="57" t="str">
        <f t="array" ref="AB81">IF(AA81&lt;&gt;"",IF(INDEX(techniques[detection rules for techique],MATCH(AA81,techniques[name],0))&gt;=1,INDEX(techniques[detection rules for techique],MATCH(AA81,techniques[name],0)),""),"")</f>
        <v/>
      </c>
      <c r="AC81" s="50" t="s">
        <v>1240</v>
      </c>
      <c r="AD81" s="57" t="str">
        <f t="array" ref="AD81">IF(AC81&lt;&gt;"",IF(INDEX(techniques[detection rules for techique],MATCH(AC81,techniques[name],0))&gt;=1,INDEX(techniques[detection rules for techique],MATCH(AC81,techniques[name],0)),""),"")</f>
        <v/>
      </c>
    </row>
    <row r="82" spans="1:30" ht="33.75" x14ac:dyDescent="0.2">
      <c r="A82" s="48"/>
      <c r="B82" s="57" t="str">
        <f t="array" ref="B82">IF(A82&lt;&gt;"",IF(INDEX(techniques[detection rules for techique],MATCH(A82,techniques[name],0))&gt;=1,INDEX(techniques[detection rules for techique],MATCH(A82,techniques[name],0)),""),"")</f>
        <v/>
      </c>
      <c r="C82" s="50"/>
      <c r="D82" s="57" t="str">
        <f t="array" ref="D82">IF(C82&lt;&gt;"",IF(INDEX(techniques[detection rules for techique],MATCH(C82,techniques[name],0))&gt;=1,INDEX(techniques[detection rules for techique],MATCH(C82,techniques[name],0)),""),"")</f>
        <v/>
      </c>
      <c r="E82" s="50"/>
      <c r="F82" s="57" t="str">
        <f t="array" ref="F82">IF(E82&lt;&gt;"",IF(INDEX(techniques[detection rules for techique],MATCH(E82,techniques[name],0))&gt;=1,INDEX(techniques[detection rules for techique],MATCH(E82,techniques[name],0)),""),"")</f>
        <v/>
      </c>
      <c r="G82" s="53"/>
      <c r="H82" s="57" t="str">
        <f t="array" ref="H82">IF(G82&lt;&gt;"",IF(INDEX(techniques[detection rules for techique],MATCH(G82,techniques[name],0))&gt;=1,INDEX(techniques[detection rules for techique],MATCH(G82,techniques[name],0)),""),"")</f>
        <v/>
      </c>
      <c r="I82" s="50" t="s">
        <v>911</v>
      </c>
      <c r="J82" s="57" t="str">
        <f t="array" ref="J82">IF(I82&lt;&gt;"",IF(INDEX(techniques[detection rules for techique],MATCH(I82,techniques[name],0))&gt;=1,INDEX(techniques[detection rules for techique],MATCH(I82,techniques[name],0)),""),"")</f>
        <v/>
      </c>
      <c r="K82" s="50" t="s">
        <v>417</v>
      </c>
      <c r="L82" s="57" t="str">
        <f t="array" ref="L82">IF(K82&lt;&gt;"",IF(INDEX(techniques[detection rules for techique],MATCH(K82,techniques[name],0))&gt;=1,INDEX(techniques[detection rules for techique],MATCH(K82,techniques[name],0)),""),"")</f>
        <v/>
      </c>
      <c r="M82" s="50" t="s">
        <v>386</v>
      </c>
      <c r="N82" s="57" t="str">
        <f t="array" ref="N82">IF(M82&lt;&gt;"",IF(INDEX(techniques[detection rules for techique],MATCH(M82,techniques[name],0))&gt;=1,INDEX(techniques[detection rules for techique],MATCH(M82,techniques[name],0)),""),"")</f>
        <v/>
      </c>
      <c r="O82" s="55"/>
      <c r="P82" s="57" t="str">
        <f t="array" ref="P82">IF(O82&lt;&gt;"",IF(INDEX(techniques[detection rules for techique],MATCH(O82,techniques[name],0))&gt;=1,INDEX(techniques[detection rules for techique],MATCH(O82,techniques[name],0)),""),"")</f>
        <v/>
      </c>
      <c r="Q82" s="55"/>
      <c r="R82" s="57" t="str">
        <f t="array" ref="R82">IF(Q82&lt;&gt;"",IF(INDEX(techniques[detection rules for techique],MATCH(Q82,techniques[name],0))&gt;=1,INDEX(techniques[detection rules for techique],MATCH(Q82,techniques[name],0)),""),"")</f>
        <v/>
      </c>
      <c r="S82" s="55"/>
      <c r="T82" s="57" t="str">
        <f t="array" ref="T82">IF(S82&lt;&gt;"",IF(INDEX(techniques[detection rules for techique],MATCH(S82,techniques[name],0))&gt;=1,INDEX(techniques[detection rules for techique],MATCH(S82,techniques[name],0)),""),"")</f>
        <v/>
      </c>
      <c r="U82" s="55"/>
      <c r="V82" s="57" t="str">
        <f t="array" ref="V82">IF(U82&lt;&gt;"",IF(INDEX(techniques[detection rules for techique],MATCH(U82,techniques[name],0))&gt;=1,INDEX(techniques[detection rules for techique],MATCH(U82,techniques[name],0)),""),"")</f>
        <v/>
      </c>
      <c r="W82" s="55"/>
      <c r="X82" s="57" t="str">
        <f t="array" ref="X82">IF(W82&lt;&gt;"",IF(INDEX(techniques[detection rules for techique],MATCH(W82,techniques[name],0))&gt;=1,INDEX(techniques[detection rules for techique],MATCH(W82,techniques[name],0)),""),"")</f>
        <v/>
      </c>
      <c r="Y82" s="55"/>
      <c r="Z82" s="57" t="str">
        <f t="array" ref="Z82">IF(Y82&lt;&gt;"",IF(INDEX(techniques[detection rules for techique],MATCH(Y82,techniques[name],0))&gt;=1,INDEX(techniques[detection rules for techique],MATCH(Y82,techniques[name],0)),""),"")</f>
        <v/>
      </c>
      <c r="AA82" s="55"/>
      <c r="AB82" s="57" t="str">
        <f t="array" ref="AB82">IF(AA82&lt;&gt;"",IF(INDEX(techniques[detection rules for techique],MATCH(AA82,techniques[name],0))&gt;=1,INDEX(techniques[detection rules for techique],MATCH(AA82,techniques[name],0)),""),"")</f>
        <v/>
      </c>
      <c r="AC82" s="50" t="s">
        <v>1242</v>
      </c>
      <c r="AD82" s="57" t="str">
        <f t="array" ref="AD82">IF(AC82&lt;&gt;"",IF(INDEX(techniques[detection rules for techique],MATCH(AC82,techniques[name],0))&gt;=1,INDEX(techniques[detection rules for techique],MATCH(AC82,techniques[name],0)),""),"")</f>
        <v/>
      </c>
    </row>
    <row r="83" spans="1:30" ht="22.5" x14ac:dyDescent="0.2">
      <c r="A83" s="48"/>
      <c r="B83" s="57" t="str">
        <f t="array" ref="B83">IF(A83&lt;&gt;"",IF(INDEX(techniques[detection rules for techique],MATCH(A83,techniques[name],0))&gt;=1,INDEX(techniques[detection rules for techique],MATCH(A83,techniques[name],0)),""),"")</f>
        <v/>
      </c>
      <c r="C83" s="50"/>
      <c r="D83" s="57" t="str">
        <f t="array" ref="D83">IF(C83&lt;&gt;"",IF(INDEX(techniques[detection rules for techique],MATCH(C83,techniques[name],0))&gt;=1,INDEX(techniques[detection rules for techique],MATCH(C83,techniques[name],0)),""),"")</f>
        <v/>
      </c>
      <c r="E83" s="50"/>
      <c r="F83" s="57" t="str">
        <f t="array" ref="F83">IF(E83&lt;&gt;"",IF(INDEX(techniques[detection rules for techique],MATCH(E83,techniques[name],0))&gt;=1,INDEX(techniques[detection rules for techique],MATCH(E83,techniques[name],0)),""),"")</f>
        <v/>
      </c>
      <c r="G83" s="53"/>
      <c r="H83" s="57" t="str">
        <f t="array" ref="H83">IF(G83&lt;&gt;"",IF(INDEX(techniques[detection rules for techique],MATCH(G83,techniques[name],0))&gt;=1,INDEX(techniques[detection rules for techique],MATCH(G83,techniques[name],0)),""),"")</f>
        <v/>
      </c>
      <c r="I83" s="50" t="s">
        <v>913</v>
      </c>
      <c r="J83" s="57" t="str">
        <f t="array" ref="J83">IF(I83&lt;&gt;"",IF(INDEX(techniques[detection rules for techique],MATCH(I83,techniques[name],0))&gt;=1,INDEX(techniques[detection rules for techique],MATCH(I83,techniques[name],0)),""),"")</f>
        <v/>
      </c>
      <c r="K83" s="50" t="s">
        <v>419</v>
      </c>
      <c r="L83" s="57" t="str">
        <f t="array" ref="L83">IF(K83&lt;&gt;"",IF(INDEX(techniques[detection rules for techique],MATCH(K83,techniques[name],0))&gt;=1,INDEX(techniques[detection rules for techique],MATCH(K83,techniques[name],0)),""),"")</f>
        <v/>
      </c>
      <c r="M83" s="50" t="s">
        <v>388</v>
      </c>
      <c r="N83" s="57" t="str">
        <f t="array" ref="N83">IF(M83&lt;&gt;"",IF(INDEX(techniques[detection rules for techique],MATCH(M83,techniques[name],0))&gt;=1,INDEX(techniques[detection rules for techique],MATCH(M83,techniques[name],0)),""),"")</f>
        <v/>
      </c>
      <c r="O83" s="55"/>
      <c r="P83" s="57" t="str">
        <f t="array" ref="P83">IF(O83&lt;&gt;"",IF(INDEX(techniques[detection rules for techique],MATCH(O83,techniques[name],0))&gt;=1,INDEX(techniques[detection rules for techique],MATCH(O83,techniques[name],0)),""),"")</f>
        <v/>
      </c>
      <c r="Q83" s="55"/>
      <c r="R83" s="57" t="str">
        <f t="array" ref="R83">IF(Q83&lt;&gt;"",IF(INDEX(techniques[detection rules for techique],MATCH(Q83,techniques[name],0))&gt;=1,INDEX(techniques[detection rules for techique],MATCH(Q83,techniques[name],0)),""),"")</f>
        <v/>
      </c>
      <c r="S83" s="55"/>
      <c r="T83" s="57" t="str">
        <f t="array" ref="T83">IF(S83&lt;&gt;"",IF(INDEX(techniques[detection rules for techique],MATCH(S83,techniques[name],0))&gt;=1,INDEX(techniques[detection rules for techique],MATCH(S83,techniques[name],0)),""),"")</f>
        <v/>
      </c>
      <c r="U83" s="55"/>
      <c r="V83" s="57" t="str">
        <f t="array" ref="V83">IF(U83&lt;&gt;"",IF(INDEX(techniques[detection rules for techique],MATCH(U83,techniques[name],0))&gt;=1,INDEX(techniques[detection rules for techique],MATCH(U83,techniques[name],0)),""),"")</f>
        <v/>
      </c>
      <c r="W83" s="55"/>
      <c r="X83" s="57" t="str">
        <f t="array" ref="X83">IF(W83&lt;&gt;"",IF(INDEX(techniques[detection rules for techique],MATCH(W83,techniques[name],0))&gt;=1,INDEX(techniques[detection rules for techique],MATCH(W83,techniques[name],0)),""),"")</f>
        <v/>
      </c>
      <c r="Y83" s="55"/>
      <c r="Z83" s="57" t="str">
        <f t="array" ref="Z83">IF(Y83&lt;&gt;"",IF(INDEX(techniques[detection rules for techique],MATCH(Y83,techniques[name],0))&gt;=1,INDEX(techniques[detection rules for techique],MATCH(Y83,techniques[name],0)),""),"")</f>
        <v/>
      </c>
      <c r="AA83" s="55"/>
      <c r="AB83" s="57" t="str">
        <f t="array" ref="AB83">IF(AA83&lt;&gt;"",IF(INDEX(techniques[detection rules for techique],MATCH(AA83,techniques[name],0))&gt;=1,INDEX(techniques[detection rules for techique],MATCH(AA83,techniques[name],0)),""),"")</f>
        <v/>
      </c>
      <c r="AC83" s="50" t="s">
        <v>1244</v>
      </c>
      <c r="AD83" s="57" t="str">
        <f t="array" ref="AD83">IF(AC83&lt;&gt;"",IF(INDEX(techniques[detection rules for techique],MATCH(AC83,techniques[name],0))&gt;=1,INDEX(techniques[detection rules for techique],MATCH(AC83,techniques[name],0)),""),"")</f>
        <v/>
      </c>
    </row>
    <row r="84" spans="1:30" ht="22.5" x14ac:dyDescent="0.2">
      <c r="A84" s="48"/>
      <c r="B84" s="57" t="str">
        <f t="array" ref="B84">IF(A84&lt;&gt;"",IF(INDEX(techniques[detection rules for techique],MATCH(A84,techniques[name],0))&gt;=1,INDEX(techniques[detection rules for techique],MATCH(A84,techniques[name],0)),""),"")</f>
        <v/>
      </c>
      <c r="C84" s="50"/>
      <c r="D84" s="57" t="str">
        <f t="array" ref="D84">IF(C84&lt;&gt;"",IF(INDEX(techniques[detection rules for techique],MATCH(C84,techniques[name],0))&gt;=1,INDEX(techniques[detection rules for techique],MATCH(C84,techniques[name],0)),""),"")</f>
        <v/>
      </c>
      <c r="E84" s="50"/>
      <c r="F84" s="57" t="str">
        <f t="array" ref="F84">IF(E84&lt;&gt;"",IF(INDEX(techniques[detection rules for techique],MATCH(E84,techniques[name],0))&gt;=1,INDEX(techniques[detection rules for techique],MATCH(E84,techniques[name],0)),""),"")</f>
        <v/>
      </c>
      <c r="G84" s="53"/>
      <c r="H84" s="57" t="str">
        <f t="array" ref="H84">IF(G84&lt;&gt;"",IF(INDEX(techniques[detection rules for techique],MATCH(G84,techniques[name],0))&gt;=1,INDEX(techniques[detection rules for techique],MATCH(G84,techniques[name],0)),""),"")</f>
        <v/>
      </c>
      <c r="I84" s="50" t="s">
        <v>915</v>
      </c>
      <c r="J84" s="57" t="str">
        <f t="array" ref="J84">IF(I84&lt;&gt;"",IF(INDEX(techniques[detection rules for techique],MATCH(I84,techniques[name],0))&gt;=1,INDEX(techniques[detection rules for techique],MATCH(I84,techniques[name],0)),""),"")</f>
        <v/>
      </c>
      <c r="K84" s="50" t="s">
        <v>421</v>
      </c>
      <c r="L84" s="57" t="str">
        <f t="array" ref="L84">IF(K84&lt;&gt;"",IF(INDEX(techniques[detection rules for techique],MATCH(K84,techniques[name],0))&gt;=1,INDEX(techniques[detection rules for techique],MATCH(K84,techniques[name],0)),""),"")</f>
        <v/>
      </c>
      <c r="M84" s="50" t="s">
        <v>390</v>
      </c>
      <c r="N84" s="57" t="str">
        <f t="array" ref="N84">IF(M84&lt;&gt;"",IF(INDEX(techniques[detection rules for techique],MATCH(M84,techniques[name],0))&gt;=1,INDEX(techniques[detection rules for techique],MATCH(M84,techniques[name],0)),""),"")</f>
        <v/>
      </c>
      <c r="O84" s="55"/>
      <c r="P84" s="57" t="str">
        <f t="array" ref="P84">IF(O84&lt;&gt;"",IF(INDEX(techniques[detection rules for techique],MATCH(O84,techniques[name],0))&gt;=1,INDEX(techniques[detection rules for techique],MATCH(O84,techniques[name],0)),""),"")</f>
        <v/>
      </c>
      <c r="Q84" s="55"/>
      <c r="R84" s="57" t="str">
        <f t="array" ref="R84">IF(Q84&lt;&gt;"",IF(INDEX(techniques[detection rules for techique],MATCH(Q84,techniques[name],0))&gt;=1,INDEX(techniques[detection rules for techique],MATCH(Q84,techniques[name],0)),""),"")</f>
        <v/>
      </c>
      <c r="S84" s="55"/>
      <c r="T84" s="57" t="str">
        <f t="array" ref="T84">IF(S84&lt;&gt;"",IF(INDEX(techniques[detection rules for techique],MATCH(S84,techniques[name],0))&gt;=1,INDEX(techniques[detection rules for techique],MATCH(S84,techniques[name],0)),""),"")</f>
        <v/>
      </c>
      <c r="U84" s="55"/>
      <c r="V84" s="57" t="str">
        <f t="array" ref="V84">IF(U84&lt;&gt;"",IF(INDEX(techniques[detection rules for techique],MATCH(U84,techniques[name],0))&gt;=1,INDEX(techniques[detection rules for techique],MATCH(U84,techniques[name],0)),""),"")</f>
        <v/>
      </c>
      <c r="W84" s="55"/>
      <c r="X84" s="57" t="str">
        <f t="array" ref="X84">IF(W84&lt;&gt;"",IF(INDEX(techniques[detection rules for techique],MATCH(W84,techniques[name],0))&gt;=1,INDEX(techniques[detection rules for techique],MATCH(W84,techniques[name],0)),""),"")</f>
        <v/>
      </c>
      <c r="Y84" s="55"/>
      <c r="Z84" s="57" t="str">
        <f t="array" ref="Z84">IF(Y84&lt;&gt;"",IF(INDEX(techniques[detection rules for techique],MATCH(Y84,techniques[name],0))&gt;=1,INDEX(techniques[detection rules for techique],MATCH(Y84,techniques[name],0)),""),"")</f>
        <v/>
      </c>
      <c r="AA84" s="55"/>
      <c r="AB84" s="57" t="str">
        <f t="array" ref="AB84">IF(AA84&lt;&gt;"",IF(INDEX(techniques[detection rules for techique],MATCH(AA84,techniques[name],0))&gt;=1,INDEX(techniques[detection rules for techique],MATCH(AA84,techniques[name],0)),""),"")</f>
        <v/>
      </c>
      <c r="AC84" s="50" t="s">
        <v>1246</v>
      </c>
      <c r="AD84" s="57" t="str">
        <f t="array" ref="AD84">IF(AC84&lt;&gt;"",IF(INDEX(techniques[detection rules for techique],MATCH(AC84,techniques[name],0))&gt;=1,INDEX(techniques[detection rules for techique],MATCH(AC84,techniques[name],0)),""),"")</f>
        <v/>
      </c>
    </row>
    <row r="85" spans="1:30" ht="22.5" x14ac:dyDescent="0.2">
      <c r="A85" s="48"/>
      <c r="B85" s="57" t="str">
        <f t="array" ref="B85">IF(A85&lt;&gt;"",IF(INDEX(techniques[detection rules for techique],MATCH(A85,techniques[name],0))&gt;=1,INDEX(techniques[detection rules for techique],MATCH(A85,techniques[name],0)),""),"")</f>
        <v/>
      </c>
      <c r="C85" s="50"/>
      <c r="D85" s="57" t="str">
        <f t="array" ref="D85">IF(C85&lt;&gt;"",IF(INDEX(techniques[detection rules for techique],MATCH(C85,techniques[name],0))&gt;=1,INDEX(techniques[detection rules for techique],MATCH(C85,techniques[name],0)),""),"")</f>
        <v/>
      </c>
      <c r="E85" s="50"/>
      <c r="F85" s="57" t="str">
        <f t="array" ref="F85">IF(E85&lt;&gt;"",IF(INDEX(techniques[detection rules for techique],MATCH(E85,techniques[name],0))&gt;=1,INDEX(techniques[detection rules for techique],MATCH(E85,techniques[name],0)),""),"")</f>
        <v/>
      </c>
      <c r="G85" s="53"/>
      <c r="H85" s="57" t="str">
        <f t="array" ref="H85">IF(G85&lt;&gt;"",IF(INDEX(techniques[detection rules for techique],MATCH(G85,techniques[name],0))&gt;=1,INDEX(techniques[detection rules for techique],MATCH(G85,techniques[name],0)),""),"")</f>
        <v/>
      </c>
      <c r="I85" s="50" t="s">
        <v>917</v>
      </c>
      <c r="J85" s="57" t="str">
        <f t="array" ref="J85">IF(I85&lt;&gt;"",IF(INDEX(techniques[detection rules for techique],MATCH(I85,techniques[name],0))&gt;=1,INDEX(techniques[detection rules for techique],MATCH(I85,techniques[name],0)),""),"")</f>
        <v/>
      </c>
      <c r="K85" s="50" t="s">
        <v>423</v>
      </c>
      <c r="L85" s="57" t="str">
        <f t="array" ref="L85">IF(K85&lt;&gt;"",IF(INDEX(techniques[detection rules for techique],MATCH(K85,techniques[name],0))&gt;=1,INDEX(techniques[detection rules for techique],MATCH(K85,techniques[name],0)),""),"")</f>
        <v/>
      </c>
      <c r="M85" s="50" t="s">
        <v>1424</v>
      </c>
      <c r="N85" s="57" t="str">
        <f t="array" ref="N85">IF(M85&lt;&gt;"",IF(INDEX(techniques[detection rules for techique],MATCH(M85,techniques[name],0))&gt;=1,INDEX(techniques[detection rules for techique],MATCH(M85,techniques[name],0)),""),"")</f>
        <v/>
      </c>
      <c r="O85" s="55"/>
      <c r="P85" s="57" t="str">
        <f t="array" ref="P85">IF(O85&lt;&gt;"",IF(INDEX(techniques[detection rules for techique],MATCH(O85,techniques[name],0))&gt;=1,INDEX(techniques[detection rules for techique],MATCH(O85,techniques[name],0)),""),"")</f>
        <v/>
      </c>
      <c r="Q85" s="55"/>
      <c r="R85" s="57" t="str">
        <f t="array" ref="R85">IF(Q85&lt;&gt;"",IF(INDEX(techniques[detection rules for techique],MATCH(Q85,techniques[name],0))&gt;=1,INDEX(techniques[detection rules for techique],MATCH(Q85,techniques[name],0)),""),"")</f>
        <v/>
      </c>
      <c r="S85" s="55"/>
      <c r="T85" s="57" t="str">
        <f t="array" ref="T85">IF(S85&lt;&gt;"",IF(INDEX(techniques[detection rules for techique],MATCH(S85,techniques[name],0))&gt;=1,INDEX(techniques[detection rules for techique],MATCH(S85,techniques[name],0)),""),"")</f>
        <v/>
      </c>
      <c r="U85" s="55"/>
      <c r="V85" s="57" t="str">
        <f t="array" ref="V85">IF(U85&lt;&gt;"",IF(INDEX(techniques[detection rules for techique],MATCH(U85,techniques[name],0))&gt;=1,INDEX(techniques[detection rules for techique],MATCH(U85,techniques[name],0)),""),"")</f>
        <v/>
      </c>
      <c r="W85" s="55"/>
      <c r="X85" s="57" t="str">
        <f t="array" ref="X85">IF(W85&lt;&gt;"",IF(INDEX(techniques[detection rules for techique],MATCH(W85,techniques[name],0))&gt;=1,INDEX(techniques[detection rules for techique],MATCH(W85,techniques[name],0)),""),"")</f>
        <v/>
      </c>
      <c r="Y85" s="55"/>
      <c r="Z85" s="57" t="str">
        <f t="array" ref="Z85">IF(Y85&lt;&gt;"",IF(INDEX(techniques[detection rules for techique],MATCH(Y85,techniques[name],0))&gt;=1,INDEX(techniques[detection rules for techique],MATCH(Y85,techniques[name],0)),""),"")</f>
        <v/>
      </c>
      <c r="AA85" s="55"/>
      <c r="AB85" s="57" t="str">
        <f t="array" ref="AB85">IF(AA85&lt;&gt;"",IF(INDEX(techniques[detection rules for techique],MATCH(AA85,techniques[name],0))&gt;=1,INDEX(techniques[detection rules for techique],MATCH(AA85,techniques[name],0)),""),"")</f>
        <v/>
      </c>
      <c r="AC85" s="50" t="s">
        <v>1248</v>
      </c>
      <c r="AD85" s="57" t="str">
        <f t="array" ref="AD85">IF(AC85&lt;&gt;"",IF(INDEX(techniques[detection rules for techique],MATCH(AC85,techniques[name],0))&gt;=1,INDEX(techniques[detection rules for techique],MATCH(AC85,techniques[name],0)),""),"")</f>
        <v/>
      </c>
    </row>
    <row r="86" spans="1:30" ht="22.5" x14ac:dyDescent="0.2">
      <c r="A86" s="48"/>
      <c r="B86" s="57" t="str">
        <f t="array" ref="B86">IF(A86&lt;&gt;"",IF(INDEX(techniques[detection rules for techique],MATCH(A86,techniques[name],0))&gt;=1,INDEX(techniques[detection rules for techique],MATCH(A86,techniques[name],0)),""),"")</f>
        <v/>
      </c>
      <c r="C86" s="50"/>
      <c r="D86" s="57" t="str">
        <f t="array" ref="D86">IF(C86&lt;&gt;"",IF(INDEX(techniques[detection rules for techique],MATCH(C86,techniques[name],0))&gt;=1,INDEX(techniques[detection rules for techique],MATCH(C86,techniques[name],0)),""),"")</f>
        <v/>
      </c>
      <c r="E86" s="50"/>
      <c r="F86" s="57" t="str">
        <f t="array" ref="F86">IF(E86&lt;&gt;"",IF(INDEX(techniques[detection rules for techique],MATCH(E86,techniques[name],0))&gt;=1,INDEX(techniques[detection rules for techique],MATCH(E86,techniques[name],0)),""),"")</f>
        <v/>
      </c>
      <c r="G86" s="53"/>
      <c r="H86" s="57" t="str">
        <f t="array" ref="H86">IF(G86&lt;&gt;"",IF(INDEX(techniques[detection rules for techique],MATCH(G86,techniques[name],0))&gt;=1,INDEX(techniques[detection rules for techique],MATCH(G86,techniques[name],0)),""),"")</f>
        <v/>
      </c>
      <c r="I86" s="50" t="s">
        <v>919</v>
      </c>
      <c r="J86" s="57" t="str">
        <f t="array" ref="J86">IF(I86&lt;&gt;"",IF(INDEX(techniques[detection rules for techique],MATCH(I86,techniques[name],0))&gt;=1,INDEX(techniques[detection rules for techique],MATCH(I86,techniques[name],0)),""),"")</f>
        <v/>
      </c>
      <c r="K86" s="50" t="s">
        <v>477</v>
      </c>
      <c r="L86" s="57" t="str">
        <f t="array" ref="L86">IF(K86&lt;&gt;"",IF(INDEX(techniques[detection rules for techique],MATCH(K86,techniques[name],0))&gt;=1,INDEX(techniques[detection rules for techique],MATCH(K86,techniques[name],0)),""),"")</f>
        <v/>
      </c>
      <c r="M86" s="50" t="s">
        <v>1427</v>
      </c>
      <c r="N86" s="57" t="str">
        <f t="array" ref="N86">IF(M86&lt;&gt;"",IF(INDEX(techniques[detection rules for techique],MATCH(M86,techniques[name],0))&gt;=1,INDEX(techniques[detection rules for techique],MATCH(M86,techniques[name],0)),""),"")</f>
        <v/>
      </c>
      <c r="O86" s="55"/>
      <c r="P86" s="57" t="str">
        <f t="array" ref="P86">IF(O86&lt;&gt;"",IF(INDEX(techniques[detection rules for techique],MATCH(O86,techniques[name],0))&gt;=1,INDEX(techniques[detection rules for techique],MATCH(O86,techniques[name],0)),""),"")</f>
        <v/>
      </c>
      <c r="Q86" s="55"/>
      <c r="R86" s="57" t="str">
        <f t="array" ref="R86">IF(Q86&lt;&gt;"",IF(INDEX(techniques[detection rules for techique],MATCH(Q86,techniques[name],0))&gt;=1,INDEX(techniques[detection rules for techique],MATCH(Q86,techniques[name],0)),""),"")</f>
        <v/>
      </c>
      <c r="S86" s="55"/>
      <c r="T86" s="57" t="str">
        <f t="array" ref="T86">IF(S86&lt;&gt;"",IF(INDEX(techniques[detection rules for techique],MATCH(S86,techniques[name],0))&gt;=1,INDEX(techniques[detection rules for techique],MATCH(S86,techniques[name],0)),""),"")</f>
        <v/>
      </c>
      <c r="U86" s="55"/>
      <c r="V86" s="57" t="str">
        <f t="array" ref="V86">IF(U86&lt;&gt;"",IF(INDEX(techniques[detection rules for techique],MATCH(U86,techniques[name],0))&gt;=1,INDEX(techniques[detection rules for techique],MATCH(U86,techniques[name],0)),""),"")</f>
        <v/>
      </c>
      <c r="W86" s="55"/>
      <c r="X86" s="57" t="str">
        <f t="array" ref="X86">IF(W86&lt;&gt;"",IF(INDEX(techniques[detection rules for techique],MATCH(W86,techniques[name],0))&gt;=1,INDEX(techniques[detection rules for techique],MATCH(W86,techniques[name],0)),""),"")</f>
        <v/>
      </c>
      <c r="Y86" s="55"/>
      <c r="Z86" s="57" t="str">
        <f t="array" ref="Z86">IF(Y86&lt;&gt;"",IF(INDEX(techniques[detection rules for techique],MATCH(Y86,techniques[name],0))&gt;=1,INDEX(techniques[detection rules for techique],MATCH(Y86,techniques[name],0)),""),"")</f>
        <v/>
      </c>
      <c r="AA86" s="55"/>
      <c r="AB86" s="57" t="str">
        <f t="array" ref="AB86">IF(AA86&lt;&gt;"",IF(INDEX(techniques[detection rules for techique],MATCH(AA86,techniques[name],0))&gt;=1,INDEX(techniques[detection rules for techique],MATCH(AA86,techniques[name],0)),""),"")</f>
        <v/>
      </c>
      <c r="AC86" s="50" t="s">
        <v>1250</v>
      </c>
      <c r="AD86" s="57" t="str">
        <f t="array" ref="AD86">IF(AC86&lt;&gt;"",IF(INDEX(techniques[detection rules for techique],MATCH(AC86,techniques[name],0))&gt;=1,INDEX(techniques[detection rules for techique],MATCH(AC86,techniques[name],0)),""),"")</f>
        <v/>
      </c>
    </row>
    <row r="87" spans="1:30" ht="22.5" x14ac:dyDescent="0.2">
      <c r="A87" s="48"/>
      <c r="B87" s="57" t="str">
        <f t="array" ref="B87">IF(A87&lt;&gt;"",IF(INDEX(techniques[detection rules for techique],MATCH(A87,techniques[name],0))&gt;=1,INDEX(techniques[detection rules for techique],MATCH(A87,techniques[name],0)),""),"")</f>
        <v/>
      </c>
      <c r="C87" s="50"/>
      <c r="D87" s="57" t="str">
        <f t="array" ref="D87">IF(C87&lt;&gt;"",IF(INDEX(techniques[detection rules for techique],MATCH(C87,techniques[name],0))&gt;=1,INDEX(techniques[detection rules for techique],MATCH(C87,techniques[name],0)),""),"")</f>
        <v/>
      </c>
      <c r="E87" s="50"/>
      <c r="F87" s="57" t="str">
        <f t="array" ref="F87">IF(E87&lt;&gt;"",IF(INDEX(techniques[detection rules for techique],MATCH(E87,techniques[name],0))&gt;=1,INDEX(techniques[detection rules for techique],MATCH(E87,techniques[name],0)),""),"")</f>
        <v/>
      </c>
      <c r="G87" s="53"/>
      <c r="H87" s="57" t="str">
        <f t="array" ref="H87">IF(G87&lt;&gt;"",IF(INDEX(techniques[detection rules for techique],MATCH(G87,techniques[name],0))&gt;=1,INDEX(techniques[detection rules for techique],MATCH(G87,techniques[name],0)),""),"")</f>
        <v/>
      </c>
      <c r="I87" s="50" t="s">
        <v>921</v>
      </c>
      <c r="J87" s="57" t="str">
        <f t="array" ref="J87">IF(I87&lt;&gt;"",IF(INDEX(techniques[detection rules for techique],MATCH(I87,techniques[name],0))&gt;=1,INDEX(techniques[detection rules for techique],MATCH(I87,techniques[name],0)),""),"")</f>
        <v/>
      </c>
      <c r="K87" s="50" t="s">
        <v>479</v>
      </c>
      <c r="L87" s="57" t="str">
        <f t="array" ref="L87">IF(K87&lt;&gt;"",IF(INDEX(techniques[detection rules for techique],MATCH(K87,techniques[name],0))&gt;=1,INDEX(techniques[detection rules for techique],MATCH(K87,techniques[name],0)),""),"")</f>
        <v/>
      </c>
      <c r="M87" s="50" t="s">
        <v>1428</v>
      </c>
      <c r="N87" s="57" t="str">
        <f t="array" ref="N87">IF(M87&lt;&gt;"",IF(INDEX(techniques[detection rules for techique],MATCH(M87,techniques[name],0))&gt;=1,INDEX(techniques[detection rules for techique],MATCH(M87,techniques[name],0)),""),"")</f>
        <v/>
      </c>
      <c r="O87" s="55"/>
      <c r="P87" s="57" t="str">
        <f t="array" ref="P87">IF(O87&lt;&gt;"",IF(INDEX(techniques[detection rules for techique],MATCH(O87,techniques[name],0))&gt;=1,INDEX(techniques[detection rules for techique],MATCH(O87,techniques[name],0)),""),"")</f>
        <v/>
      </c>
      <c r="Q87" s="55"/>
      <c r="R87" s="57" t="str">
        <f t="array" ref="R87">IF(Q87&lt;&gt;"",IF(INDEX(techniques[detection rules for techique],MATCH(Q87,techniques[name],0))&gt;=1,INDEX(techniques[detection rules for techique],MATCH(Q87,techniques[name],0)),""),"")</f>
        <v/>
      </c>
      <c r="S87" s="55"/>
      <c r="T87" s="57" t="str">
        <f t="array" ref="T87">IF(S87&lt;&gt;"",IF(INDEX(techniques[detection rules for techique],MATCH(S87,techniques[name],0))&gt;=1,INDEX(techniques[detection rules for techique],MATCH(S87,techniques[name],0)),""),"")</f>
        <v/>
      </c>
      <c r="U87" s="55"/>
      <c r="V87" s="57" t="str">
        <f t="array" ref="V87">IF(U87&lt;&gt;"",IF(INDEX(techniques[detection rules for techique],MATCH(U87,techniques[name],0))&gt;=1,INDEX(techniques[detection rules for techique],MATCH(U87,techniques[name],0)),""),"")</f>
        <v/>
      </c>
      <c r="W87" s="55"/>
      <c r="X87" s="57" t="str">
        <f t="array" ref="X87">IF(W87&lt;&gt;"",IF(INDEX(techniques[detection rules for techique],MATCH(W87,techniques[name],0))&gt;=1,INDEX(techniques[detection rules for techique],MATCH(W87,techniques[name],0)),""),"")</f>
        <v/>
      </c>
      <c r="Y87" s="55"/>
      <c r="Z87" s="57" t="str">
        <f t="array" ref="Z87">IF(Y87&lt;&gt;"",IF(INDEX(techniques[detection rules for techique],MATCH(Y87,techniques[name],0))&gt;=1,INDEX(techniques[detection rules for techique],MATCH(Y87,techniques[name],0)),""),"")</f>
        <v/>
      </c>
      <c r="AA87" s="55"/>
      <c r="AB87" s="57" t="str">
        <f t="array" ref="AB87">IF(AA87&lt;&gt;"",IF(INDEX(techniques[detection rules for techique],MATCH(AA87,techniques[name],0))&gt;=1,INDEX(techniques[detection rules for techique],MATCH(AA87,techniques[name],0)),""),"")</f>
        <v/>
      </c>
      <c r="AC87" s="50" t="s">
        <v>1252</v>
      </c>
      <c r="AD87" s="57" t="str">
        <f t="array" ref="AD87">IF(AC87&lt;&gt;"",IF(INDEX(techniques[detection rules for techique],MATCH(AC87,techniques[name],0))&gt;=1,INDEX(techniques[detection rules for techique],MATCH(AC87,techniques[name],0)),""),"")</f>
        <v/>
      </c>
    </row>
    <row r="88" spans="1:30" ht="22.5" x14ac:dyDescent="0.2">
      <c r="A88" s="48"/>
      <c r="B88" s="57" t="str">
        <f t="array" ref="B88">IF(A88&lt;&gt;"",IF(INDEX(techniques[detection rules for techique],MATCH(A88,techniques[name],0))&gt;=1,INDEX(techniques[detection rules for techique],MATCH(A88,techniques[name],0)),""),"")</f>
        <v/>
      </c>
      <c r="C88" s="50"/>
      <c r="D88" s="57" t="str">
        <f t="array" ref="D88">IF(C88&lt;&gt;"",IF(INDEX(techniques[detection rules for techique],MATCH(C88,techniques[name],0))&gt;=1,INDEX(techniques[detection rules for techique],MATCH(C88,techniques[name],0)),""),"")</f>
        <v/>
      </c>
      <c r="E88" s="50"/>
      <c r="F88" s="57" t="str">
        <f t="array" ref="F88">IF(E88&lt;&gt;"",IF(INDEX(techniques[detection rules for techique],MATCH(E88,techniques[name],0))&gt;=1,INDEX(techniques[detection rules for techique],MATCH(E88,techniques[name],0)),""),"")</f>
        <v/>
      </c>
      <c r="G88" s="53"/>
      <c r="H88" s="57" t="str">
        <f t="array" ref="H88">IF(G88&lt;&gt;"",IF(INDEX(techniques[detection rules for techique],MATCH(G88,techniques[name],0))&gt;=1,INDEX(techniques[detection rules for techique],MATCH(G88,techniques[name],0)),""),"")</f>
        <v/>
      </c>
      <c r="I88" s="50" t="s">
        <v>923</v>
      </c>
      <c r="J88" s="57" t="str">
        <f t="array" ref="J88">IF(I88&lt;&gt;"",IF(INDEX(techniques[detection rules for techique],MATCH(I88,techniques[name],0))&gt;=1,INDEX(techniques[detection rules for techique],MATCH(I88,techniques[name],0)),""),"")</f>
        <v/>
      </c>
      <c r="K88" s="50" t="s">
        <v>481</v>
      </c>
      <c r="L88" s="57" t="str">
        <f t="array" ref="L88">IF(K88&lt;&gt;"",IF(INDEX(techniques[detection rules for techique],MATCH(K88,techniques[name],0))&gt;=1,INDEX(techniques[detection rules for techique],MATCH(K88,techniques[name],0)),""),"")</f>
        <v/>
      </c>
      <c r="M88" s="50" t="s">
        <v>393</v>
      </c>
      <c r="N88" s="57" t="str">
        <f t="array" ref="N88">IF(M88&lt;&gt;"",IF(INDEX(techniques[detection rules for techique],MATCH(M88,techniques[name],0))&gt;=1,INDEX(techniques[detection rules for techique],MATCH(M88,techniques[name],0)),""),"")</f>
        <v/>
      </c>
      <c r="O88" s="55"/>
      <c r="P88" s="57" t="str">
        <f t="array" ref="P88">IF(O88&lt;&gt;"",IF(INDEX(techniques[detection rules for techique],MATCH(O88,techniques[name],0))&gt;=1,INDEX(techniques[detection rules for techique],MATCH(O88,techniques[name],0)),""),"")</f>
        <v/>
      </c>
      <c r="Q88" s="55"/>
      <c r="R88" s="57" t="str">
        <f t="array" ref="R88">IF(Q88&lt;&gt;"",IF(INDEX(techniques[detection rules for techique],MATCH(Q88,techniques[name],0))&gt;=1,INDEX(techniques[detection rules for techique],MATCH(Q88,techniques[name],0)),""),"")</f>
        <v/>
      </c>
      <c r="S88" s="55"/>
      <c r="T88" s="57" t="str">
        <f t="array" ref="T88">IF(S88&lt;&gt;"",IF(INDEX(techniques[detection rules for techique],MATCH(S88,techniques[name],0))&gt;=1,INDEX(techniques[detection rules for techique],MATCH(S88,techniques[name],0)),""),"")</f>
        <v/>
      </c>
      <c r="U88" s="55"/>
      <c r="V88" s="57" t="str">
        <f t="array" ref="V88">IF(U88&lt;&gt;"",IF(INDEX(techniques[detection rules for techique],MATCH(U88,techniques[name],0))&gt;=1,INDEX(techniques[detection rules for techique],MATCH(U88,techniques[name],0)),""),"")</f>
        <v/>
      </c>
      <c r="W88" s="55"/>
      <c r="X88" s="57" t="str">
        <f t="array" ref="X88">IF(W88&lt;&gt;"",IF(INDEX(techniques[detection rules for techique],MATCH(W88,techniques[name],0))&gt;=1,INDEX(techniques[detection rules for techique],MATCH(W88,techniques[name],0)),""),"")</f>
        <v/>
      </c>
      <c r="Y88" s="55"/>
      <c r="Z88" s="57" t="str">
        <f t="array" ref="Z88">IF(Y88&lt;&gt;"",IF(INDEX(techniques[detection rules for techique],MATCH(Y88,techniques[name],0))&gt;=1,INDEX(techniques[detection rules for techique],MATCH(Y88,techniques[name],0)),""),"")</f>
        <v/>
      </c>
      <c r="AA88" s="55"/>
      <c r="AB88" s="57" t="str">
        <f t="array" ref="AB88">IF(AA88&lt;&gt;"",IF(INDEX(techniques[detection rules for techique],MATCH(AA88,techniques[name],0))&gt;=1,INDEX(techniques[detection rules for techique],MATCH(AA88,techniques[name],0)),""),"")</f>
        <v/>
      </c>
      <c r="AC88" s="50" t="s">
        <v>1254</v>
      </c>
      <c r="AD88" s="57" t="str">
        <f t="array" ref="AD88">IF(AC88&lt;&gt;"",IF(INDEX(techniques[detection rules for techique],MATCH(AC88,techniques[name],0))&gt;=1,INDEX(techniques[detection rules for techique],MATCH(AC88,techniques[name],0)),""),"")</f>
        <v/>
      </c>
    </row>
    <row r="89" spans="1:30" ht="22.5" x14ac:dyDescent="0.2">
      <c r="A89" s="48"/>
      <c r="B89" s="57" t="str">
        <f t="array" ref="B89">IF(A89&lt;&gt;"",IF(INDEX(techniques[detection rules for techique],MATCH(A89,techniques[name],0))&gt;=1,INDEX(techniques[detection rules for techique],MATCH(A89,techniques[name],0)),""),"")</f>
        <v/>
      </c>
      <c r="C89" s="50"/>
      <c r="D89" s="57" t="str">
        <f t="array" ref="D89">IF(C89&lt;&gt;"",IF(INDEX(techniques[detection rules for techique],MATCH(C89,techniques[name],0))&gt;=1,INDEX(techniques[detection rules for techique],MATCH(C89,techniques[name],0)),""),"")</f>
        <v/>
      </c>
      <c r="E89" s="50"/>
      <c r="F89" s="57" t="str">
        <f t="array" ref="F89">IF(E89&lt;&gt;"",IF(INDEX(techniques[detection rules for techique],MATCH(E89,techniques[name],0))&gt;=1,INDEX(techniques[detection rules for techique],MATCH(E89,techniques[name],0)),""),"")</f>
        <v/>
      </c>
      <c r="G89" s="53"/>
      <c r="H89" s="57" t="str">
        <f t="array" ref="H89">IF(G89&lt;&gt;"",IF(INDEX(techniques[detection rules for techique],MATCH(G89,techniques[name],0))&gt;=1,INDEX(techniques[detection rules for techique],MATCH(G89,techniques[name],0)),""),"")</f>
        <v/>
      </c>
      <c r="I89" s="50" t="s">
        <v>925</v>
      </c>
      <c r="J89" s="57" t="str">
        <f t="array" ref="J89">IF(I89&lt;&gt;"",IF(INDEX(techniques[detection rules for techique],MATCH(I89,techniques[name],0))&gt;=1,INDEX(techniques[detection rules for techique],MATCH(I89,techniques[name],0)),""),"")</f>
        <v/>
      </c>
      <c r="K89" s="50" t="s">
        <v>483</v>
      </c>
      <c r="L89" s="57" t="str">
        <f t="array" ref="L89">IF(K89&lt;&gt;"",IF(INDEX(techniques[detection rules for techique],MATCH(K89,techniques[name],0))&gt;=1,INDEX(techniques[detection rules for techique],MATCH(K89,techniques[name],0)),""),"")</f>
        <v/>
      </c>
      <c r="M89" s="50" t="s">
        <v>395</v>
      </c>
      <c r="N89" s="57" t="str">
        <f t="array" ref="N89">IF(M89&lt;&gt;"",IF(INDEX(techniques[detection rules for techique],MATCH(M89,techniques[name],0))&gt;=1,INDEX(techniques[detection rules for techique],MATCH(M89,techniques[name],0)),""),"")</f>
        <v/>
      </c>
      <c r="O89" s="55"/>
      <c r="P89" s="57" t="str">
        <f t="array" ref="P89">IF(O89&lt;&gt;"",IF(INDEX(techniques[detection rules for techique],MATCH(O89,techniques[name],0))&gt;=1,INDEX(techniques[detection rules for techique],MATCH(O89,techniques[name],0)),""),"")</f>
        <v/>
      </c>
      <c r="Q89" s="55"/>
      <c r="R89" s="57" t="str">
        <f t="array" ref="R89">IF(Q89&lt;&gt;"",IF(INDEX(techniques[detection rules for techique],MATCH(Q89,techniques[name],0))&gt;=1,INDEX(techniques[detection rules for techique],MATCH(Q89,techniques[name],0)),""),"")</f>
        <v/>
      </c>
      <c r="S89" s="55"/>
      <c r="T89" s="57" t="str">
        <f t="array" ref="T89">IF(S89&lt;&gt;"",IF(INDEX(techniques[detection rules for techique],MATCH(S89,techniques[name],0))&gt;=1,INDEX(techniques[detection rules for techique],MATCH(S89,techniques[name],0)),""),"")</f>
        <v/>
      </c>
      <c r="U89" s="55"/>
      <c r="V89" s="57" t="str">
        <f t="array" ref="V89">IF(U89&lt;&gt;"",IF(INDEX(techniques[detection rules for techique],MATCH(U89,techniques[name],0))&gt;=1,INDEX(techniques[detection rules for techique],MATCH(U89,techniques[name],0)),""),"")</f>
        <v/>
      </c>
      <c r="W89" s="55"/>
      <c r="X89" s="57" t="str">
        <f t="array" ref="X89">IF(W89&lt;&gt;"",IF(INDEX(techniques[detection rules for techique],MATCH(W89,techniques[name],0))&gt;=1,INDEX(techniques[detection rules for techique],MATCH(W89,techniques[name],0)),""),"")</f>
        <v/>
      </c>
      <c r="Y89" s="55"/>
      <c r="Z89" s="57" t="str">
        <f t="array" ref="Z89">IF(Y89&lt;&gt;"",IF(INDEX(techniques[detection rules for techique],MATCH(Y89,techniques[name],0))&gt;=1,INDEX(techniques[detection rules for techique],MATCH(Y89,techniques[name],0)),""),"")</f>
        <v/>
      </c>
      <c r="AA89" s="55"/>
      <c r="AB89" s="57" t="str">
        <f t="array" ref="AB89">IF(AA89&lt;&gt;"",IF(INDEX(techniques[detection rules for techique],MATCH(AA89,techniques[name],0))&gt;=1,INDEX(techniques[detection rules for techique],MATCH(AA89,techniques[name],0)),""),"")</f>
        <v/>
      </c>
      <c r="AC89" s="50" t="s">
        <v>1256</v>
      </c>
      <c r="AD89" s="57" t="str">
        <f t="array" ref="AD89">IF(AC89&lt;&gt;"",IF(INDEX(techniques[detection rules for techique],MATCH(AC89,techniques[name],0))&gt;=1,INDEX(techniques[detection rules for techique],MATCH(AC89,techniques[name],0)),""),"")</f>
        <v/>
      </c>
    </row>
    <row r="90" spans="1:30" ht="33.75" x14ac:dyDescent="0.2">
      <c r="A90" s="48"/>
      <c r="B90" s="57" t="str">
        <f t="array" ref="B90">IF(A90&lt;&gt;"",IF(INDEX(techniques[detection rules for techique],MATCH(A90,techniques[name],0))&gt;=1,INDEX(techniques[detection rules for techique],MATCH(A90,techniques[name],0)),""),"")</f>
        <v/>
      </c>
      <c r="C90" s="50"/>
      <c r="D90" s="57" t="str">
        <f t="array" ref="D90">IF(C90&lt;&gt;"",IF(INDEX(techniques[detection rules for techique],MATCH(C90,techniques[name],0))&gt;=1,INDEX(techniques[detection rules for techique],MATCH(C90,techniques[name],0)),""),"")</f>
        <v/>
      </c>
      <c r="E90" s="50"/>
      <c r="F90" s="57" t="str">
        <f t="array" ref="F90">IF(E90&lt;&gt;"",IF(INDEX(techniques[detection rules for techique],MATCH(E90,techniques[name],0))&gt;=1,INDEX(techniques[detection rules for techique],MATCH(E90,techniques[name],0)),""),"")</f>
        <v/>
      </c>
      <c r="G90" s="53"/>
      <c r="H90" s="57" t="str">
        <f t="array" ref="H90">IF(G90&lt;&gt;"",IF(INDEX(techniques[detection rules for techique],MATCH(G90,techniques[name],0))&gt;=1,INDEX(techniques[detection rules for techique],MATCH(G90,techniques[name],0)),""),"")</f>
        <v/>
      </c>
      <c r="I90" s="50" t="s">
        <v>927</v>
      </c>
      <c r="J90" s="57" t="str">
        <f t="array" ref="J90">IF(I90&lt;&gt;"",IF(INDEX(techniques[detection rules for techique],MATCH(I90,techniques[name],0))&gt;=1,INDEX(techniques[detection rules for techique],MATCH(I90,techniques[name],0)),""),"")</f>
        <v/>
      </c>
      <c r="K90" s="50" t="s">
        <v>485</v>
      </c>
      <c r="L90" s="57" t="str">
        <f t="array" ref="L90">IF(K90&lt;&gt;"",IF(INDEX(techniques[detection rules for techique],MATCH(K90,techniques[name],0))&gt;=1,INDEX(techniques[detection rules for techique],MATCH(K90,techniques[name],0)),""),"")</f>
        <v/>
      </c>
      <c r="M90" s="50" t="s">
        <v>397</v>
      </c>
      <c r="N90" s="57" t="str">
        <f t="array" ref="N90">IF(M90&lt;&gt;"",IF(INDEX(techniques[detection rules for techique],MATCH(M90,techniques[name],0))&gt;=1,INDEX(techniques[detection rules for techique],MATCH(M90,techniques[name],0)),""),"")</f>
        <v/>
      </c>
      <c r="O90" s="55"/>
      <c r="P90" s="57" t="str">
        <f t="array" ref="P90">IF(O90&lt;&gt;"",IF(INDEX(techniques[detection rules for techique],MATCH(O90,techniques[name],0))&gt;=1,INDEX(techniques[detection rules for techique],MATCH(O90,techniques[name],0)),""),"")</f>
        <v/>
      </c>
      <c r="Q90" s="55"/>
      <c r="R90" s="57" t="str">
        <f t="array" ref="R90">IF(Q90&lt;&gt;"",IF(INDEX(techniques[detection rules for techique],MATCH(Q90,techniques[name],0))&gt;=1,INDEX(techniques[detection rules for techique],MATCH(Q90,techniques[name],0)),""),"")</f>
        <v/>
      </c>
      <c r="S90" s="55"/>
      <c r="T90" s="57" t="str">
        <f t="array" ref="T90">IF(S90&lt;&gt;"",IF(INDEX(techniques[detection rules for techique],MATCH(S90,techniques[name],0))&gt;=1,INDEX(techniques[detection rules for techique],MATCH(S90,techniques[name],0)),""),"")</f>
        <v/>
      </c>
      <c r="U90" s="55"/>
      <c r="V90" s="57" t="str">
        <f t="array" ref="V90">IF(U90&lt;&gt;"",IF(INDEX(techniques[detection rules for techique],MATCH(U90,techniques[name],0))&gt;=1,INDEX(techniques[detection rules for techique],MATCH(U90,techniques[name],0)),""),"")</f>
        <v/>
      </c>
      <c r="W90" s="55"/>
      <c r="X90" s="57" t="str">
        <f t="array" ref="X90">IF(W90&lt;&gt;"",IF(INDEX(techniques[detection rules for techique],MATCH(W90,techniques[name],0))&gt;=1,INDEX(techniques[detection rules for techique],MATCH(W90,techniques[name],0)),""),"")</f>
        <v/>
      </c>
      <c r="Y90" s="55"/>
      <c r="Z90" s="57" t="str">
        <f t="array" ref="Z90">IF(Y90&lt;&gt;"",IF(INDEX(techniques[detection rules for techique],MATCH(Y90,techniques[name],0))&gt;=1,INDEX(techniques[detection rules for techique],MATCH(Y90,techniques[name],0)),""),"")</f>
        <v/>
      </c>
      <c r="AA90" s="55"/>
      <c r="AB90" s="57" t="str">
        <f t="array" ref="AB90">IF(AA90&lt;&gt;"",IF(INDEX(techniques[detection rules for techique],MATCH(AA90,techniques[name],0))&gt;=1,INDEX(techniques[detection rules for techique],MATCH(AA90,techniques[name],0)),""),"")</f>
        <v/>
      </c>
      <c r="AC90" s="50" t="s">
        <v>1258</v>
      </c>
      <c r="AD90" s="57" t="str">
        <f t="array" ref="AD90">IF(AC90&lt;&gt;"",IF(INDEX(techniques[detection rules for techique],MATCH(AC90,techniques[name],0))&gt;=1,INDEX(techniques[detection rules for techique],MATCH(AC90,techniques[name],0)),""),"")</f>
        <v/>
      </c>
    </row>
    <row r="91" spans="1:30" ht="22.5" x14ac:dyDescent="0.2">
      <c r="A91" s="48"/>
      <c r="B91" s="57" t="str">
        <f t="array" ref="B91">IF(A91&lt;&gt;"",IF(INDEX(techniques[detection rules for techique],MATCH(A91,techniques[name],0))&gt;=1,INDEX(techniques[detection rules for techique],MATCH(A91,techniques[name],0)),""),"")</f>
        <v/>
      </c>
      <c r="C91" s="50"/>
      <c r="D91" s="57" t="str">
        <f t="array" ref="D91">IF(C91&lt;&gt;"",IF(INDEX(techniques[detection rules for techique],MATCH(C91,techniques[name],0))&gt;=1,INDEX(techniques[detection rules for techique],MATCH(C91,techniques[name],0)),""),"")</f>
        <v/>
      </c>
      <c r="E91" s="50"/>
      <c r="F91" s="57" t="str">
        <f t="array" ref="F91">IF(E91&lt;&gt;"",IF(INDEX(techniques[detection rules for techique],MATCH(E91,techniques[name],0))&gt;=1,INDEX(techniques[detection rules for techique],MATCH(E91,techniques[name],0)),""),"")</f>
        <v/>
      </c>
      <c r="G91" s="53"/>
      <c r="H91" s="57" t="str">
        <f t="array" ref="H91">IF(G91&lt;&gt;"",IF(INDEX(techniques[detection rules for techique],MATCH(G91,techniques[name],0))&gt;=1,INDEX(techniques[detection rules for techique],MATCH(G91,techniques[name],0)),""),"")</f>
        <v/>
      </c>
      <c r="I91" s="50" t="s">
        <v>1456</v>
      </c>
      <c r="J91" s="57" t="str">
        <f t="array" ref="J91">IF(I91&lt;&gt;"",IF(INDEX(techniques[detection rules for techique],MATCH(I91,techniques[name],0))&gt;=1,INDEX(techniques[detection rules for techique],MATCH(I91,techniques[name],0)),""),"")</f>
        <v/>
      </c>
      <c r="K91" s="50" t="s">
        <v>1434</v>
      </c>
      <c r="L91" s="57" t="str">
        <f t="array" ref="L91">IF(K91&lt;&gt;"",IF(INDEX(techniques[detection rules for techique],MATCH(K91,techniques[name],0))&gt;=1,INDEX(techniques[detection rules for techique],MATCH(K91,techniques[name],0)),""),"")</f>
        <v/>
      </c>
      <c r="M91" s="50" t="s">
        <v>399</v>
      </c>
      <c r="N91" s="57" t="str">
        <f t="array" ref="N91">IF(M91&lt;&gt;"",IF(INDEX(techniques[detection rules for techique],MATCH(M91,techniques[name],0))&gt;=1,INDEX(techniques[detection rules for techique],MATCH(M91,techniques[name],0)),""),"")</f>
        <v/>
      </c>
      <c r="O91" s="55"/>
      <c r="P91" s="57" t="str">
        <f t="array" ref="P91">IF(O91&lt;&gt;"",IF(INDEX(techniques[detection rules for techique],MATCH(O91,techniques[name],0))&gt;=1,INDEX(techniques[detection rules for techique],MATCH(O91,techniques[name],0)),""),"")</f>
        <v/>
      </c>
      <c r="Q91" s="55"/>
      <c r="R91" s="57" t="str">
        <f t="array" ref="R91">IF(Q91&lt;&gt;"",IF(INDEX(techniques[detection rules for techique],MATCH(Q91,techniques[name],0))&gt;=1,INDEX(techniques[detection rules for techique],MATCH(Q91,techniques[name],0)),""),"")</f>
        <v/>
      </c>
      <c r="S91" s="55"/>
      <c r="T91" s="57" t="str">
        <f t="array" ref="T91">IF(S91&lt;&gt;"",IF(INDEX(techniques[detection rules for techique],MATCH(S91,techniques[name],0))&gt;=1,INDEX(techniques[detection rules for techique],MATCH(S91,techniques[name],0)),""),"")</f>
        <v/>
      </c>
      <c r="U91" s="55"/>
      <c r="V91" s="57" t="str">
        <f t="array" ref="V91">IF(U91&lt;&gt;"",IF(INDEX(techniques[detection rules for techique],MATCH(U91,techniques[name],0))&gt;=1,INDEX(techniques[detection rules for techique],MATCH(U91,techniques[name],0)),""),"")</f>
        <v/>
      </c>
      <c r="W91" s="55"/>
      <c r="X91" s="57" t="str">
        <f t="array" ref="X91">IF(W91&lt;&gt;"",IF(INDEX(techniques[detection rules for techique],MATCH(W91,techniques[name],0))&gt;=1,INDEX(techniques[detection rules for techique],MATCH(W91,techniques[name],0)),""),"")</f>
        <v/>
      </c>
      <c r="Y91" s="55"/>
      <c r="Z91" s="57" t="str">
        <f t="array" ref="Z91">IF(Y91&lt;&gt;"",IF(INDEX(techniques[detection rules for techique],MATCH(Y91,techniques[name],0))&gt;=1,INDEX(techniques[detection rules for techique],MATCH(Y91,techniques[name],0)),""),"")</f>
        <v/>
      </c>
      <c r="AA91" s="55"/>
      <c r="AB91" s="57" t="str">
        <f t="array" ref="AB91">IF(AA91&lt;&gt;"",IF(INDEX(techniques[detection rules for techique],MATCH(AA91,techniques[name],0))&gt;=1,INDEX(techniques[detection rules for techique],MATCH(AA91,techniques[name],0)),""),"")</f>
        <v/>
      </c>
      <c r="AC91" s="50" t="s">
        <v>1260</v>
      </c>
      <c r="AD91" s="57" t="str">
        <f t="array" ref="AD91">IF(AC91&lt;&gt;"",IF(INDEX(techniques[detection rules for techique],MATCH(AC91,techniques[name],0))&gt;=1,INDEX(techniques[detection rules for techique],MATCH(AC91,techniques[name],0)),""),"")</f>
        <v/>
      </c>
    </row>
    <row r="92" spans="1:30" ht="33.75" x14ac:dyDescent="0.2">
      <c r="A92" s="48"/>
      <c r="B92" s="57" t="str">
        <f t="array" ref="B92">IF(A92&lt;&gt;"",IF(INDEX(techniques[detection rules for techique],MATCH(A92,techniques[name],0))&gt;=1,INDEX(techniques[detection rules for techique],MATCH(A92,techniques[name],0)),""),"")</f>
        <v/>
      </c>
      <c r="C92" s="50"/>
      <c r="D92" s="57" t="str">
        <f t="array" ref="D92">IF(C92&lt;&gt;"",IF(INDEX(techniques[detection rules for techique],MATCH(C92,techniques[name],0))&gt;=1,INDEX(techniques[detection rules for techique],MATCH(C92,techniques[name],0)),""),"")</f>
        <v/>
      </c>
      <c r="E92" s="50"/>
      <c r="F92" s="57" t="str">
        <f t="array" ref="F92">IF(E92&lt;&gt;"",IF(INDEX(techniques[detection rules for techique],MATCH(E92,techniques[name],0))&gt;=1,INDEX(techniques[detection rules for techique],MATCH(E92,techniques[name],0)),""),"")</f>
        <v/>
      </c>
      <c r="G92" s="53"/>
      <c r="H92" s="57" t="str">
        <f t="array" ref="H92">IF(G92&lt;&gt;"",IF(INDEX(techniques[detection rules for techique],MATCH(G92,techniques[name],0))&gt;=1,INDEX(techniques[detection rules for techique],MATCH(G92,techniques[name],0)),""),"")</f>
        <v/>
      </c>
      <c r="I92" s="50" t="s">
        <v>1458</v>
      </c>
      <c r="J92" s="57" t="str">
        <f t="array" ref="J92">IF(I92&lt;&gt;"",IF(INDEX(techniques[detection rules for techique],MATCH(I92,techniques[name],0))&gt;=1,INDEX(techniques[detection rules for techique],MATCH(I92,techniques[name],0)),""),"")</f>
        <v/>
      </c>
      <c r="K92" s="50" t="s">
        <v>488</v>
      </c>
      <c r="L92" s="57" t="str">
        <f t="array" ref="L92">IF(K92&lt;&gt;"",IF(INDEX(techniques[detection rules for techique],MATCH(K92,techniques[name],0))&gt;=1,INDEX(techniques[detection rules for techique],MATCH(K92,techniques[name],0)),""),"")</f>
        <v/>
      </c>
      <c r="M92" s="50" t="s">
        <v>401</v>
      </c>
      <c r="N92" s="57" t="str">
        <f t="array" ref="N92">IF(M92&lt;&gt;"",IF(INDEX(techniques[detection rules for techique],MATCH(M92,techniques[name],0))&gt;=1,INDEX(techniques[detection rules for techique],MATCH(M92,techniques[name],0)),""),"")</f>
        <v/>
      </c>
      <c r="O92" s="55"/>
      <c r="P92" s="57" t="str">
        <f t="array" ref="P92">IF(O92&lt;&gt;"",IF(INDEX(techniques[detection rules for techique],MATCH(O92,techniques[name],0))&gt;=1,INDEX(techniques[detection rules for techique],MATCH(O92,techniques[name],0)),""),"")</f>
        <v/>
      </c>
      <c r="Q92" s="55"/>
      <c r="R92" s="57" t="str">
        <f t="array" ref="R92">IF(Q92&lt;&gt;"",IF(INDEX(techniques[detection rules for techique],MATCH(Q92,techniques[name],0))&gt;=1,INDEX(techniques[detection rules for techique],MATCH(Q92,techniques[name],0)),""),"")</f>
        <v/>
      </c>
      <c r="S92" s="55"/>
      <c r="T92" s="57" t="str">
        <f t="array" ref="T92">IF(S92&lt;&gt;"",IF(INDEX(techniques[detection rules for techique],MATCH(S92,techniques[name],0))&gt;=1,INDEX(techniques[detection rules for techique],MATCH(S92,techniques[name],0)),""),"")</f>
        <v/>
      </c>
      <c r="U92" s="55"/>
      <c r="V92" s="57" t="str">
        <f t="array" ref="V92">IF(U92&lt;&gt;"",IF(INDEX(techniques[detection rules for techique],MATCH(U92,techniques[name],0))&gt;=1,INDEX(techniques[detection rules for techique],MATCH(U92,techniques[name],0)),""),"")</f>
        <v/>
      </c>
      <c r="W92" s="55"/>
      <c r="X92" s="57" t="str">
        <f t="array" ref="X92">IF(W92&lt;&gt;"",IF(INDEX(techniques[detection rules for techique],MATCH(W92,techniques[name],0))&gt;=1,INDEX(techniques[detection rules for techique],MATCH(W92,techniques[name],0)),""),"")</f>
        <v/>
      </c>
      <c r="Y92" s="55"/>
      <c r="Z92" s="57" t="str">
        <f t="array" ref="Z92">IF(Y92&lt;&gt;"",IF(INDEX(techniques[detection rules for techique],MATCH(Y92,techniques[name],0))&gt;=1,INDEX(techniques[detection rules for techique],MATCH(Y92,techniques[name],0)),""),"")</f>
        <v/>
      </c>
      <c r="AA92" s="55"/>
      <c r="AB92" s="57" t="str">
        <f t="array" ref="AB92">IF(AA92&lt;&gt;"",IF(INDEX(techniques[detection rules for techique],MATCH(AA92,techniques[name],0))&gt;=1,INDEX(techniques[detection rules for techique],MATCH(AA92,techniques[name],0)),""),"")</f>
        <v/>
      </c>
      <c r="AC92" s="50" t="s">
        <v>1262</v>
      </c>
      <c r="AD92" s="57" t="str">
        <f t="array" ref="AD92">IF(AC92&lt;&gt;"",IF(INDEX(techniques[detection rules for techique],MATCH(AC92,techniques[name],0))&gt;=1,INDEX(techniques[detection rules for techique],MATCH(AC92,techniques[name],0)),""),"")</f>
        <v/>
      </c>
    </row>
    <row r="93" spans="1:30" ht="22.5" x14ac:dyDescent="0.2">
      <c r="A93" s="48"/>
      <c r="B93" s="57" t="str">
        <f t="array" ref="B93">IF(A93&lt;&gt;"",IF(INDEX(techniques[detection rules for techique],MATCH(A93,techniques[name],0))&gt;=1,INDEX(techniques[detection rules for techique],MATCH(A93,techniques[name],0)),""),"")</f>
        <v/>
      </c>
      <c r="C93" s="50"/>
      <c r="D93" s="57" t="str">
        <f t="array" ref="D93">IF(C93&lt;&gt;"",IF(INDEX(techniques[detection rules for techique],MATCH(C93,techniques[name],0))&gt;=1,INDEX(techniques[detection rules for techique],MATCH(C93,techniques[name],0)),""),"")</f>
        <v/>
      </c>
      <c r="E93" s="50"/>
      <c r="F93" s="57" t="str">
        <f t="array" ref="F93">IF(E93&lt;&gt;"",IF(INDEX(techniques[detection rules for techique],MATCH(E93,techniques[name],0))&gt;=1,INDEX(techniques[detection rules for techique],MATCH(E93,techniques[name],0)),""),"")</f>
        <v/>
      </c>
      <c r="G93" s="53"/>
      <c r="H93" s="57" t="str">
        <f t="array" ref="H93">IF(G93&lt;&gt;"",IF(INDEX(techniques[detection rules for techique],MATCH(G93,techniques[name],0))&gt;=1,INDEX(techniques[detection rules for techique],MATCH(G93,techniques[name],0)),""),"")</f>
        <v/>
      </c>
      <c r="I93" s="50" t="s">
        <v>1851</v>
      </c>
      <c r="J93" s="57" t="str">
        <f t="array" ref="J93">IF(I93&lt;&gt;"",IF(INDEX(techniques[detection rules for techique],MATCH(I93,techniques[name],0))&gt;=1,INDEX(techniques[detection rules for techique],MATCH(I93,techniques[name],0)),""),"")</f>
        <v/>
      </c>
      <c r="K93" s="50" t="s">
        <v>490</v>
      </c>
      <c r="L93" s="57" t="str">
        <f t="array" ref="L93">IF(K93&lt;&gt;"",IF(INDEX(techniques[detection rules for techique],MATCH(K93,techniques[name],0))&gt;=1,INDEX(techniques[detection rules for techique],MATCH(K93,techniques[name],0)),""),"")</f>
        <v/>
      </c>
      <c r="M93" s="50" t="s">
        <v>403</v>
      </c>
      <c r="N93" s="57" t="str">
        <f t="array" ref="N93">IF(M93&lt;&gt;"",IF(INDEX(techniques[detection rules for techique],MATCH(M93,techniques[name],0))&gt;=1,INDEX(techniques[detection rules for techique],MATCH(M93,techniques[name],0)),""),"")</f>
        <v/>
      </c>
      <c r="O93" s="55"/>
      <c r="P93" s="57" t="str">
        <f t="array" ref="P93">IF(O93&lt;&gt;"",IF(INDEX(techniques[detection rules for techique],MATCH(O93,techniques[name],0))&gt;=1,INDEX(techniques[detection rules for techique],MATCH(O93,techniques[name],0)),""),"")</f>
        <v/>
      </c>
      <c r="Q93" s="55"/>
      <c r="R93" s="57" t="str">
        <f t="array" ref="R93">IF(Q93&lt;&gt;"",IF(INDEX(techniques[detection rules for techique],MATCH(Q93,techniques[name],0))&gt;=1,INDEX(techniques[detection rules for techique],MATCH(Q93,techniques[name],0)),""),"")</f>
        <v/>
      </c>
      <c r="S93" s="55"/>
      <c r="T93" s="57" t="str">
        <f t="array" ref="T93">IF(S93&lt;&gt;"",IF(INDEX(techniques[detection rules for techique],MATCH(S93,techniques[name],0))&gt;=1,INDEX(techniques[detection rules for techique],MATCH(S93,techniques[name],0)),""),"")</f>
        <v/>
      </c>
      <c r="U93" s="55"/>
      <c r="V93" s="57" t="str">
        <f t="array" ref="V93">IF(U93&lt;&gt;"",IF(INDEX(techniques[detection rules for techique],MATCH(U93,techniques[name],0))&gt;=1,INDEX(techniques[detection rules for techique],MATCH(U93,techniques[name],0)),""),"")</f>
        <v/>
      </c>
      <c r="W93" s="55"/>
      <c r="X93" s="57" t="str">
        <f t="array" ref="X93">IF(W93&lt;&gt;"",IF(INDEX(techniques[detection rules for techique],MATCH(W93,techniques[name],0))&gt;=1,INDEX(techniques[detection rules for techique],MATCH(W93,techniques[name],0)),""),"")</f>
        <v/>
      </c>
      <c r="Y93" s="55"/>
      <c r="Z93" s="57" t="str">
        <f t="array" ref="Z93">IF(Y93&lt;&gt;"",IF(INDEX(techniques[detection rules for techique],MATCH(Y93,techniques[name],0))&gt;=1,INDEX(techniques[detection rules for techique],MATCH(Y93,techniques[name],0)),""),"")</f>
        <v/>
      </c>
      <c r="AA93" s="55"/>
      <c r="AB93" s="57" t="str">
        <f t="array" ref="AB93">IF(AA93&lt;&gt;"",IF(INDEX(techniques[detection rules for techique],MATCH(AA93,techniques[name],0))&gt;=1,INDEX(techniques[detection rules for techique],MATCH(AA93,techniques[name],0)),""),"")</f>
        <v/>
      </c>
      <c r="AC93" s="50" t="s">
        <v>1264</v>
      </c>
      <c r="AD93" s="57" t="str">
        <f t="array" ref="AD93">IF(AC93&lt;&gt;"",IF(INDEX(techniques[detection rules for techique],MATCH(AC93,techniques[name],0))&gt;=1,INDEX(techniques[detection rules for techique],MATCH(AC93,techniques[name],0)),""),"")</f>
        <v/>
      </c>
    </row>
    <row r="94" spans="1:30" ht="22.5" x14ac:dyDescent="0.2">
      <c r="A94" s="48"/>
      <c r="B94" s="57" t="str">
        <f t="array" ref="B94">IF(A94&lt;&gt;"",IF(INDEX(techniques[detection rules for techique],MATCH(A94,techniques[name],0))&gt;=1,INDEX(techniques[detection rules for techique],MATCH(A94,techniques[name],0)),""),"")</f>
        <v/>
      </c>
      <c r="C94" s="50"/>
      <c r="D94" s="57" t="str">
        <f t="array" ref="D94">IF(C94&lt;&gt;"",IF(INDEX(techniques[detection rules for techique],MATCH(C94,techniques[name],0))&gt;=1,INDEX(techniques[detection rules for techique],MATCH(C94,techniques[name],0)),""),"")</f>
        <v/>
      </c>
      <c r="E94" s="50"/>
      <c r="F94" s="57" t="str">
        <f t="array" ref="F94">IF(E94&lt;&gt;"",IF(INDEX(techniques[detection rules for techique],MATCH(E94,techniques[name],0))&gt;=1,INDEX(techniques[detection rules for techique],MATCH(E94,techniques[name],0)),""),"")</f>
        <v/>
      </c>
      <c r="G94" s="53"/>
      <c r="H94" s="57" t="str">
        <f t="array" ref="H94">IF(G94&lt;&gt;"",IF(INDEX(techniques[detection rules for techique],MATCH(G94,techniques[name],0))&gt;=1,INDEX(techniques[detection rules for techique],MATCH(G94,techniques[name],0)),""),"")</f>
        <v/>
      </c>
      <c r="I94" s="50" t="s">
        <v>929</v>
      </c>
      <c r="J94" s="57" t="str">
        <f t="array" ref="J94">IF(I94&lt;&gt;"",IF(INDEX(techniques[detection rules for techique],MATCH(I94,techniques[name],0))&gt;=1,INDEX(techniques[detection rules for techique],MATCH(I94,techniques[name],0)),""),"")</f>
        <v/>
      </c>
      <c r="K94" s="50" t="s">
        <v>492</v>
      </c>
      <c r="L94" s="57" t="str">
        <f t="array" ref="L94">IF(K94&lt;&gt;"",IF(INDEX(techniques[detection rules for techique],MATCH(K94,techniques[name],0))&gt;=1,INDEX(techniques[detection rules for techique],MATCH(K94,techniques[name],0)),""),"")</f>
        <v/>
      </c>
      <c r="M94" s="50" t="s">
        <v>405</v>
      </c>
      <c r="N94" s="57" t="str">
        <f t="array" ref="N94">IF(M94&lt;&gt;"",IF(INDEX(techniques[detection rules for techique],MATCH(M94,techniques[name],0))&gt;=1,INDEX(techniques[detection rules for techique],MATCH(M94,techniques[name],0)),""),"")</f>
        <v/>
      </c>
      <c r="O94" s="55"/>
      <c r="P94" s="57" t="str">
        <f t="array" ref="P94">IF(O94&lt;&gt;"",IF(INDEX(techniques[detection rules for techique],MATCH(O94,techniques[name],0))&gt;=1,INDEX(techniques[detection rules for techique],MATCH(O94,techniques[name],0)),""),"")</f>
        <v/>
      </c>
      <c r="Q94" s="55"/>
      <c r="R94" s="57" t="str">
        <f t="array" ref="R94">IF(Q94&lt;&gt;"",IF(INDEX(techniques[detection rules for techique],MATCH(Q94,techniques[name],0))&gt;=1,INDEX(techniques[detection rules for techique],MATCH(Q94,techniques[name],0)),""),"")</f>
        <v/>
      </c>
      <c r="S94" s="55"/>
      <c r="T94" s="57" t="str">
        <f t="array" ref="T94">IF(S94&lt;&gt;"",IF(INDEX(techniques[detection rules for techique],MATCH(S94,techniques[name],0))&gt;=1,INDEX(techniques[detection rules for techique],MATCH(S94,techniques[name],0)),""),"")</f>
        <v/>
      </c>
      <c r="U94" s="55"/>
      <c r="V94" s="57" t="str">
        <f t="array" ref="V94">IF(U94&lt;&gt;"",IF(INDEX(techniques[detection rules for techique],MATCH(U94,techniques[name],0))&gt;=1,INDEX(techniques[detection rules for techique],MATCH(U94,techniques[name],0)),""),"")</f>
        <v/>
      </c>
      <c r="W94" s="55"/>
      <c r="X94" s="57" t="str">
        <f t="array" ref="X94">IF(W94&lt;&gt;"",IF(INDEX(techniques[detection rules for techique],MATCH(W94,techniques[name],0))&gt;=1,INDEX(techniques[detection rules for techique],MATCH(W94,techniques[name],0)),""),"")</f>
        <v/>
      </c>
      <c r="Y94" s="55"/>
      <c r="Z94" s="57" t="str">
        <f t="array" ref="Z94">IF(Y94&lt;&gt;"",IF(INDEX(techniques[detection rules for techique],MATCH(Y94,techniques[name],0))&gt;=1,INDEX(techniques[detection rules for techique],MATCH(Y94,techniques[name],0)),""),"")</f>
        <v/>
      </c>
      <c r="AA94" s="55"/>
      <c r="AB94" s="57" t="str">
        <f t="array" ref="AB94">IF(AA94&lt;&gt;"",IF(INDEX(techniques[detection rules for techique],MATCH(AA94,techniques[name],0))&gt;=1,INDEX(techniques[detection rules for techique],MATCH(AA94,techniques[name],0)),""),"")</f>
        <v/>
      </c>
      <c r="AC94" s="50" t="s">
        <v>1266</v>
      </c>
      <c r="AD94" s="57" t="str">
        <f t="array" ref="AD94">IF(AC94&lt;&gt;"",IF(INDEX(techniques[detection rules for techique],MATCH(AC94,techniques[name],0))&gt;=1,INDEX(techniques[detection rules for techique],MATCH(AC94,techniques[name],0)),""),"")</f>
        <v/>
      </c>
    </row>
    <row r="95" spans="1:30" ht="22.5" x14ac:dyDescent="0.2">
      <c r="A95" s="48"/>
      <c r="B95" s="57" t="str">
        <f t="array" ref="B95">IF(A95&lt;&gt;"",IF(INDEX(techniques[detection rules for techique],MATCH(A95,techniques[name],0))&gt;=1,INDEX(techniques[detection rules for techique],MATCH(A95,techniques[name],0)),""),"")</f>
        <v/>
      </c>
      <c r="C95" s="50"/>
      <c r="D95" s="57" t="str">
        <f t="array" ref="D95">IF(C95&lt;&gt;"",IF(INDEX(techniques[detection rules for techique],MATCH(C95,techniques[name],0))&gt;=1,INDEX(techniques[detection rules for techique],MATCH(C95,techniques[name],0)),""),"")</f>
        <v/>
      </c>
      <c r="E95" s="50"/>
      <c r="F95" s="57" t="str">
        <f t="array" ref="F95">IF(E95&lt;&gt;"",IF(INDEX(techniques[detection rules for techique],MATCH(E95,techniques[name],0))&gt;=1,INDEX(techniques[detection rules for techique],MATCH(E95,techniques[name],0)),""),"")</f>
        <v/>
      </c>
      <c r="G95" s="53"/>
      <c r="H95" s="57" t="str">
        <f t="array" ref="H95">IF(G95&lt;&gt;"",IF(INDEX(techniques[detection rules for techique],MATCH(G95,techniques[name],0))&gt;=1,INDEX(techniques[detection rules for techique],MATCH(G95,techniques[name],0)),""),"")</f>
        <v/>
      </c>
      <c r="I95" s="50" t="s">
        <v>218</v>
      </c>
      <c r="J95" s="57" t="str">
        <f t="array" ref="J95">IF(I95&lt;&gt;"",IF(INDEX(techniques[detection rules for techique],MATCH(I95,techniques[name],0))&gt;=1,INDEX(techniques[detection rules for techique],MATCH(I95,techniques[name],0)),""),"")</f>
        <v/>
      </c>
      <c r="K95" s="50" t="s">
        <v>494</v>
      </c>
      <c r="L95" s="57" t="str">
        <f t="array" ref="L95">IF(K95&lt;&gt;"",IF(INDEX(techniques[detection rules for techique],MATCH(K95,techniques[name],0))&gt;=1,INDEX(techniques[detection rules for techique],MATCH(K95,techniques[name],0)),""),"")</f>
        <v/>
      </c>
      <c r="M95" s="50" t="s">
        <v>407</v>
      </c>
      <c r="N95" s="57" t="str">
        <f t="array" ref="N95">IF(M95&lt;&gt;"",IF(INDEX(techniques[detection rules for techique],MATCH(M95,techniques[name],0))&gt;=1,INDEX(techniques[detection rules for techique],MATCH(M95,techniques[name],0)),""),"")</f>
        <v/>
      </c>
      <c r="O95" s="55"/>
      <c r="P95" s="57" t="str">
        <f t="array" ref="P95">IF(O95&lt;&gt;"",IF(INDEX(techniques[detection rules for techique],MATCH(O95,techniques[name],0))&gt;=1,INDEX(techniques[detection rules for techique],MATCH(O95,techniques[name],0)),""),"")</f>
        <v/>
      </c>
      <c r="Q95" s="55"/>
      <c r="R95" s="57" t="str">
        <f t="array" ref="R95">IF(Q95&lt;&gt;"",IF(INDEX(techniques[detection rules for techique],MATCH(Q95,techniques[name],0))&gt;=1,INDEX(techniques[detection rules for techique],MATCH(Q95,techniques[name],0)),""),"")</f>
        <v/>
      </c>
      <c r="S95" s="55"/>
      <c r="T95" s="57" t="str">
        <f t="array" ref="T95">IF(S95&lt;&gt;"",IF(INDEX(techniques[detection rules for techique],MATCH(S95,techniques[name],0))&gt;=1,INDEX(techniques[detection rules for techique],MATCH(S95,techniques[name],0)),""),"")</f>
        <v/>
      </c>
      <c r="U95" s="55"/>
      <c r="V95" s="57" t="str">
        <f t="array" ref="V95">IF(U95&lt;&gt;"",IF(INDEX(techniques[detection rules for techique],MATCH(U95,techniques[name],0))&gt;=1,INDEX(techniques[detection rules for techique],MATCH(U95,techniques[name],0)),""),"")</f>
        <v/>
      </c>
      <c r="W95" s="55"/>
      <c r="X95" s="57" t="str">
        <f t="array" ref="X95">IF(W95&lt;&gt;"",IF(INDEX(techniques[detection rules for techique],MATCH(W95,techniques[name],0))&gt;=1,INDEX(techniques[detection rules for techique],MATCH(W95,techniques[name],0)),""),"")</f>
        <v/>
      </c>
      <c r="Y95" s="55"/>
      <c r="Z95" s="57" t="str">
        <f t="array" ref="Z95">IF(Y95&lt;&gt;"",IF(INDEX(techniques[detection rules for techique],MATCH(Y95,techniques[name],0))&gt;=1,INDEX(techniques[detection rules for techique],MATCH(Y95,techniques[name],0)),""),"")</f>
        <v/>
      </c>
      <c r="AA95" s="55"/>
      <c r="AB95" s="57" t="str">
        <f t="array" ref="AB95">IF(AA95&lt;&gt;"",IF(INDEX(techniques[detection rules for techique],MATCH(AA95,techniques[name],0))&gt;=1,INDEX(techniques[detection rules for techique],MATCH(AA95,techniques[name],0)),""),"")</f>
        <v/>
      </c>
      <c r="AC95" s="50" t="s">
        <v>1268</v>
      </c>
      <c r="AD95" s="57" t="str">
        <f t="array" ref="AD95">IF(AC95&lt;&gt;"",IF(INDEX(techniques[detection rules for techique],MATCH(AC95,techniques[name],0))&gt;=1,INDEX(techniques[detection rules for techique],MATCH(AC95,techniques[name],0)),""),"")</f>
        <v/>
      </c>
    </row>
    <row r="96" spans="1:30" ht="33.75" x14ac:dyDescent="0.2">
      <c r="A96" s="48"/>
      <c r="B96" s="57" t="str">
        <f t="array" ref="B96">IF(A96&lt;&gt;"",IF(INDEX(techniques[detection rules for techique],MATCH(A96,techniques[name],0))&gt;=1,INDEX(techniques[detection rules for techique],MATCH(A96,techniques[name],0)),""),"")</f>
        <v/>
      </c>
      <c r="C96" s="50"/>
      <c r="D96" s="57" t="str">
        <f t="array" ref="D96">IF(C96&lt;&gt;"",IF(INDEX(techniques[detection rules for techique],MATCH(C96,techniques[name],0))&gt;=1,INDEX(techniques[detection rules for techique],MATCH(C96,techniques[name],0)),""),"")</f>
        <v/>
      </c>
      <c r="E96" s="50"/>
      <c r="F96" s="57" t="str">
        <f t="array" ref="F96">IF(E96&lt;&gt;"",IF(INDEX(techniques[detection rules for techique],MATCH(E96,techniques[name],0))&gt;=1,INDEX(techniques[detection rules for techique],MATCH(E96,techniques[name],0)),""),"")</f>
        <v/>
      </c>
      <c r="G96" s="53"/>
      <c r="H96" s="57" t="str">
        <f t="array" ref="H96">IF(G96&lt;&gt;"",IF(INDEX(techniques[detection rules for techique],MATCH(G96,techniques[name],0))&gt;=1,INDEX(techniques[detection rules for techique],MATCH(G96,techniques[name],0)),""),"")</f>
        <v/>
      </c>
      <c r="I96" s="50" t="s">
        <v>220</v>
      </c>
      <c r="J96" s="57" t="str">
        <f t="array" ref="J96">IF(I96&lt;&gt;"",IF(INDEX(techniques[detection rules for techique],MATCH(I96,techniques[name],0))&gt;=1,INDEX(techniques[detection rules for techique],MATCH(I96,techniques[name],0)),""),"")</f>
        <v/>
      </c>
      <c r="K96" s="50" t="s">
        <v>496</v>
      </c>
      <c r="L96" s="57" t="str">
        <f t="array" ref="L96">IF(K96&lt;&gt;"",IF(INDEX(techniques[detection rules for techique],MATCH(K96,techniques[name],0))&gt;=1,INDEX(techniques[detection rules for techique],MATCH(K96,techniques[name],0)),""),"")</f>
        <v/>
      </c>
      <c r="M96" s="50" t="s">
        <v>409</v>
      </c>
      <c r="N96" s="57" t="str">
        <f t="array" ref="N96">IF(M96&lt;&gt;"",IF(INDEX(techniques[detection rules for techique],MATCH(M96,techniques[name],0))&gt;=1,INDEX(techniques[detection rules for techique],MATCH(M96,techniques[name],0)),""),"")</f>
        <v/>
      </c>
      <c r="O96" s="55"/>
      <c r="P96" s="57" t="str">
        <f t="array" ref="P96">IF(O96&lt;&gt;"",IF(INDEX(techniques[detection rules for techique],MATCH(O96,techniques[name],0))&gt;=1,INDEX(techniques[detection rules for techique],MATCH(O96,techniques[name],0)),""),"")</f>
        <v/>
      </c>
      <c r="Q96" s="55"/>
      <c r="R96" s="57" t="str">
        <f t="array" ref="R96">IF(Q96&lt;&gt;"",IF(INDEX(techniques[detection rules for techique],MATCH(Q96,techniques[name],0))&gt;=1,INDEX(techniques[detection rules for techique],MATCH(Q96,techniques[name],0)),""),"")</f>
        <v/>
      </c>
      <c r="S96" s="55"/>
      <c r="T96" s="57" t="str">
        <f t="array" ref="T96">IF(S96&lt;&gt;"",IF(INDEX(techniques[detection rules for techique],MATCH(S96,techniques[name],0))&gt;=1,INDEX(techniques[detection rules for techique],MATCH(S96,techniques[name],0)),""),"")</f>
        <v/>
      </c>
      <c r="U96" s="55"/>
      <c r="V96" s="57" t="str">
        <f t="array" ref="V96">IF(U96&lt;&gt;"",IF(INDEX(techniques[detection rules for techique],MATCH(U96,techniques[name],0))&gt;=1,INDEX(techniques[detection rules for techique],MATCH(U96,techniques[name],0)),""),"")</f>
        <v/>
      </c>
      <c r="W96" s="55"/>
      <c r="X96" s="57" t="str">
        <f t="array" ref="X96">IF(W96&lt;&gt;"",IF(INDEX(techniques[detection rules for techique],MATCH(W96,techniques[name],0))&gt;=1,INDEX(techniques[detection rules for techique],MATCH(W96,techniques[name],0)),""),"")</f>
        <v/>
      </c>
      <c r="Y96" s="55"/>
      <c r="Z96" s="57" t="str">
        <f t="array" ref="Z96">IF(Y96&lt;&gt;"",IF(INDEX(techniques[detection rules for techique],MATCH(Y96,techniques[name],0))&gt;=1,INDEX(techniques[detection rules for techique],MATCH(Y96,techniques[name],0)),""),"")</f>
        <v/>
      </c>
      <c r="AA96" s="55"/>
      <c r="AB96" s="57" t="str">
        <f t="array" ref="AB96">IF(AA96&lt;&gt;"",IF(INDEX(techniques[detection rules for techique],MATCH(AA96,techniques[name],0))&gt;=1,INDEX(techniques[detection rules for techique],MATCH(AA96,techniques[name],0)),""),"")</f>
        <v/>
      </c>
      <c r="AC96" s="50" t="s">
        <v>1270</v>
      </c>
      <c r="AD96" s="57" t="str">
        <f t="array" ref="AD96">IF(AC96&lt;&gt;"",IF(INDEX(techniques[detection rules for techique],MATCH(AC96,techniques[name],0))&gt;=1,INDEX(techniques[detection rules for techique],MATCH(AC96,techniques[name],0)),""),"")</f>
        <v/>
      </c>
    </row>
    <row r="97" spans="1:30" ht="22.5" x14ac:dyDescent="0.2">
      <c r="A97" s="48"/>
      <c r="B97" s="57" t="str">
        <f t="array" ref="B97">IF(A97&lt;&gt;"",IF(INDEX(techniques[detection rules for techique],MATCH(A97,techniques[name],0))&gt;=1,INDEX(techniques[detection rules for techique],MATCH(A97,techniques[name],0)),""),"")</f>
        <v/>
      </c>
      <c r="C97" s="50"/>
      <c r="D97" s="57" t="str">
        <f t="array" ref="D97">IF(C97&lt;&gt;"",IF(INDEX(techniques[detection rules for techique],MATCH(C97,techniques[name],0))&gt;=1,INDEX(techniques[detection rules for techique],MATCH(C97,techniques[name],0)),""),"")</f>
        <v/>
      </c>
      <c r="E97" s="50"/>
      <c r="F97" s="57" t="str">
        <f t="array" ref="F97">IF(E97&lt;&gt;"",IF(INDEX(techniques[detection rules for techique],MATCH(E97,techniques[name],0))&gt;=1,INDEX(techniques[detection rules for techique],MATCH(E97,techniques[name],0)),""),"")</f>
        <v/>
      </c>
      <c r="G97" s="53"/>
      <c r="H97" s="57" t="str">
        <f t="array" ref="H97">IF(G97&lt;&gt;"",IF(INDEX(techniques[detection rules for techique],MATCH(G97,techniques[name],0))&gt;=1,INDEX(techniques[detection rules for techique],MATCH(G97,techniques[name],0)),""),"")</f>
        <v/>
      </c>
      <c r="I97" s="50" t="s">
        <v>222</v>
      </c>
      <c r="J97" s="57" t="str">
        <f t="array" ref="J97">IF(I97&lt;&gt;"",IF(INDEX(techniques[detection rules for techique],MATCH(I97,techniques[name],0))&gt;=1,INDEX(techniques[detection rules for techique],MATCH(I97,techniques[name],0)),""),"")</f>
        <v/>
      </c>
      <c r="K97" s="50" t="s">
        <v>498</v>
      </c>
      <c r="L97" s="57" t="str">
        <f t="array" ref="L97">IF(K97&lt;&gt;"",IF(INDEX(techniques[detection rules for techique],MATCH(K97,techniques[name],0))&gt;=1,INDEX(techniques[detection rules for techique],MATCH(K97,techniques[name],0)),""),"")</f>
        <v/>
      </c>
      <c r="M97" s="50" t="s">
        <v>411</v>
      </c>
      <c r="N97" s="57" t="str">
        <f t="array" ref="N97">IF(M97&lt;&gt;"",IF(INDEX(techniques[detection rules for techique],MATCH(M97,techniques[name],0))&gt;=1,INDEX(techniques[detection rules for techique],MATCH(M97,techniques[name],0)),""),"")</f>
        <v/>
      </c>
      <c r="O97" s="55"/>
      <c r="P97" s="57" t="str">
        <f t="array" ref="P97">IF(O97&lt;&gt;"",IF(INDEX(techniques[detection rules for techique],MATCH(O97,techniques[name],0))&gt;=1,INDEX(techniques[detection rules for techique],MATCH(O97,techniques[name],0)),""),"")</f>
        <v/>
      </c>
      <c r="Q97" s="55"/>
      <c r="R97" s="57" t="str">
        <f t="array" ref="R97">IF(Q97&lt;&gt;"",IF(INDEX(techniques[detection rules for techique],MATCH(Q97,techniques[name],0))&gt;=1,INDEX(techniques[detection rules for techique],MATCH(Q97,techniques[name],0)),""),"")</f>
        <v/>
      </c>
      <c r="S97" s="55"/>
      <c r="T97" s="57" t="str">
        <f t="array" ref="T97">IF(S97&lt;&gt;"",IF(INDEX(techniques[detection rules for techique],MATCH(S97,techniques[name],0))&gt;=1,INDEX(techniques[detection rules for techique],MATCH(S97,techniques[name],0)),""),"")</f>
        <v/>
      </c>
      <c r="U97" s="55"/>
      <c r="V97" s="57" t="str">
        <f t="array" ref="V97">IF(U97&lt;&gt;"",IF(INDEX(techniques[detection rules for techique],MATCH(U97,techniques[name],0))&gt;=1,INDEX(techniques[detection rules for techique],MATCH(U97,techniques[name],0)),""),"")</f>
        <v/>
      </c>
      <c r="W97" s="55"/>
      <c r="X97" s="57" t="str">
        <f t="array" ref="X97">IF(W97&lt;&gt;"",IF(INDEX(techniques[detection rules for techique],MATCH(W97,techniques[name],0))&gt;=1,INDEX(techniques[detection rules for techique],MATCH(W97,techniques[name],0)),""),"")</f>
        <v/>
      </c>
      <c r="Y97" s="55"/>
      <c r="Z97" s="57" t="str">
        <f t="array" ref="Z97">IF(Y97&lt;&gt;"",IF(INDEX(techniques[detection rules for techique],MATCH(Y97,techniques[name],0))&gt;=1,INDEX(techniques[detection rules for techique],MATCH(Y97,techniques[name],0)),""),"")</f>
        <v/>
      </c>
      <c r="AA97" s="55"/>
      <c r="AB97" s="57" t="str">
        <f t="array" ref="AB97">IF(AA97&lt;&gt;"",IF(INDEX(techniques[detection rules for techique],MATCH(AA97,techniques[name],0))&gt;=1,INDEX(techniques[detection rules for techique],MATCH(AA97,techniques[name],0)),""),"")</f>
        <v/>
      </c>
      <c r="AC97" s="50" t="s">
        <v>1272</v>
      </c>
      <c r="AD97" s="57" t="str">
        <f t="array" ref="AD97">IF(AC97&lt;&gt;"",IF(INDEX(techniques[detection rules for techique],MATCH(AC97,techniques[name],0))&gt;=1,INDEX(techniques[detection rules for techique],MATCH(AC97,techniques[name],0)),""),"")</f>
        <v/>
      </c>
    </row>
    <row r="98" spans="1:30" ht="22.5" x14ac:dyDescent="0.2">
      <c r="A98" s="48"/>
      <c r="B98" s="57" t="str">
        <f t="array" ref="B98">IF(A98&lt;&gt;"",IF(INDEX(techniques[detection rules for techique],MATCH(A98,techniques[name],0))&gt;=1,INDEX(techniques[detection rules for techique],MATCH(A98,techniques[name],0)),""),"")</f>
        <v/>
      </c>
      <c r="C98" s="50"/>
      <c r="D98" s="57" t="str">
        <f t="array" ref="D98">IF(C98&lt;&gt;"",IF(INDEX(techniques[detection rules for techique],MATCH(C98,techniques[name],0))&gt;=1,INDEX(techniques[detection rules for techique],MATCH(C98,techniques[name],0)),""),"")</f>
        <v/>
      </c>
      <c r="E98" s="50"/>
      <c r="F98" s="57" t="str">
        <f t="array" ref="F98">IF(E98&lt;&gt;"",IF(INDEX(techniques[detection rules for techique],MATCH(E98,techniques[name],0))&gt;=1,INDEX(techniques[detection rules for techique],MATCH(E98,techniques[name],0)),""),"")</f>
        <v/>
      </c>
      <c r="G98" s="53"/>
      <c r="H98" s="57" t="str">
        <f t="array" ref="H98">IF(G98&lt;&gt;"",IF(INDEX(techniques[detection rules for techique],MATCH(G98,techniques[name],0))&gt;=1,INDEX(techniques[detection rules for techique],MATCH(G98,techniques[name],0)),""),"")</f>
        <v/>
      </c>
      <c r="I98" s="50" t="s">
        <v>224</v>
      </c>
      <c r="J98" s="57" t="str">
        <f t="array" ref="J98">IF(I98&lt;&gt;"",IF(INDEX(techniques[detection rules for techique],MATCH(I98,techniques[name],0))&gt;=1,INDEX(techniques[detection rules for techique],MATCH(I98,techniques[name],0)),""),"")</f>
        <v/>
      </c>
      <c r="K98" s="50" t="s">
        <v>1460</v>
      </c>
      <c r="L98" s="57" t="str">
        <f t="array" ref="L98">IF(K98&lt;&gt;"",IF(INDEX(techniques[detection rules for techique],MATCH(K98,techniques[name],0))&gt;=1,INDEX(techniques[detection rules for techique],MATCH(K98,techniques[name],0)),""),"")</f>
        <v/>
      </c>
      <c r="M98" s="50" t="s">
        <v>413</v>
      </c>
      <c r="N98" s="57" t="str">
        <f t="array" ref="N98">IF(M98&lt;&gt;"",IF(INDEX(techniques[detection rules for techique],MATCH(M98,techniques[name],0))&gt;=1,INDEX(techniques[detection rules for techique],MATCH(M98,techniques[name],0)),""),"")</f>
        <v/>
      </c>
      <c r="O98" s="55"/>
      <c r="P98" s="57" t="str">
        <f t="array" ref="P98">IF(O98&lt;&gt;"",IF(INDEX(techniques[detection rules for techique],MATCH(O98,techniques[name],0))&gt;=1,INDEX(techniques[detection rules for techique],MATCH(O98,techniques[name],0)),""),"")</f>
        <v/>
      </c>
      <c r="Q98" s="55"/>
      <c r="R98" s="57" t="str">
        <f t="array" ref="R98">IF(Q98&lt;&gt;"",IF(INDEX(techniques[detection rules for techique],MATCH(Q98,techniques[name],0))&gt;=1,INDEX(techniques[detection rules for techique],MATCH(Q98,techniques[name],0)),""),"")</f>
        <v/>
      </c>
      <c r="S98" s="55"/>
      <c r="T98" s="57" t="str">
        <f t="array" ref="T98">IF(S98&lt;&gt;"",IF(INDEX(techniques[detection rules for techique],MATCH(S98,techniques[name],0))&gt;=1,INDEX(techniques[detection rules for techique],MATCH(S98,techniques[name],0)),""),"")</f>
        <v/>
      </c>
      <c r="U98" s="55"/>
      <c r="V98" s="57" t="str">
        <f t="array" ref="V98">IF(U98&lt;&gt;"",IF(INDEX(techniques[detection rules for techique],MATCH(U98,techniques[name],0))&gt;=1,INDEX(techniques[detection rules for techique],MATCH(U98,techniques[name],0)),""),"")</f>
        <v/>
      </c>
      <c r="W98" s="55"/>
      <c r="X98" s="57" t="str">
        <f t="array" ref="X98">IF(W98&lt;&gt;"",IF(INDEX(techniques[detection rules for techique],MATCH(W98,techniques[name],0))&gt;=1,INDEX(techniques[detection rules for techique],MATCH(W98,techniques[name],0)),""),"")</f>
        <v/>
      </c>
      <c r="Y98" s="55"/>
      <c r="Z98" s="57" t="str">
        <f t="array" ref="Z98">IF(Y98&lt;&gt;"",IF(INDEX(techniques[detection rules for techique],MATCH(Y98,techniques[name],0))&gt;=1,INDEX(techniques[detection rules for techique],MATCH(Y98,techniques[name],0)),""),"")</f>
        <v/>
      </c>
      <c r="AA98" s="55"/>
      <c r="AB98" s="57" t="str">
        <f t="array" ref="AB98">IF(AA98&lt;&gt;"",IF(INDEX(techniques[detection rules for techique],MATCH(AA98,techniques[name],0))&gt;=1,INDEX(techniques[detection rules for techique],MATCH(AA98,techniques[name],0)),""),"")</f>
        <v/>
      </c>
      <c r="AC98" s="50" t="s">
        <v>1274</v>
      </c>
      <c r="AD98" s="57" t="str">
        <f t="array" ref="AD98">IF(AC98&lt;&gt;"",IF(INDEX(techniques[detection rules for techique],MATCH(AC98,techniques[name],0))&gt;=1,INDEX(techniques[detection rules for techique],MATCH(AC98,techniques[name],0)),""),"")</f>
        <v/>
      </c>
    </row>
    <row r="99" spans="1:30" ht="22.5" x14ac:dyDescent="0.2">
      <c r="A99" s="48"/>
      <c r="B99" s="57" t="str">
        <f t="array" ref="B99">IF(A99&lt;&gt;"",IF(INDEX(techniques[detection rules for techique],MATCH(A99,techniques[name],0))&gt;=1,INDEX(techniques[detection rules for techique],MATCH(A99,techniques[name],0)),""),"")</f>
        <v/>
      </c>
      <c r="C99" s="50"/>
      <c r="D99" s="57" t="str">
        <f t="array" ref="D99">IF(C99&lt;&gt;"",IF(INDEX(techniques[detection rules for techique],MATCH(C99,techniques[name],0))&gt;=1,INDEX(techniques[detection rules for techique],MATCH(C99,techniques[name],0)),""),"")</f>
        <v/>
      </c>
      <c r="E99" s="50"/>
      <c r="F99" s="57" t="str">
        <f t="array" ref="F99">IF(E99&lt;&gt;"",IF(INDEX(techniques[detection rules for techique],MATCH(E99,techniques[name],0))&gt;=1,INDEX(techniques[detection rules for techique],MATCH(E99,techniques[name],0)),""),"")</f>
        <v/>
      </c>
      <c r="G99" s="53"/>
      <c r="H99" s="57" t="str">
        <f t="array" ref="H99">IF(G99&lt;&gt;"",IF(INDEX(techniques[detection rules for techique],MATCH(G99,techniques[name],0))&gt;=1,INDEX(techniques[detection rules for techique],MATCH(G99,techniques[name],0)),""),"")</f>
        <v/>
      </c>
      <c r="I99" s="50" t="s">
        <v>226</v>
      </c>
      <c r="J99" s="57" t="str">
        <f t="array" ref="J99">IF(I99&lt;&gt;"",IF(INDEX(techniques[detection rules for techique],MATCH(I99,techniques[name],0))&gt;=1,INDEX(techniques[detection rules for techique],MATCH(I99,techniques[name],0)),""),"")</f>
        <v/>
      </c>
      <c r="K99" s="50"/>
      <c r="L99" s="57" t="str">
        <f t="array" ref="L99">IF(K99&lt;&gt;"",IF(INDEX(techniques[detection rules for techique],MATCH(K99,techniques[name],0))&gt;=1,INDEX(techniques[detection rules for techique],MATCH(K99,techniques[name],0)),""),"")</f>
        <v/>
      </c>
      <c r="M99" s="50" t="s">
        <v>415</v>
      </c>
      <c r="N99" s="57" t="str">
        <f t="array" ref="N99">IF(M99&lt;&gt;"",IF(INDEX(techniques[detection rules for techique],MATCH(M99,techniques[name],0))&gt;=1,INDEX(techniques[detection rules for techique],MATCH(M99,techniques[name],0)),""),"")</f>
        <v/>
      </c>
      <c r="O99" s="55"/>
      <c r="P99" s="57" t="str">
        <f t="array" ref="P99">IF(O99&lt;&gt;"",IF(INDEX(techniques[detection rules for techique],MATCH(O99,techniques[name],0))&gt;=1,INDEX(techniques[detection rules for techique],MATCH(O99,techniques[name],0)),""),"")</f>
        <v/>
      </c>
      <c r="Q99" s="55"/>
      <c r="R99" s="57" t="str">
        <f t="array" ref="R99">IF(Q99&lt;&gt;"",IF(INDEX(techniques[detection rules for techique],MATCH(Q99,techniques[name],0))&gt;=1,INDEX(techniques[detection rules for techique],MATCH(Q99,techniques[name],0)),""),"")</f>
        <v/>
      </c>
      <c r="S99" s="55"/>
      <c r="T99" s="57" t="str">
        <f t="array" ref="T99">IF(S99&lt;&gt;"",IF(INDEX(techniques[detection rules for techique],MATCH(S99,techniques[name],0))&gt;=1,INDEX(techniques[detection rules for techique],MATCH(S99,techniques[name],0)),""),"")</f>
        <v/>
      </c>
      <c r="U99" s="55"/>
      <c r="V99" s="57" t="str">
        <f t="array" ref="V99">IF(U99&lt;&gt;"",IF(INDEX(techniques[detection rules for techique],MATCH(U99,techniques[name],0))&gt;=1,INDEX(techniques[detection rules for techique],MATCH(U99,techniques[name],0)),""),"")</f>
        <v/>
      </c>
      <c r="W99" s="55"/>
      <c r="X99" s="57" t="str">
        <f t="array" ref="X99">IF(W99&lt;&gt;"",IF(INDEX(techniques[detection rules for techique],MATCH(W99,techniques[name],0))&gt;=1,INDEX(techniques[detection rules for techique],MATCH(W99,techniques[name],0)),""),"")</f>
        <v/>
      </c>
      <c r="Y99" s="55"/>
      <c r="Z99" s="57" t="str">
        <f t="array" ref="Z99">IF(Y99&lt;&gt;"",IF(INDEX(techniques[detection rules for techique],MATCH(Y99,techniques[name],0))&gt;=1,INDEX(techniques[detection rules for techique],MATCH(Y99,techniques[name],0)),""),"")</f>
        <v/>
      </c>
      <c r="AA99" s="55"/>
      <c r="AB99" s="57" t="str">
        <f t="array" ref="AB99">IF(AA99&lt;&gt;"",IF(INDEX(techniques[detection rules for techique],MATCH(AA99,techniques[name],0))&gt;=1,INDEX(techniques[detection rules for techique],MATCH(AA99,techniques[name],0)),""),"")</f>
        <v/>
      </c>
      <c r="AC99" s="50" t="s">
        <v>1276</v>
      </c>
      <c r="AD99" s="57" t="str">
        <f t="array" ref="AD99">IF(AC99&lt;&gt;"",IF(INDEX(techniques[detection rules for techique],MATCH(AC99,techniques[name],0))&gt;=1,INDEX(techniques[detection rules for techique],MATCH(AC99,techniques[name],0)),""),"")</f>
        <v/>
      </c>
    </row>
    <row r="100" spans="1:30" ht="22.5" x14ac:dyDescent="0.2">
      <c r="A100" s="48"/>
      <c r="B100" s="57" t="str">
        <f t="array" ref="B100">IF(A100&lt;&gt;"",IF(INDEX(techniques[detection rules for techique],MATCH(A100,techniques[name],0))&gt;=1,INDEX(techniques[detection rules for techique],MATCH(A100,techniques[name],0)),""),"")</f>
        <v/>
      </c>
      <c r="C100" s="50"/>
      <c r="D100" s="57" t="str">
        <f t="array" ref="D100">IF(C100&lt;&gt;"",IF(INDEX(techniques[detection rules for techique],MATCH(C100,techniques[name],0))&gt;=1,INDEX(techniques[detection rules for techique],MATCH(C100,techniques[name],0)),""),"")</f>
        <v/>
      </c>
      <c r="E100" s="50"/>
      <c r="F100" s="57" t="str">
        <f t="array" ref="F100">IF(E100&lt;&gt;"",IF(INDEX(techniques[detection rules for techique],MATCH(E100,techniques[name],0))&gt;=1,INDEX(techniques[detection rules for techique],MATCH(E100,techniques[name],0)),""),"")</f>
        <v/>
      </c>
      <c r="G100" s="53"/>
      <c r="H100" s="57" t="str">
        <f t="array" ref="H100">IF(G100&lt;&gt;"",IF(INDEX(techniques[detection rules for techique],MATCH(G100,techniques[name],0))&gt;=1,INDEX(techniques[detection rules for techique],MATCH(G100,techniques[name],0)),""),"")</f>
        <v/>
      </c>
      <c r="I100" s="50" t="s">
        <v>477</v>
      </c>
      <c r="J100" s="57" t="str">
        <f t="array" ref="J100">IF(I100&lt;&gt;"",IF(INDEX(techniques[detection rules for techique],MATCH(I100,techniques[name],0))&gt;=1,INDEX(techniques[detection rules for techique],MATCH(I100,techniques[name],0)),""),"")</f>
        <v/>
      </c>
      <c r="K100" s="50"/>
      <c r="L100" s="57" t="str">
        <f t="array" ref="L100">IF(K100&lt;&gt;"",IF(INDEX(techniques[detection rules for techique],MATCH(K100,techniques[name],0))&gt;=1,INDEX(techniques[detection rules for techique],MATCH(K100,techniques[name],0)),""),"")</f>
        <v/>
      </c>
      <c r="M100" s="50" t="s">
        <v>417</v>
      </c>
      <c r="N100" s="57" t="str">
        <f t="array" ref="N100">IF(M100&lt;&gt;"",IF(INDEX(techniques[detection rules for techique],MATCH(M100,techniques[name],0))&gt;=1,INDEX(techniques[detection rules for techique],MATCH(M100,techniques[name],0)),""),"")</f>
        <v/>
      </c>
      <c r="O100" s="55"/>
      <c r="P100" s="57" t="str">
        <f t="array" ref="P100">IF(O100&lt;&gt;"",IF(INDEX(techniques[detection rules for techique],MATCH(O100,techniques[name],0))&gt;=1,INDEX(techniques[detection rules for techique],MATCH(O100,techniques[name],0)),""),"")</f>
        <v/>
      </c>
      <c r="Q100" s="55"/>
      <c r="R100" s="57" t="str">
        <f t="array" ref="R100">IF(Q100&lt;&gt;"",IF(INDEX(techniques[detection rules for techique],MATCH(Q100,techniques[name],0))&gt;=1,INDEX(techniques[detection rules for techique],MATCH(Q100,techniques[name],0)),""),"")</f>
        <v/>
      </c>
      <c r="S100" s="55"/>
      <c r="T100" s="57" t="str">
        <f t="array" ref="T100">IF(S100&lt;&gt;"",IF(INDEX(techniques[detection rules for techique],MATCH(S100,techniques[name],0))&gt;=1,INDEX(techniques[detection rules for techique],MATCH(S100,techniques[name],0)),""),"")</f>
        <v/>
      </c>
      <c r="U100" s="55"/>
      <c r="V100" s="57" t="str">
        <f t="array" ref="V100">IF(U100&lt;&gt;"",IF(INDEX(techniques[detection rules for techique],MATCH(U100,techniques[name],0))&gt;=1,INDEX(techniques[detection rules for techique],MATCH(U100,techniques[name],0)),""),"")</f>
        <v/>
      </c>
      <c r="W100" s="55"/>
      <c r="X100" s="57" t="str">
        <f t="array" ref="X100">IF(W100&lt;&gt;"",IF(INDEX(techniques[detection rules for techique],MATCH(W100,techniques[name],0))&gt;=1,INDEX(techniques[detection rules for techique],MATCH(W100,techniques[name],0)),""),"")</f>
        <v/>
      </c>
      <c r="Y100" s="55"/>
      <c r="Z100" s="57" t="str">
        <f t="array" ref="Z100">IF(Y100&lt;&gt;"",IF(INDEX(techniques[detection rules for techique],MATCH(Y100,techniques[name],0))&gt;=1,INDEX(techniques[detection rules for techique],MATCH(Y100,techniques[name],0)),""),"")</f>
        <v/>
      </c>
      <c r="AA100" s="55"/>
      <c r="AB100" s="57" t="str">
        <f t="array" ref="AB100">IF(AA100&lt;&gt;"",IF(INDEX(techniques[detection rules for techique],MATCH(AA100,techniques[name],0))&gt;=1,INDEX(techniques[detection rules for techique],MATCH(AA100,techniques[name],0)),""),"")</f>
        <v/>
      </c>
      <c r="AC100" s="50" t="s">
        <v>1898</v>
      </c>
      <c r="AD100" s="57" t="str">
        <f t="array" ref="AD100">IF(AC100&lt;&gt;"",IF(INDEX(techniques[detection rules for techique],MATCH(AC100,techniques[name],0))&gt;=1,INDEX(techniques[detection rules for techique],MATCH(AC100,techniques[name],0)),""),"")</f>
        <v/>
      </c>
    </row>
    <row r="101" spans="1:30" ht="22.5" x14ac:dyDescent="0.2">
      <c r="A101" s="48"/>
      <c r="B101" s="57" t="str">
        <f t="array" ref="B101">IF(A101&lt;&gt;"",IF(INDEX(techniques[detection rules for techique],MATCH(A101,techniques[name],0))&gt;=1,INDEX(techniques[detection rules for techique],MATCH(A101,techniques[name],0)),""),"")</f>
        <v/>
      </c>
      <c r="C101" s="50"/>
      <c r="D101" s="57" t="str">
        <f t="array" ref="D101">IF(C101&lt;&gt;"",IF(INDEX(techniques[detection rules for techique],MATCH(C101,techniques[name],0))&gt;=1,INDEX(techniques[detection rules for techique],MATCH(C101,techniques[name],0)),""),"")</f>
        <v/>
      </c>
      <c r="E101" s="50"/>
      <c r="F101" s="57" t="str">
        <f t="array" ref="F101">IF(E101&lt;&gt;"",IF(INDEX(techniques[detection rules for techique],MATCH(E101,techniques[name],0))&gt;=1,INDEX(techniques[detection rules for techique],MATCH(E101,techniques[name],0)),""),"")</f>
        <v/>
      </c>
      <c r="G101" s="53"/>
      <c r="H101" s="57" t="str">
        <f t="array" ref="H101">IF(G101&lt;&gt;"",IF(INDEX(techniques[detection rules for techique],MATCH(G101,techniques[name],0))&gt;=1,INDEX(techniques[detection rules for techique],MATCH(G101,techniques[name],0)),""),"")</f>
        <v/>
      </c>
      <c r="I101" s="50" t="s">
        <v>479</v>
      </c>
      <c r="J101" s="57" t="str">
        <f t="array" ref="J101">IF(I101&lt;&gt;"",IF(INDEX(techniques[detection rules for techique],MATCH(I101,techniques[name],0))&gt;=1,INDEX(techniques[detection rules for techique],MATCH(I101,techniques[name],0)),""),"")</f>
        <v/>
      </c>
      <c r="K101" s="50"/>
      <c r="L101" s="57" t="str">
        <f t="array" ref="L101">IF(K101&lt;&gt;"",IF(INDEX(techniques[detection rules for techique],MATCH(K101,techniques[name],0))&gt;=1,INDEX(techniques[detection rules for techique],MATCH(K101,techniques[name],0)),""),"")</f>
        <v/>
      </c>
      <c r="M101" s="50" t="s">
        <v>419</v>
      </c>
      <c r="N101" s="57" t="str">
        <f t="array" ref="N101">IF(M101&lt;&gt;"",IF(INDEX(techniques[detection rules for techique],MATCH(M101,techniques[name],0))&gt;=1,INDEX(techniques[detection rules for techique],MATCH(M101,techniques[name],0)),""),"")</f>
        <v/>
      </c>
      <c r="O101" s="55"/>
      <c r="P101" s="57" t="str">
        <f t="array" ref="P101">IF(O101&lt;&gt;"",IF(INDEX(techniques[detection rules for techique],MATCH(O101,techniques[name],0))&gt;=1,INDEX(techniques[detection rules for techique],MATCH(O101,techniques[name],0)),""),"")</f>
        <v/>
      </c>
      <c r="Q101" s="55"/>
      <c r="R101" s="57" t="str">
        <f t="array" ref="R101">IF(Q101&lt;&gt;"",IF(INDEX(techniques[detection rules for techique],MATCH(Q101,techniques[name],0))&gt;=1,INDEX(techniques[detection rules for techique],MATCH(Q101,techniques[name],0)),""),"")</f>
        <v/>
      </c>
      <c r="S101" s="55"/>
      <c r="T101" s="57" t="str">
        <f t="array" ref="T101">IF(S101&lt;&gt;"",IF(INDEX(techniques[detection rules for techique],MATCH(S101,techniques[name],0))&gt;=1,INDEX(techniques[detection rules for techique],MATCH(S101,techniques[name],0)),""),"")</f>
        <v/>
      </c>
      <c r="U101" s="55"/>
      <c r="V101" s="57" t="str">
        <f t="array" ref="V101">IF(U101&lt;&gt;"",IF(INDEX(techniques[detection rules for techique],MATCH(U101,techniques[name],0))&gt;=1,INDEX(techniques[detection rules for techique],MATCH(U101,techniques[name],0)),""),"")</f>
        <v/>
      </c>
      <c r="W101" s="55"/>
      <c r="X101" s="57" t="str">
        <f t="array" ref="X101">IF(W101&lt;&gt;"",IF(INDEX(techniques[detection rules for techique],MATCH(W101,techniques[name],0))&gt;=1,INDEX(techniques[detection rules for techique],MATCH(W101,techniques[name],0)),""),"")</f>
        <v/>
      </c>
      <c r="Y101" s="55"/>
      <c r="Z101" s="57" t="str">
        <f t="array" ref="Z101">IF(Y101&lt;&gt;"",IF(INDEX(techniques[detection rules for techique],MATCH(Y101,techniques[name],0))&gt;=1,INDEX(techniques[detection rules for techique],MATCH(Y101,techniques[name],0)),""),"")</f>
        <v/>
      </c>
      <c r="AA101" s="55"/>
      <c r="AB101" s="57" t="str">
        <f t="array" ref="AB101">IF(AA101&lt;&gt;"",IF(INDEX(techniques[detection rules for techique],MATCH(AA101,techniques[name],0))&gt;=1,INDEX(techniques[detection rules for techique],MATCH(AA101,techniques[name],0)),""),"")</f>
        <v/>
      </c>
      <c r="AC101" s="50" t="s">
        <v>1280</v>
      </c>
      <c r="AD101" s="57" t="str">
        <f t="array" ref="AD101">IF(AC101&lt;&gt;"",IF(INDEX(techniques[detection rules for techique],MATCH(AC101,techniques[name],0))&gt;=1,INDEX(techniques[detection rules for techique],MATCH(AC101,techniques[name],0)),""),"")</f>
        <v/>
      </c>
    </row>
    <row r="102" spans="1:30" ht="22.5" x14ac:dyDescent="0.2">
      <c r="A102" s="48"/>
      <c r="B102" s="57" t="str">
        <f t="array" ref="B102">IF(A102&lt;&gt;"",IF(INDEX(techniques[detection rules for techique],MATCH(A102,techniques[name],0))&gt;=1,INDEX(techniques[detection rules for techique],MATCH(A102,techniques[name],0)),""),"")</f>
        <v/>
      </c>
      <c r="C102" s="50"/>
      <c r="D102" s="57" t="str">
        <f t="array" ref="D102">IF(C102&lt;&gt;"",IF(INDEX(techniques[detection rules for techique],MATCH(C102,techniques[name],0))&gt;=1,INDEX(techniques[detection rules for techique],MATCH(C102,techniques[name],0)),""),"")</f>
        <v/>
      </c>
      <c r="E102" s="50"/>
      <c r="F102" s="57" t="str">
        <f t="array" ref="F102">IF(E102&lt;&gt;"",IF(INDEX(techniques[detection rules for techique],MATCH(E102,techniques[name],0))&gt;=1,INDEX(techniques[detection rules for techique],MATCH(E102,techniques[name],0)),""),"")</f>
        <v/>
      </c>
      <c r="G102" s="53"/>
      <c r="H102" s="57" t="str">
        <f t="array" ref="H102">IF(G102&lt;&gt;"",IF(INDEX(techniques[detection rules for techique],MATCH(G102,techniques[name],0))&gt;=1,INDEX(techniques[detection rules for techique],MATCH(G102,techniques[name],0)),""),"")</f>
        <v/>
      </c>
      <c r="I102" s="50" t="s">
        <v>481</v>
      </c>
      <c r="J102" s="57" t="str">
        <f t="array" ref="J102">IF(I102&lt;&gt;"",IF(INDEX(techniques[detection rules for techique],MATCH(I102,techniques[name],0))&gt;=1,INDEX(techniques[detection rules for techique],MATCH(I102,techniques[name],0)),""),"")</f>
        <v/>
      </c>
      <c r="K102" s="50"/>
      <c r="L102" s="57" t="str">
        <f t="array" ref="L102">IF(K102&lt;&gt;"",IF(INDEX(techniques[detection rules for techique],MATCH(K102,techniques[name],0))&gt;=1,INDEX(techniques[detection rules for techique],MATCH(K102,techniques[name],0)),""),"")</f>
        <v/>
      </c>
      <c r="M102" s="50" t="s">
        <v>421</v>
      </c>
      <c r="N102" s="57" t="str">
        <f t="array" ref="N102">IF(M102&lt;&gt;"",IF(INDEX(techniques[detection rules for techique],MATCH(M102,techniques[name],0))&gt;=1,INDEX(techniques[detection rules for techique],MATCH(M102,techniques[name],0)),""),"")</f>
        <v/>
      </c>
      <c r="O102" s="55"/>
      <c r="P102" s="57" t="str">
        <f t="array" ref="P102">IF(O102&lt;&gt;"",IF(INDEX(techniques[detection rules for techique],MATCH(O102,techniques[name],0))&gt;=1,INDEX(techniques[detection rules for techique],MATCH(O102,techniques[name],0)),""),"")</f>
        <v/>
      </c>
      <c r="Q102" s="55"/>
      <c r="R102" s="57" t="str">
        <f t="array" ref="R102">IF(Q102&lt;&gt;"",IF(INDEX(techniques[detection rules for techique],MATCH(Q102,techniques[name],0))&gt;=1,INDEX(techniques[detection rules for techique],MATCH(Q102,techniques[name],0)),""),"")</f>
        <v/>
      </c>
      <c r="S102" s="55"/>
      <c r="T102" s="57" t="str">
        <f t="array" ref="T102">IF(S102&lt;&gt;"",IF(INDEX(techniques[detection rules for techique],MATCH(S102,techniques[name],0))&gt;=1,INDEX(techniques[detection rules for techique],MATCH(S102,techniques[name],0)),""),"")</f>
        <v/>
      </c>
      <c r="U102" s="55"/>
      <c r="V102" s="57" t="str">
        <f t="array" ref="V102">IF(U102&lt;&gt;"",IF(INDEX(techniques[detection rules for techique],MATCH(U102,techniques[name],0))&gt;=1,INDEX(techniques[detection rules for techique],MATCH(U102,techniques[name],0)),""),"")</f>
        <v/>
      </c>
      <c r="W102" s="55"/>
      <c r="X102" s="57" t="str">
        <f t="array" ref="X102">IF(W102&lt;&gt;"",IF(INDEX(techniques[detection rules for techique],MATCH(W102,techniques[name],0))&gt;=1,INDEX(techniques[detection rules for techique],MATCH(W102,techniques[name],0)),""),"")</f>
        <v/>
      </c>
      <c r="Y102" s="55"/>
      <c r="Z102" s="57" t="str">
        <f t="array" ref="Z102">IF(Y102&lt;&gt;"",IF(INDEX(techniques[detection rules for techique],MATCH(Y102,techniques[name],0))&gt;=1,INDEX(techniques[detection rules for techique],MATCH(Y102,techniques[name],0)),""),"")</f>
        <v/>
      </c>
      <c r="AA102" s="55"/>
      <c r="AB102" s="57" t="str">
        <f t="array" ref="AB102">IF(AA102&lt;&gt;"",IF(INDEX(techniques[detection rules for techique],MATCH(AA102,techniques[name],0))&gt;=1,INDEX(techniques[detection rules for techique],MATCH(AA102,techniques[name],0)),""),"")</f>
        <v/>
      </c>
      <c r="AC102" s="50" t="s">
        <v>1282</v>
      </c>
      <c r="AD102" s="57" t="str">
        <f t="array" ref="AD102">IF(AC102&lt;&gt;"",IF(INDEX(techniques[detection rules for techique],MATCH(AC102,techniques[name],0))&gt;=1,INDEX(techniques[detection rules for techique],MATCH(AC102,techniques[name],0)),""),"")</f>
        <v/>
      </c>
    </row>
    <row r="103" spans="1:30" ht="22.5" x14ac:dyDescent="0.2">
      <c r="A103" s="48"/>
      <c r="B103" s="57" t="str">
        <f t="array" ref="B103">IF(A103&lt;&gt;"",IF(INDEX(techniques[detection rules for techique],MATCH(A103,techniques[name],0))&gt;=1,INDEX(techniques[detection rules for techique],MATCH(A103,techniques[name],0)),""),"")</f>
        <v/>
      </c>
      <c r="C103" s="50"/>
      <c r="D103" s="57" t="str">
        <f t="array" ref="D103">IF(C103&lt;&gt;"",IF(INDEX(techniques[detection rules for techique],MATCH(C103,techniques[name],0))&gt;=1,INDEX(techniques[detection rules for techique],MATCH(C103,techniques[name],0)),""),"")</f>
        <v/>
      </c>
      <c r="E103" s="50"/>
      <c r="F103" s="57" t="str">
        <f t="array" ref="F103">IF(E103&lt;&gt;"",IF(INDEX(techniques[detection rules for techique],MATCH(E103,techniques[name],0))&gt;=1,INDEX(techniques[detection rules for techique],MATCH(E103,techniques[name],0)),""),"")</f>
        <v/>
      </c>
      <c r="G103" s="53"/>
      <c r="H103" s="57" t="str">
        <f t="array" ref="H103">IF(G103&lt;&gt;"",IF(INDEX(techniques[detection rules for techique],MATCH(G103,techniques[name],0))&gt;=1,INDEX(techniques[detection rules for techique],MATCH(G103,techniques[name],0)),""),"")</f>
        <v/>
      </c>
      <c r="I103" s="50" t="s">
        <v>483</v>
      </c>
      <c r="J103" s="57" t="str">
        <f t="array" ref="J103">IF(I103&lt;&gt;"",IF(INDEX(techniques[detection rules for techique],MATCH(I103,techniques[name],0))&gt;=1,INDEX(techniques[detection rules for techique],MATCH(I103,techniques[name],0)),""),"")</f>
        <v/>
      </c>
      <c r="K103" s="50"/>
      <c r="L103" s="57" t="str">
        <f t="array" ref="L103">IF(K103&lt;&gt;"",IF(INDEX(techniques[detection rules for techique],MATCH(K103,techniques[name],0))&gt;=1,INDEX(techniques[detection rules for techique],MATCH(K103,techniques[name],0)),""),"")</f>
        <v/>
      </c>
      <c r="M103" s="50" t="s">
        <v>423</v>
      </c>
      <c r="N103" s="57" t="str">
        <f t="array" ref="N103">IF(M103&lt;&gt;"",IF(INDEX(techniques[detection rules for techique],MATCH(M103,techniques[name],0))&gt;=1,INDEX(techniques[detection rules for techique],MATCH(M103,techniques[name],0)),""),"")</f>
        <v/>
      </c>
      <c r="O103" s="55"/>
      <c r="P103" s="57" t="str">
        <f t="array" ref="P103">IF(O103&lt;&gt;"",IF(INDEX(techniques[detection rules for techique],MATCH(O103,techniques[name],0))&gt;=1,INDEX(techniques[detection rules for techique],MATCH(O103,techniques[name],0)),""),"")</f>
        <v/>
      </c>
      <c r="Q103" s="55"/>
      <c r="R103" s="57" t="str">
        <f t="array" ref="R103">IF(Q103&lt;&gt;"",IF(INDEX(techniques[detection rules for techique],MATCH(Q103,techniques[name],0))&gt;=1,INDEX(techniques[detection rules for techique],MATCH(Q103,techniques[name],0)),""),"")</f>
        <v/>
      </c>
      <c r="S103" s="55"/>
      <c r="T103" s="57" t="str">
        <f t="array" ref="T103">IF(S103&lt;&gt;"",IF(INDEX(techniques[detection rules for techique],MATCH(S103,techniques[name],0))&gt;=1,INDEX(techniques[detection rules for techique],MATCH(S103,techniques[name],0)),""),"")</f>
        <v/>
      </c>
      <c r="U103" s="55"/>
      <c r="V103" s="57" t="str">
        <f t="array" ref="V103">IF(U103&lt;&gt;"",IF(INDEX(techniques[detection rules for techique],MATCH(U103,techniques[name],0))&gt;=1,INDEX(techniques[detection rules for techique],MATCH(U103,techniques[name],0)),""),"")</f>
        <v/>
      </c>
      <c r="W103" s="55"/>
      <c r="X103" s="57" t="str">
        <f t="array" ref="X103">IF(W103&lt;&gt;"",IF(INDEX(techniques[detection rules for techique],MATCH(W103,techniques[name],0))&gt;=1,INDEX(techniques[detection rules for techique],MATCH(W103,techniques[name],0)),""),"")</f>
        <v/>
      </c>
      <c r="Y103" s="55"/>
      <c r="Z103" s="57" t="str">
        <f t="array" ref="Z103">IF(Y103&lt;&gt;"",IF(INDEX(techniques[detection rules for techique],MATCH(Y103,techniques[name],0))&gt;=1,INDEX(techniques[detection rules for techique],MATCH(Y103,techniques[name],0)),""),"")</f>
        <v/>
      </c>
      <c r="AA103" s="55"/>
      <c r="AB103" s="57" t="str">
        <f t="array" ref="AB103">IF(AA103&lt;&gt;"",IF(INDEX(techniques[detection rules for techique],MATCH(AA103,techniques[name],0))&gt;=1,INDEX(techniques[detection rules for techique],MATCH(AA103,techniques[name],0)),""),"")</f>
        <v/>
      </c>
      <c r="AC103" s="50" t="s">
        <v>1284</v>
      </c>
      <c r="AD103" s="57" t="str">
        <f t="array" ref="AD103">IF(AC103&lt;&gt;"",IF(INDEX(techniques[detection rules for techique],MATCH(AC103,techniques[name],0))&gt;=1,INDEX(techniques[detection rules for techique],MATCH(AC103,techniques[name],0)),""),"")</f>
        <v/>
      </c>
    </row>
    <row r="104" spans="1:30" ht="33.75" x14ac:dyDescent="0.2">
      <c r="A104" s="48"/>
      <c r="B104" s="57" t="str">
        <f t="array" ref="B104">IF(A104&lt;&gt;"",IF(INDEX(techniques[detection rules for techique],MATCH(A104,techniques[name],0))&gt;=1,INDEX(techniques[detection rules for techique],MATCH(A104,techniques[name],0)),""),"")</f>
        <v/>
      </c>
      <c r="C104" s="50"/>
      <c r="D104" s="57" t="str">
        <f t="array" ref="D104">IF(C104&lt;&gt;"",IF(INDEX(techniques[detection rules for techique],MATCH(C104,techniques[name],0))&gt;=1,INDEX(techniques[detection rules for techique],MATCH(C104,techniques[name],0)),""),"")</f>
        <v/>
      </c>
      <c r="E104" s="50"/>
      <c r="F104" s="57" t="str">
        <f t="array" ref="F104">IF(E104&lt;&gt;"",IF(INDEX(techniques[detection rules for techique],MATCH(E104,techniques[name],0))&gt;=1,INDEX(techniques[detection rules for techique],MATCH(E104,techniques[name],0)),""),"")</f>
        <v/>
      </c>
      <c r="G104" s="53"/>
      <c r="H104" s="57" t="str">
        <f t="array" ref="H104">IF(G104&lt;&gt;"",IF(INDEX(techniques[detection rules for techique],MATCH(G104,techniques[name],0))&gt;=1,INDEX(techniques[detection rules for techique],MATCH(G104,techniques[name],0)),""),"")</f>
        <v/>
      </c>
      <c r="I104" s="55" t="s">
        <v>485</v>
      </c>
      <c r="J104" s="57" t="str">
        <f t="array" ref="J104">IF(I104&lt;&gt;"",IF(INDEX(techniques[detection rules for techique],MATCH(I104,techniques[name],0))&gt;=1,INDEX(techniques[detection rules for techique],MATCH(I104,techniques[name],0)),""),"")</f>
        <v/>
      </c>
      <c r="K104" s="50"/>
      <c r="L104" s="57" t="str">
        <f t="array" ref="L104">IF(K104&lt;&gt;"",IF(INDEX(techniques[detection rules for techique],MATCH(K104,techniques[name],0))&gt;=1,INDEX(techniques[detection rules for techique],MATCH(K104,techniques[name],0)),""),"")</f>
        <v/>
      </c>
      <c r="M104" s="50" t="s">
        <v>425</v>
      </c>
      <c r="N104" s="57" t="str">
        <f t="array" ref="N104">IF(M104&lt;&gt;"",IF(INDEX(techniques[detection rules for techique],MATCH(M104,techniques[name],0))&gt;=1,INDEX(techniques[detection rules for techique],MATCH(M104,techniques[name],0)),""),"")</f>
        <v/>
      </c>
      <c r="O104" s="55"/>
      <c r="P104" s="57" t="str">
        <f t="array" ref="P104">IF(O104&lt;&gt;"",IF(INDEX(techniques[detection rules for techique],MATCH(O104,techniques[name],0))&gt;=1,INDEX(techniques[detection rules for techique],MATCH(O104,techniques[name],0)),""),"")</f>
        <v/>
      </c>
      <c r="Q104" s="55"/>
      <c r="R104" s="57" t="str">
        <f t="array" ref="R104">IF(Q104&lt;&gt;"",IF(INDEX(techniques[detection rules for techique],MATCH(Q104,techniques[name],0))&gt;=1,INDEX(techniques[detection rules for techique],MATCH(Q104,techniques[name],0)),""),"")</f>
        <v/>
      </c>
      <c r="S104" s="55"/>
      <c r="T104" s="57" t="str">
        <f t="array" ref="T104">IF(S104&lt;&gt;"",IF(INDEX(techniques[detection rules for techique],MATCH(S104,techniques[name],0))&gt;=1,INDEX(techniques[detection rules for techique],MATCH(S104,techniques[name],0)),""),"")</f>
        <v/>
      </c>
      <c r="U104" s="55"/>
      <c r="V104" s="57" t="str">
        <f t="array" ref="V104">IF(U104&lt;&gt;"",IF(INDEX(techniques[detection rules for techique],MATCH(U104,techniques[name],0))&gt;=1,INDEX(techniques[detection rules for techique],MATCH(U104,techniques[name],0)),""),"")</f>
        <v/>
      </c>
      <c r="W104" s="55"/>
      <c r="X104" s="57" t="str">
        <f t="array" ref="X104">IF(W104&lt;&gt;"",IF(INDEX(techniques[detection rules for techique],MATCH(W104,techniques[name],0))&gt;=1,INDEX(techniques[detection rules for techique],MATCH(W104,techniques[name],0)),""),"")</f>
        <v/>
      </c>
      <c r="Y104" s="55"/>
      <c r="Z104" s="57" t="str">
        <f t="array" ref="Z104">IF(Y104&lt;&gt;"",IF(INDEX(techniques[detection rules for techique],MATCH(Y104,techniques[name],0))&gt;=1,INDEX(techniques[detection rules for techique],MATCH(Y104,techniques[name],0)),""),"")</f>
        <v/>
      </c>
      <c r="AA104" s="55"/>
      <c r="AB104" s="57" t="str">
        <f t="array" ref="AB104">IF(AA104&lt;&gt;"",IF(INDEX(techniques[detection rules for techique],MATCH(AA104,techniques[name],0))&gt;=1,INDEX(techniques[detection rules for techique],MATCH(AA104,techniques[name],0)),""),"")</f>
        <v/>
      </c>
      <c r="AC104" s="50" t="s">
        <v>1286</v>
      </c>
      <c r="AD104" s="57" t="str">
        <f t="array" ref="AD104">IF(AC104&lt;&gt;"",IF(INDEX(techniques[detection rules for techique],MATCH(AC104,techniques[name],0))&gt;=1,INDEX(techniques[detection rules for techique],MATCH(AC104,techniques[name],0)),""),"")</f>
        <v/>
      </c>
    </row>
    <row r="105" spans="1:30" ht="22.5" x14ac:dyDescent="0.2">
      <c r="A105" s="48"/>
      <c r="B105" s="57" t="str">
        <f t="array" ref="B105">IF(A105&lt;&gt;"",IF(INDEX(techniques[detection rules for techique],MATCH(A105,techniques[name],0))&gt;=1,INDEX(techniques[detection rules for techique],MATCH(A105,techniques[name],0)),""),"")</f>
        <v/>
      </c>
      <c r="C105" s="50"/>
      <c r="D105" s="57" t="str">
        <f t="array" ref="D105">IF(C105&lt;&gt;"",IF(INDEX(techniques[detection rules for techique],MATCH(C105,techniques[name],0))&gt;=1,INDEX(techniques[detection rules for techique],MATCH(C105,techniques[name],0)),""),"")</f>
        <v/>
      </c>
      <c r="E105" s="50"/>
      <c r="F105" s="57" t="str">
        <f t="array" ref="F105">IF(E105&lt;&gt;"",IF(INDEX(techniques[detection rules for techique],MATCH(E105,techniques[name],0))&gt;=1,INDEX(techniques[detection rules for techique],MATCH(E105,techniques[name],0)),""),"")</f>
        <v/>
      </c>
      <c r="G105" s="53"/>
      <c r="H105" s="57" t="str">
        <f t="array" ref="H105">IF(G105&lt;&gt;"",IF(INDEX(techniques[detection rules for techique],MATCH(G105,techniques[name],0))&gt;=1,INDEX(techniques[detection rules for techique],MATCH(G105,techniques[name],0)),""),"")</f>
        <v/>
      </c>
      <c r="I105" s="55" t="s">
        <v>1434</v>
      </c>
      <c r="J105" s="57" t="str">
        <f t="array" ref="J105">IF(I105&lt;&gt;"",IF(INDEX(techniques[detection rules for techique],MATCH(I105,techniques[name],0))&gt;=1,INDEX(techniques[detection rules for techique],MATCH(I105,techniques[name],0)),""),"")</f>
        <v/>
      </c>
      <c r="K105" s="50"/>
      <c r="L105" s="57" t="str">
        <f t="array" ref="L105">IF(K105&lt;&gt;"",IF(INDEX(techniques[detection rules for techique],MATCH(K105,techniques[name],0))&gt;=1,INDEX(techniques[detection rules for techique],MATCH(K105,techniques[name],0)),""),"")</f>
        <v/>
      </c>
      <c r="M105" s="50" t="s">
        <v>427</v>
      </c>
      <c r="N105" s="57" t="str">
        <f t="array" ref="N105">IF(M105&lt;&gt;"",IF(INDEX(techniques[detection rules for techique],MATCH(M105,techniques[name],0))&gt;=1,INDEX(techniques[detection rules for techique],MATCH(M105,techniques[name],0)),""),"")</f>
        <v/>
      </c>
      <c r="O105" s="55"/>
      <c r="P105" s="57" t="str">
        <f t="array" ref="P105">IF(O105&lt;&gt;"",IF(INDEX(techniques[detection rules for techique],MATCH(O105,techniques[name],0))&gt;=1,INDEX(techniques[detection rules for techique],MATCH(O105,techniques[name],0)),""),"")</f>
        <v/>
      </c>
      <c r="Q105" s="55"/>
      <c r="R105" s="57" t="str">
        <f t="array" ref="R105">IF(Q105&lt;&gt;"",IF(INDEX(techniques[detection rules for techique],MATCH(Q105,techniques[name],0))&gt;=1,INDEX(techniques[detection rules for techique],MATCH(Q105,techniques[name],0)),""),"")</f>
        <v/>
      </c>
      <c r="S105" s="55"/>
      <c r="T105" s="57" t="str">
        <f t="array" ref="T105">IF(S105&lt;&gt;"",IF(INDEX(techniques[detection rules for techique],MATCH(S105,techniques[name],0))&gt;=1,INDEX(techniques[detection rules for techique],MATCH(S105,techniques[name],0)),""),"")</f>
        <v/>
      </c>
      <c r="U105" s="55"/>
      <c r="V105" s="57" t="str">
        <f t="array" ref="V105">IF(U105&lt;&gt;"",IF(INDEX(techniques[detection rules for techique],MATCH(U105,techniques[name],0))&gt;=1,INDEX(techniques[detection rules for techique],MATCH(U105,techniques[name],0)),""),"")</f>
        <v/>
      </c>
      <c r="W105" s="55"/>
      <c r="X105" s="57" t="str">
        <f t="array" ref="X105">IF(W105&lt;&gt;"",IF(INDEX(techniques[detection rules for techique],MATCH(W105,techniques[name],0))&gt;=1,INDEX(techniques[detection rules for techique],MATCH(W105,techniques[name],0)),""),"")</f>
        <v/>
      </c>
      <c r="Y105" s="55"/>
      <c r="Z105" s="57" t="str">
        <f t="array" ref="Z105">IF(Y105&lt;&gt;"",IF(INDEX(techniques[detection rules for techique],MATCH(Y105,techniques[name],0))&gt;=1,INDEX(techniques[detection rules for techique],MATCH(Y105,techniques[name],0)),""),"")</f>
        <v/>
      </c>
      <c r="AA105" s="55"/>
      <c r="AB105" s="57" t="str">
        <f t="array" ref="AB105">IF(AA105&lt;&gt;"",IF(INDEX(techniques[detection rules for techique],MATCH(AA105,techniques[name],0))&gt;=1,INDEX(techniques[detection rules for techique],MATCH(AA105,techniques[name],0)),""),"")</f>
        <v/>
      </c>
      <c r="AC105" s="50" t="s">
        <v>1288</v>
      </c>
      <c r="AD105" s="57" t="str">
        <f t="array" ref="AD105">IF(AC105&lt;&gt;"",IF(INDEX(techniques[detection rules for techique],MATCH(AC105,techniques[name],0))&gt;=1,INDEX(techniques[detection rules for techique],MATCH(AC105,techniques[name],0)),""),"")</f>
        <v/>
      </c>
    </row>
    <row r="106" spans="1:30" x14ac:dyDescent="0.2">
      <c r="A106" s="48"/>
      <c r="B106" s="57" t="str">
        <f t="array" ref="B106">IF(A106&lt;&gt;"",IF(INDEX(techniques[detection rules for techique],MATCH(A106,techniques[name],0))&gt;=1,INDEX(techniques[detection rules for techique],MATCH(A106,techniques[name],0)),""),"")</f>
        <v/>
      </c>
      <c r="C106" s="50"/>
      <c r="D106" s="57" t="str">
        <f t="array" ref="D106">IF(C106&lt;&gt;"",IF(INDEX(techniques[detection rules for techique],MATCH(C106,techniques[name],0))&gt;=1,INDEX(techniques[detection rules for techique],MATCH(C106,techniques[name],0)),""),"")</f>
        <v/>
      </c>
      <c r="E106" s="50"/>
      <c r="F106" s="57" t="str">
        <f t="array" ref="F106">IF(E106&lt;&gt;"",IF(INDEX(techniques[detection rules for techique],MATCH(E106,techniques[name],0))&gt;=1,INDEX(techniques[detection rules for techique],MATCH(E106,techniques[name],0)),""),"")</f>
        <v/>
      </c>
      <c r="G106" s="53"/>
      <c r="H106" s="57" t="str">
        <f t="array" ref="H106">IF(G106&lt;&gt;"",IF(INDEX(techniques[detection rules for techique],MATCH(G106,techniques[name],0))&gt;=1,INDEX(techniques[detection rules for techique],MATCH(G106,techniques[name],0)),""),"")</f>
        <v/>
      </c>
      <c r="I106" s="55" t="s">
        <v>488</v>
      </c>
      <c r="J106" s="57" t="str">
        <f t="array" ref="J106">IF(I106&lt;&gt;"",IF(INDEX(techniques[detection rules for techique],MATCH(I106,techniques[name],0))&gt;=1,INDEX(techniques[detection rules for techique],MATCH(I106,techniques[name],0)),""),"")</f>
        <v/>
      </c>
      <c r="K106" s="50"/>
      <c r="L106" s="57" t="str">
        <f t="array" ref="L106">IF(K106&lt;&gt;"",IF(INDEX(techniques[detection rules for techique],MATCH(K106,techniques[name],0))&gt;=1,INDEX(techniques[detection rules for techique],MATCH(K106,techniques[name],0)),""),"")</f>
        <v/>
      </c>
      <c r="M106" s="50" t="s">
        <v>429</v>
      </c>
      <c r="N106" s="57" t="str">
        <f t="array" ref="N106">IF(M106&lt;&gt;"",IF(INDEX(techniques[detection rules for techique],MATCH(M106,techniques[name],0))&gt;=1,INDEX(techniques[detection rules for techique],MATCH(M106,techniques[name],0)),""),"")</f>
        <v/>
      </c>
      <c r="O106" s="55"/>
      <c r="P106" s="57" t="str">
        <f t="array" ref="P106">IF(O106&lt;&gt;"",IF(INDEX(techniques[detection rules for techique],MATCH(O106,techniques[name],0))&gt;=1,INDEX(techniques[detection rules for techique],MATCH(O106,techniques[name],0)),""),"")</f>
        <v/>
      </c>
      <c r="Q106" s="55"/>
      <c r="R106" s="57" t="str">
        <f t="array" ref="R106">IF(Q106&lt;&gt;"",IF(INDEX(techniques[detection rules for techique],MATCH(Q106,techniques[name],0))&gt;=1,INDEX(techniques[detection rules for techique],MATCH(Q106,techniques[name],0)),""),"")</f>
        <v/>
      </c>
      <c r="S106" s="55"/>
      <c r="T106" s="57" t="str">
        <f t="array" ref="T106">IF(S106&lt;&gt;"",IF(INDEX(techniques[detection rules for techique],MATCH(S106,techniques[name],0))&gt;=1,INDEX(techniques[detection rules for techique],MATCH(S106,techniques[name],0)),""),"")</f>
        <v/>
      </c>
      <c r="U106" s="55"/>
      <c r="V106" s="57" t="str">
        <f t="array" ref="V106">IF(U106&lt;&gt;"",IF(INDEX(techniques[detection rules for techique],MATCH(U106,techniques[name],0))&gt;=1,INDEX(techniques[detection rules for techique],MATCH(U106,techniques[name],0)),""),"")</f>
        <v/>
      </c>
      <c r="W106" s="55"/>
      <c r="X106" s="57" t="str">
        <f t="array" ref="X106">IF(W106&lt;&gt;"",IF(INDEX(techniques[detection rules for techique],MATCH(W106,techniques[name],0))&gt;=1,INDEX(techniques[detection rules for techique],MATCH(W106,techniques[name],0)),""),"")</f>
        <v/>
      </c>
      <c r="Y106" s="55"/>
      <c r="Z106" s="57" t="str">
        <f t="array" ref="Z106">IF(Y106&lt;&gt;"",IF(INDEX(techniques[detection rules for techique],MATCH(Y106,techniques[name],0))&gt;=1,INDEX(techniques[detection rules for techique],MATCH(Y106,techniques[name],0)),""),"")</f>
        <v/>
      </c>
      <c r="AA106" s="55"/>
      <c r="AB106" s="57" t="str">
        <f t="array" ref="AB106">IF(AA106&lt;&gt;"",IF(INDEX(techniques[detection rules for techique],MATCH(AA106,techniques[name],0))&gt;=1,INDEX(techniques[detection rules for techique],MATCH(AA106,techniques[name],0)),""),"")</f>
        <v/>
      </c>
      <c r="AC106" s="50" t="s">
        <v>1290</v>
      </c>
      <c r="AD106" s="57" t="str">
        <f t="array" ref="AD106">IF(AC106&lt;&gt;"",IF(INDEX(techniques[detection rules for techique],MATCH(AC106,techniques[name],0))&gt;=1,INDEX(techniques[detection rules for techique],MATCH(AC106,techniques[name],0)),""),"")</f>
        <v/>
      </c>
    </row>
    <row r="107" spans="1:30" ht="22.5" x14ac:dyDescent="0.2">
      <c r="A107" s="48"/>
      <c r="B107" s="57" t="str">
        <f t="array" ref="B107">IF(A107&lt;&gt;"",IF(INDEX(techniques[detection rules for techique],MATCH(A107,techniques[name],0))&gt;=1,INDEX(techniques[detection rules for techique],MATCH(A107,techniques[name],0)),""),"")</f>
        <v/>
      </c>
      <c r="C107" s="50"/>
      <c r="D107" s="57" t="str">
        <f t="array" ref="D107">IF(C107&lt;&gt;"",IF(INDEX(techniques[detection rules for techique],MATCH(C107,techniques[name],0))&gt;=1,INDEX(techniques[detection rules for techique],MATCH(C107,techniques[name],0)),""),"")</f>
        <v/>
      </c>
      <c r="E107" s="50"/>
      <c r="F107" s="57" t="str">
        <f t="array" ref="F107">IF(E107&lt;&gt;"",IF(INDEX(techniques[detection rules for techique],MATCH(E107,techniques[name],0))&gt;=1,INDEX(techniques[detection rules for techique],MATCH(E107,techniques[name],0)),""),"")</f>
        <v/>
      </c>
      <c r="G107" s="53"/>
      <c r="H107" s="57" t="str">
        <f t="array" ref="H107">IF(G107&lt;&gt;"",IF(INDEX(techniques[detection rules for techique],MATCH(G107,techniques[name],0))&gt;=1,INDEX(techniques[detection rules for techique],MATCH(G107,techniques[name],0)),""),"")</f>
        <v/>
      </c>
      <c r="I107" s="55" t="s">
        <v>490</v>
      </c>
      <c r="J107" s="57" t="str">
        <f t="array" ref="J107">IF(I107&lt;&gt;"",IF(INDEX(techniques[detection rules for techique],MATCH(I107,techniques[name],0))&gt;=1,INDEX(techniques[detection rules for techique],MATCH(I107,techniques[name],0)),""),"")</f>
        <v/>
      </c>
      <c r="K107" s="50"/>
      <c r="L107" s="57" t="str">
        <f t="array" ref="L107">IF(K107&lt;&gt;"",IF(INDEX(techniques[detection rules for techique],MATCH(K107,techniques[name],0))&gt;=1,INDEX(techniques[detection rules for techique],MATCH(K107,techniques[name],0)),""),"")</f>
        <v/>
      </c>
      <c r="M107" s="50" t="s">
        <v>431</v>
      </c>
      <c r="N107" s="57" t="str">
        <f t="array" ref="N107">IF(M107&lt;&gt;"",IF(INDEX(techniques[detection rules for techique],MATCH(M107,techniques[name],0))&gt;=1,INDEX(techniques[detection rules for techique],MATCH(M107,techniques[name],0)),""),"")</f>
        <v/>
      </c>
      <c r="O107" s="55"/>
      <c r="P107" s="57" t="str">
        <f t="array" ref="P107">IF(O107&lt;&gt;"",IF(INDEX(techniques[detection rules for techique],MATCH(O107,techniques[name],0))&gt;=1,INDEX(techniques[detection rules for techique],MATCH(O107,techniques[name],0)),""),"")</f>
        <v/>
      </c>
      <c r="Q107" s="55"/>
      <c r="R107" s="57" t="str">
        <f t="array" ref="R107">IF(Q107&lt;&gt;"",IF(INDEX(techniques[detection rules for techique],MATCH(Q107,techniques[name],0))&gt;=1,INDEX(techniques[detection rules for techique],MATCH(Q107,techniques[name],0)),""),"")</f>
        <v/>
      </c>
      <c r="S107" s="55"/>
      <c r="T107" s="57" t="str">
        <f t="array" ref="T107">IF(S107&lt;&gt;"",IF(INDEX(techniques[detection rules for techique],MATCH(S107,techniques[name],0))&gt;=1,INDEX(techniques[detection rules for techique],MATCH(S107,techniques[name],0)),""),"")</f>
        <v/>
      </c>
      <c r="U107" s="55"/>
      <c r="V107" s="57" t="str">
        <f t="array" ref="V107">IF(U107&lt;&gt;"",IF(INDEX(techniques[detection rules for techique],MATCH(U107,techniques[name],0))&gt;=1,INDEX(techniques[detection rules for techique],MATCH(U107,techniques[name],0)),""),"")</f>
        <v/>
      </c>
      <c r="W107" s="55"/>
      <c r="X107" s="57" t="str">
        <f t="array" ref="X107">IF(W107&lt;&gt;"",IF(INDEX(techniques[detection rules for techique],MATCH(W107,techniques[name],0))&gt;=1,INDEX(techniques[detection rules for techique],MATCH(W107,techniques[name],0)),""),"")</f>
        <v/>
      </c>
      <c r="Y107" s="55"/>
      <c r="Z107" s="57" t="str">
        <f t="array" ref="Z107">IF(Y107&lt;&gt;"",IF(INDEX(techniques[detection rules for techique],MATCH(Y107,techniques[name],0))&gt;=1,INDEX(techniques[detection rules for techique],MATCH(Y107,techniques[name],0)),""),"")</f>
        <v/>
      </c>
      <c r="AA107" s="55"/>
      <c r="AB107" s="57" t="str">
        <f t="array" ref="AB107">IF(AA107&lt;&gt;"",IF(INDEX(techniques[detection rules for techique],MATCH(AA107,techniques[name],0))&gt;=1,INDEX(techniques[detection rules for techique],MATCH(AA107,techniques[name],0)),""),"")</f>
        <v/>
      </c>
      <c r="AC107" s="50" t="s">
        <v>1292</v>
      </c>
      <c r="AD107" s="57" t="str">
        <f t="array" ref="AD107">IF(AC107&lt;&gt;"",IF(INDEX(techniques[detection rules for techique],MATCH(AC107,techniques[name],0))&gt;=1,INDEX(techniques[detection rules for techique],MATCH(AC107,techniques[name],0)),""),"")</f>
        <v/>
      </c>
    </row>
    <row r="108" spans="1:30" ht="22.5" x14ac:dyDescent="0.2">
      <c r="A108" s="48"/>
      <c r="B108" s="57" t="str">
        <f t="array" ref="B108">IF(A108&lt;&gt;"",IF(INDEX(techniques[detection rules for techique],MATCH(A108,techniques[name],0))&gt;=1,INDEX(techniques[detection rules for techique],MATCH(A108,techniques[name],0)),""),"")</f>
        <v/>
      </c>
      <c r="C108" s="50"/>
      <c r="D108" s="57" t="str">
        <f t="array" ref="D108">IF(C108&lt;&gt;"",IF(INDEX(techniques[detection rules for techique],MATCH(C108,techniques[name],0))&gt;=1,INDEX(techniques[detection rules for techique],MATCH(C108,techniques[name],0)),""),"")</f>
        <v/>
      </c>
      <c r="E108" s="50"/>
      <c r="F108" s="57" t="str">
        <f t="array" ref="F108">IF(E108&lt;&gt;"",IF(INDEX(techniques[detection rules for techique],MATCH(E108,techniques[name],0))&gt;=1,INDEX(techniques[detection rules for techique],MATCH(E108,techniques[name],0)),""),"")</f>
        <v/>
      </c>
      <c r="G108" s="53"/>
      <c r="H108" s="57" t="str">
        <f t="array" ref="H108">IF(G108&lt;&gt;"",IF(INDEX(techniques[detection rules for techique],MATCH(G108,techniques[name],0))&gt;=1,INDEX(techniques[detection rules for techique],MATCH(G108,techniques[name],0)),""),"")</f>
        <v/>
      </c>
      <c r="I108" s="55" t="s">
        <v>492</v>
      </c>
      <c r="J108" s="57" t="str">
        <f t="array" ref="J108">IF(I108&lt;&gt;"",IF(INDEX(techniques[detection rules for techique],MATCH(I108,techniques[name],0))&gt;=1,INDEX(techniques[detection rules for techique],MATCH(I108,techniques[name],0)),""),"")</f>
        <v/>
      </c>
      <c r="K108" s="50"/>
      <c r="L108" s="57" t="str">
        <f t="array" ref="L108">IF(K108&lt;&gt;"",IF(INDEX(techniques[detection rules for techique],MATCH(K108,techniques[name],0))&gt;=1,INDEX(techniques[detection rules for techique],MATCH(K108,techniques[name],0)),""),"")</f>
        <v/>
      </c>
      <c r="M108" s="50" t="s">
        <v>433</v>
      </c>
      <c r="N108" s="57" t="str">
        <f t="array" ref="N108">IF(M108&lt;&gt;"",IF(INDEX(techniques[detection rules for techique],MATCH(M108,techniques[name],0))&gt;=1,INDEX(techniques[detection rules for techique],MATCH(M108,techniques[name],0)),""),"")</f>
        <v/>
      </c>
      <c r="O108" s="55"/>
      <c r="P108" s="57" t="str">
        <f t="array" ref="P108">IF(O108&lt;&gt;"",IF(INDEX(techniques[detection rules for techique],MATCH(O108,techniques[name],0))&gt;=1,INDEX(techniques[detection rules for techique],MATCH(O108,techniques[name],0)),""),"")</f>
        <v/>
      </c>
      <c r="Q108" s="55"/>
      <c r="R108" s="57" t="str">
        <f t="array" ref="R108">IF(Q108&lt;&gt;"",IF(INDEX(techniques[detection rules for techique],MATCH(Q108,techniques[name],0))&gt;=1,INDEX(techniques[detection rules for techique],MATCH(Q108,techniques[name],0)),""),"")</f>
        <v/>
      </c>
      <c r="S108" s="55"/>
      <c r="T108" s="57" t="str">
        <f t="array" ref="T108">IF(S108&lt;&gt;"",IF(INDEX(techniques[detection rules for techique],MATCH(S108,techniques[name],0))&gt;=1,INDEX(techniques[detection rules for techique],MATCH(S108,techniques[name],0)),""),"")</f>
        <v/>
      </c>
      <c r="U108" s="55"/>
      <c r="V108" s="57" t="str">
        <f t="array" ref="V108">IF(U108&lt;&gt;"",IF(INDEX(techniques[detection rules for techique],MATCH(U108,techniques[name],0))&gt;=1,INDEX(techniques[detection rules for techique],MATCH(U108,techniques[name],0)),""),"")</f>
        <v/>
      </c>
      <c r="W108" s="55"/>
      <c r="X108" s="57" t="str">
        <f t="array" ref="X108">IF(W108&lt;&gt;"",IF(INDEX(techniques[detection rules for techique],MATCH(W108,techniques[name],0))&gt;=1,INDEX(techniques[detection rules for techique],MATCH(W108,techniques[name],0)),""),"")</f>
        <v/>
      </c>
      <c r="Y108" s="55"/>
      <c r="Z108" s="57" t="str">
        <f t="array" ref="Z108">IF(Y108&lt;&gt;"",IF(INDEX(techniques[detection rules for techique],MATCH(Y108,techniques[name],0))&gt;=1,INDEX(techniques[detection rules for techique],MATCH(Y108,techniques[name],0)),""),"")</f>
        <v/>
      </c>
      <c r="AA108" s="55"/>
      <c r="AB108" s="57" t="str">
        <f t="array" ref="AB108">IF(AA108&lt;&gt;"",IF(INDEX(techniques[detection rules for techique],MATCH(AA108,techniques[name],0))&gt;=1,INDEX(techniques[detection rules for techique],MATCH(AA108,techniques[name],0)),""),"")</f>
        <v/>
      </c>
      <c r="AC108" s="50" t="s">
        <v>1294</v>
      </c>
      <c r="AD108" s="57" t="str">
        <f t="array" ref="AD108">IF(AC108&lt;&gt;"",IF(INDEX(techniques[detection rules for techique],MATCH(AC108,techniques[name],0))&gt;=1,INDEX(techniques[detection rules for techique],MATCH(AC108,techniques[name],0)),""),"")</f>
        <v/>
      </c>
    </row>
    <row r="109" spans="1:30" ht="22.5" x14ac:dyDescent="0.2">
      <c r="A109" s="48"/>
      <c r="B109" s="57" t="str">
        <f t="array" ref="B109">IF(A109&lt;&gt;"",IF(INDEX(techniques[detection rules for techique],MATCH(A109,techniques[name],0))&gt;=1,INDEX(techniques[detection rules for techique],MATCH(A109,techniques[name],0)),""),"")</f>
        <v/>
      </c>
      <c r="C109" s="50"/>
      <c r="D109" s="57" t="str">
        <f t="array" ref="D109">IF(C109&lt;&gt;"",IF(INDEX(techniques[detection rules for techique],MATCH(C109,techniques[name],0))&gt;=1,INDEX(techniques[detection rules for techique],MATCH(C109,techniques[name],0)),""),"")</f>
        <v/>
      </c>
      <c r="E109" s="50"/>
      <c r="F109" s="57" t="str">
        <f t="array" ref="F109">IF(E109&lt;&gt;"",IF(INDEX(techniques[detection rules for techique],MATCH(E109,techniques[name],0))&gt;=1,INDEX(techniques[detection rules for techique],MATCH(E109,techniques[name],0)),""),"")</f>
        <v/>
      </c>
      <c r="G109" s="53"/>
      <c r="H109" s="57" t="str">
        <f t="array" ref="H109">IF(G109&lt;&gt;"",IF(INDEX(techniques[detection rules for techique],MATCH(G109,techniques[name],0))&gt;=1,INDEX(techniques[detection rules for techique],MATCH(G109,techniques[name],0)),""),"")</f>
        <v/>
      </c>
      <c r="I109" s="55" t="s">
        <v>494</v>
      </c>
      <c r="J109" s="57" t="str">
        <f t="array" ref="J109">IF(I109&lt;&gt;"",IF(INDEX(techniques[detection rules for techique],MATCH(I109,techniques[name],0))&gt;=1,INDEX(techniques[detection rules for techique],MATCH(I109,techniques[name],0)),""),"")</f>
        <v/>
      </c>
      <c r="K109" s="50"/>
      <c r="L109" s="57" t="str">
        <f t="array" ref="L109">IF(K109&lt;&gt;"",IF(INDEX(techniques[detection rules for techique],MATCH(K109,techniques[name],0))&gt;=1,INDEX(techniques[detection rules for techique],MATCH(K109,techniques[name],0)),""),"")</f>
        <v/>
      </c>
      <c r="M109" s="50" t="s">
        <v>435</v>
      </c>
      <c r="N109" s="57" t="str">
        <f t="array" ref="N109">IF(M109&lt;&gt;"",IF(INDEX(techniques[detection rules for techique],MATCH(M109,techniques[name],0))&gt;=1,INDEX(techniques[detection rules for techique],MATCH(M109,techniques[name],0)),""),"")</f>
        <v/>
      </c>
      <c r="O109" s="55"/>
      <c r="P109" s="57" t="str">
        <f t="array" ref="P109">IF(O109&lt;&gt;"",IF(INDEX(techniques[detection rules for techique],MATCH(O109,techniques[name],0))&gt;=1,INDEX(techniques[detection rules for techique],MATCH(O109,techniques[name],0)),""),"")</f>
        <v/>
      </c>
      <c r="Q109" s="55"/>
      <c r="R109" s="57" t="str">
        <f t="array" ref="R109">IF(Q109&lt;&gt;"",IF(INDEX(techniques[detection rules for techique],MATCH(Q109,techniques[name],0))&gt;=1,INDEX(techniques[detection rules for techique],MATCH(Q109,techniques[name],0)),""),"")</f>
        <v/>
      </c>
      <c r="S109" s="55"/>
      <c r="T109" s="57" t="str">
        <f t="array" ref="T109">IF(S109&lt;&gt;"",IF(INDEX(techniques[detection rules for techique],MATCH(S109,techniques[name],0))&gt;=1,INDEX(techniques[detection rules for techique],MATCH(S109,techniques[name],0)),""),"")</f>
        <v/>
      </c>
      <c r="U109" s="55"/>
      <c r="V109" s="57" t="str">
        <f t="array" ref="V109">IF(U109&lt;&gt;"",IF(INDEX(techniques[detection rules for techique],MATCH(U109,techniques[name],0))&gt;=1,INDEX(techniques[detection rules for techique],MATCH(U109,techniques[name],0)),""),"")</f>
        <v/>
      </c>
      <c r="W109" s="55"/>
      <c r="X109" s="57" t="str">
        <f t="array" ref="X109">IF(W109&lt;&gt;"",IF(INDEX(techniques[detection rules for techique],MATCH(W109,techniques[name],0))&gt;=1,INDEX(techniques[detection rules for techique],MATCH(W109,techniques[name],0)),""),"")</f>
        <v/>
      </c>
      <c r="Y109" s="55"/>
      <c r="Z109" s="57" t="str">
        <f t="array" ref="Z109">IF(Y109&lt;&gt;"",IF(INDEX(techniques[detection rules for techique],MATCH(Y109,techniques[name],0))&gt;=1,INDEX(techniques[detection rules for techique],MATCH(Y109,techniques[name],0)),""),"")</f>
        <v/>
      </c>
      <c r="AA109" s="55"/>
      <c r="AB109" s="57" t="str">
        <f t="array" ref="AB109">IF(AA109&lt;&gt;"",IF(INDEX(techniques[detection rules for techique],MATCH(AA109,techniques[name],0))&gt;=1,INDEX(techniques[detection rules for techique],MATCH(AA109,techniques[name],0)),""),"")</f>
        <v/>
      </c>
      <c r="AC109" s="50" t="s">
        <v>1296</v>
      </c>
      <c r="AD109" s="57" t="str">
        <f t="array" ref="AD109">IF(AC109&lt;&gt;"",IF(INDEX(techniques[detection rules for techique],MATCH(AC109,techniques[name],0))&gt;=1,INDEX(techniques[detection rules for techique],MATCH(AC109,techniques[name],0)),""),"")</f>
        <v/>
      </c>
    </row>
    <row r="110" spans="1:30" ht="22.5" x14ac:dyDescent="0.2">
      <c r="A110" s="48"/>
      <c r="B110" s="57" t="str">
        <f t="array" ref="B110">IF(A110&lt;&gt;"",IF(INDEX(techniques[detection rules for techique],MATCH(A110,techniques[name],0))&gt;=1,INDEX(techniques[detection rules for techique],MATCH(A110,techniques[name],0)),""),"")</f>
        <v/>
      </c>
      <c r="C110" s="50"/>
      <c r="D110" s="57" t="str">
        <f t="array" ref="D110">IF(C110&lt;&gt;"",IF(INDEX(techniques[detection rules for techique],MATCH(C110,techniques[name],0))&gt;=1,INDEX(techniques[detection rules for techique],MATCH(C110,techniques[name],0)),""),"")</f>
        <v/>
      </c>
      <c r="E110" s="50"/>
      <c r="F110" s="57" t="str">
        <f t="array" ref="F110">IF(E110&lt;&gt;"",IF(INDEX(techniques[detection rules for techique],MATCH(E110,techniques[name],0))&gt;=1,INDEX(techniques[detection rules for techique],MATCH(E110,techniques[name],0)),""),"")</f>
        <v/>
      </c>
      <c r="G110" s="53"/>
      <c r="H110" s="57" t="str">
        <f t="array" ref="H110">IF(G110&lt;&gt;"",IF(INDEX(techniques[detection rules for techique],MATCH(G110,techniques[name],0))&gt;=1,INDEX(techniques[detection rules for techique],MATCH(G110,techniques[name],0)),""),"")</f>
        <v/>
      </c>
      <c r="I110" s="55" t="s">
        <v>496</v>
      </c>
      <c r="J110" s="57" t="str">
        <f t="array" ref="J110">IF(I110&lt;&gt;"",IF(INDEX(techniques[detection rules for techique],MATCH(I110,techniques[name],0))&gt;=1,INDEX(techniques[detection rules for techique],MATCH(I110,techniques[name],0)),""),"")</f>
        <v/>
      </c>
      <c r="K110" s="50"/>
      <c r="L110" s="57" t="str">
        <f t="array" ref="L110">IF(K110&lt;&gt;"",IF(INDEX(techniques[detection rules for techique],MATCH(K110,techniques[name],0))&gt;=1,INDEX(techniques[detection rules for techique],MATCH(K110,techniques[name],0)),""),"")</f>
        <v/>
      </c>
      <c r="M110" s="50" t="s">
        <v>437</v>
      </c>
      <c r="N110" s="57" t="str">
        <f t="array" ref="N110">IF(M110&lt;&gt;"",IF(INDEX(techniques[detection rules for techique],MATCH(M110,techniques[name],0))&gt;=1,INDEX(techniques[detection rules for techique],MATCH(M110,techniques[name],0)),""),"")</f>
        <v/>
      </c>
      <c r="O110" s="55"/>
      <c r="P110" s="57" t="str">
        <f t="array" ref="P110">IF(O110&lt;&gt;"",IF(INDEX(techniques[detection rules for techique],MATCH(O110,techniques[name],0))&gt;=1,INDEX(techniques[detection rules for techique],MATCH(O110,techniques[name],0)),""),"")</f>
        <v/>
      </c>
      <c r="Q110" s="55"/>
      <c r="R110" s="57" t="str">
        <f t="array" ref="R110">IF(Q110&lt;&gt;"",IF(INDEX(techniques[detection rules for techique],MATCH(Q110,techniques[name],0))&gt;=1,INDEX(techniques[detection rules for techique],MATCH(Q110,techniques[name],0)),""),"")</f>
        <v/>
      </c>
      <c r="S110" s="55"/>
      <c r="T110" s="57" t="str">
        <f t="array" ref="T110">IF(S110&lt;&gt;"",IF(INDEX(techniques[detection rules for techique],MATCH(S110,techniques[name],0))&gt;=1,INDEX(techniques[detection rules for techique],MATCH(S110,techniques[name],0)),""),"")</f>
        <v/>
      </c>
      <c r="U110" s="55"/>
      <c r="V110" s="57" t="str">
        <f t="array" ref="V110">IF(U110&lt;&gt;"",IF(INDEX(techniques[detection rules for techique],MATCH(U110,techniques[name],0))&gt;=1,INDEX(techniques[detection rules for techique],MATCH(U110,techniques[name],0)),""),"")</f>
        <v/>
      </c>
      <c r="W110" s="55"/>
      <c r="X110" s="57" t="str">
        <f t="array" ref="X110">IF(W110&lt;&gt;"",IF(INDEX(techniques[detection rules for techique],MATCH(W110,techniques[name],0))&gt;=1,INDEX(techniques[detection rules for techique],MATCH(W110,techniques[name],0)),""),"")</f>
        <v/>
      </c>
      <c r="Y110" s="55"/>
      <c r="Z110" s="57" t="str">
        <f t="array" ref="Z110">IF(Y110&lt;&gt;"",IF(INDEX(techniques[detection rules for techique],MATCH(Y110,techniques[name],0))&gt;=1,INDEX(techniques[detection rules for techique],MATCH(Y110,techniques[name],0)),""),"")</f>
        <v/>
      </c>
      <c r="AA110" s="55"/>
      <c r="AB110" s="57" t="str">
        <f t="array" ref="AB110">IF(AA110&lt;&gt;"",IF(INDEX(techniques[detection rules for techique],MATCH(AA110,techniques[name],0))&gt;=1,INDEX(techniques[detection rules for techique],MATCH(AA110,techniques[name],0)),""),"")</f>
        <v/>
      </c>
      <c r="AC110" s="50" t="s">
        <v>1298</v>
      </c>
      <c r="AD110" s="57" t="str">
        <f t="array" ref="AD110">IF(AC110&lt;&gt;"",IF(INDEX(techniques[detection rules for techique],MATCH(AC110,techniques[name],0))&gt;=1,INDEX(techniques[detection rules for techique],MATCH(AC110,techniques[name],0)),""),"")</f>
        <v/>
      </c>
    </row>
    <row r="111" spans="1:30" ht="22.5" x14ac:dyDescent="0.2">
      <c r="A111" s="48"/>
      <c r="B111" s="57" t="str">
        <f t="array" ref="B111">IF(A111&lt;&gt;"",IF(INDEX(techniques[detection rules for techique],MATCH(A111,techniques[name],0))&gt;=1,INDEX(techniques[detection rules for techique],MATCH(A111,techniques[name],0)),""),"")</f>
        <v/>
      </c>
      <c r="C111" s="50"/>
      <c r="D111" s="57" t="str">
        <f t="array" ref="D111">IF(C111&lt;&gt;"",IF(INDEX(techniques[detection rules for techique],MATCH(C111,techniques[name],0))&gt;=1,INDEX(techniques[detection rules for techique],MATCH(C111,techniques[name],0)),""),"")</f>
        <v/>
      </c>
      <c r="E111" s="50"/>
      <c r="F111" s="57" t="str">
        <f t="array" ref="F111">IF(E111&lt;&gt;"",IF(INDEX(techniques[detection rules for techique],MATCH(E111,techniques[name],0))&gt;=1,INDEX(techniques[detection rules for techique],MATCH(E111,techniques[name],0)),""),"")</f>
        <v/>
      </c>
      <c r="G111" s="53"/>
      <c r="H111" s="57" t="str">
        <f t="array" ref="H111">IF(G111&lt;&gt;"",IF(INDEX(techniques[detection rules for techique],MATCH(G111,techniques[name],0))&gt;=1,INDEX(techniques[detection rules for techique],MATCH(G111,techniques[name],0)),""),"")</f>
        <v/>
      </c>
      <c r="I111" s="55" t="s">
        <v>498</v>
      </c>
      <c r="J111" s="57" t="str">
        <f t="array" ref="J111">IF(I111&lt;&gt;"",IF(INDEX(techniques[detection rules for techique],MATCH(I111,techniques[name],0))&gt;=1,INDEX(techniques[detection rules for techique],MATCH(I111,techniques[name],0)),""),"")</f>
        <v/>
      </c>
      <c r="K111" s="50"/>
      <c r="L111" s="57" t="str">
        <f t="array" ref="L111">IF(K111&lt;&gt;"",IF(INDEX(techniques[detection rules for techique],MATCH(K111,techniques[name],0))&gt;=1,INDEX(techniques[detection rules for techique],MATCH(K111,techniques[name],0)),""),"")</f>
        <v/>
      </c>
      <c r="M111" s="50" t="s">
        <v>439</v>
      </c>
      <c r="N111" s="57" t="str">
        <f t="array" ref="N111">IF(M111&lt;&gt;"",IF(INDEX(techniques[detection rules for techique],MATCH(M111,techniques[name],0))&gt;=1,INDEX(techniques[detection rules for techique],MATCH(M111,techniques[name],0)),""),"")</f>
        <v/>
      </c>
      <c r="O111" s="55"/>
      <c r="P111" s="57" t="str">
        <f t="array" ref="P111">IF(O111&lt;&gt;"",IF(INDEX(techniques[detection rules for techique],MATCH(O111,techniques[name],0))&gt;=1,INDEX(techniques[detection rules for techique],MATCH(O111,techniques[name],0)),""),"")</f>
        <v/>
      </c>
      <c r="Q111" s="55"/>
      <c r="R111" s="57" t="str">
        <f t="array" ref="R111">IF(Q111&lt;&gt;"",IF(INDEX(techniques[detection rules for techique],MATCH(Q111,techniques[name],0))&gt;=1,INDEX(techniques[detection rules for techique],MATCH(Q111,techniques[name],0)),""),"")</f>
        <v/>
      </c>
      <c r="S111" s="55"/>
      <c r="T111" s="57" t="str">
        <f t="array" ref="T111">IF(S111&lt;&gt;"",IF(INDEX(techniques[detection rules for techique],MATCH(S111,techniques[name],0))&gt;=1,INDEX(techniques[detection rules for techique],MATCH(S111,techniques[name],0)),""),"")</f>
        <v/>
      </c>
      <c r="U111" s="55"/>
      <c r="V111" s="57" t="str">
        <f t="array" ref="V111">IF(U111&lt;&gt;"",IF(INDEX(techniques[detection rules for techique],MATCH(U111,techniques[name],0))&gt;=1,INDEX(techniques[detection rules for techique],MATCH(U111,techniques[name],0)),""),"")</f>
        <v/>
      </c>
      <c r="W111" s="55"/>
      <c r="X111" s="57" t="str">
        <f t="array" ref="X111">IF(W111&lt;&gt;"",IF(INDEX(techniques[detection rules for techique],MATCH(W111,techniques[name],0))&gt;=1,INDEX(techniques[detection rules for techique],MATCH(W111,techniques[name],0)),""),"")</f>
        <v/>
      </c>
      <c r="Y111" s="55"/>
      <c r="Z111" s="57" t="str">
        <f t="array" ref="Z111">IF(Y111&lt;&gt;"",IF(INDEX(techniques[detection rules for techique],MATCH(Y111,techniques[name],0))&gt;=1,INDEX(techniques[detection rules for techique],MATCH(Y111,techniques[name],0)),""),"")</f>
        <v/>
      </c>
      <c r="AA111" s="55"/>
      <c r="AB111" s="57" t="str">
        <f t="array" ref="AB111">IF(AA111&lt;&gt;"",IF(INDEX(techniques[detection rules for techique],MATCH(AA111,techniques[name],0))&gt;=1,INDEX(techniques[detection rules for techique],MATCH(AA111,techniques[name],0)),""),"")</f>
        <v/>
      </c>
      <c r="AC111" s="50" t="s">
        <v>1300</v>
      </c>
      <c r="AD111" s="57" t="str">
        <f t="array" ref="AD111">IF(AC111&lt;&gt;"",IF(INDEX(techniques[detection rules for techique],MATCH(AC111,techniques[name],0))&gt;=1,INDEX(techniques[detection rules for techique],MATCH(AC111,techniques[name],0)),""),"")</f>
        <v/>
      </c>
    </row>
    <row r="112" spans="1:30" ht="22.5" x14ac:dyDescent="0.2">
      <c r="A112" s="48"/>
      <c r="B112" s="57" t="str">
        <f t="array" ref="B112">IF(A112&lt;&gt;"",IF(INDEX(techniques[detection rules for techique],MATCH(A112,techniques[name],0))&gt;=1,INDEX(techniques[detection rules for techique],MATCH(A112,techniques[name],0)),""),"")</f>
        <v/>
      </c>
      <c r="C112" s="50"/>
      <c r="D112" s="57" t="str">
        <f t="array" ref="D112">IF(C112&lt;&gt;"",IF(INDEX(techniques[detection rules for techique],MATCH(C112,techniques[name],0))&gt;=1,INDEX(techniques[detection rules for techique],MATCH(C112,techniques[name],0)),""),"")</f>
        <v/>
      </c>
      <c r="E112" s="50"/>
      <c r="F112" s="57" t="str">
        <f t="array" ref="F112">IF(E112&lt;&gt;"",IF(INDEX(techniques[detection rules for techique],MATCH(E112,techniques[name],0))&gt;=1,INDEX(techniques[detection rules for techique],MATCH(E112,techniques[name],0)),""),"")</f>
        <v/>
      </c>
      <c r="G112" s="53"/>
      <c r="H112" s="57" t="str">
        <f t="array" ref="H112">IF(G112&lt;&gt;"",IF(INDEX(techniques[detection rules for techique],MATCH(G112,techniques[name],0))&gt;=1,INDEX(techniques[detection rules for techique],MATCH(G112,techniques[name],0)),""),"")</f>
        <v/>
      </c>
      <c r="I112" s="55"/>
      <c r="J112" s="57" t="str">
        <f t="array" ref="J112">IF(I112&lt;&gt;"",IF(INDEX(techniques[detection rules for techique],MATCH(I112,techniques[name],0))&gt;=1,INDEX(techniques[detection rules for techique],MATCH(I112,techniques[name],0)),""),"")</f>
        <v/>
      </c>
      <c r="K112" s="50"/>
      <c r="L112" s="57" t="str">
        <f t="array" ref="L112">IF(K112&lt;&gt;"",IF(INDEX(techniques[detection rules for techique],MATCH(K112,techniques[name],0))&gt;=1,INDEX(techniques[detection rules for techique],MATCH(K112,techniques[name],0)),""),"")</f>
        <v/>
      </c>
      <c r="M112" s="50" t="s">
        <v>441</v>
      </c>
      <c r="N112" s="57" t="str">
        <f t="array" ref="N112">IF(M112&lt;&gt;"",IF(INDEX(techniques[detection rules for techique],MATCH(M112,techniques[name],0))&gt;=1,INDEX(techniques[detection rules for techique],MATCH(M112,techniques[name],0)),""),"")</f>
        <v/>
      </c>
      <c r="O112" s="55"/>
      <c r="P112" s="57" t="str">
        <f t="array" ref="P112">IF(O112&lt;&gt;"",IF(INDEX(techniques[detection rules for techique],MATCH(O112,techniques[name],0))&gt;=1,INDEX(techniques[detection rules for techique],MATCH(O112,techniques[name],0)),""),"")</f>
        <v/>
      </c>
      <c r="Q112" s="55"/>
      <c r="R112" s="57" t="str">
        <f t="array" ref="R112">IF(Q112&lt;&gt;"",IF(INDEX(techniques[detection rules for techique],MATCH(Q112,techniques[name],0))&gt;=1,INDEX(techniques[detection rules for techique],MATCH(Q112,techniques[name],0)),""),"")</f>
        <v/>
      </c>
      <c r="S112" s="55"/>
      <c r="T112" s="57" t="str">
        <f t="array" ref="T112">IF(S112&lt;&gt;"",IF(INDEX(techniques[detection rules for techique],MATCH(S112,techniques[name],0))&gt;=1,INDEX(techniques[detection rules for techique],MATCH(S112,techniques[name],0)),""),"")</f>
        <v/>
      </c>
      <c r="U112" s="55"/>
      <c r="V112" s="57" t="str">
        <f t="array" ref="V112">IF(U112&lt;&gt;"",IF(INDEX(techniques[detection rules for techique],MATCH(U112,techniques[name],0))&gt;=1,INDEX(techniques[detection rules for techique],MATCH(U112,techniques[name],0)),""),"")</f>
        <v/>
      </c>
      <c r="W112" s="55"/>
      <c r="X112" s="57" t="str">
        <f t="array" ref="X112">IF(W112&lt;&gt;"",IF(INDEX(techniques[detection rules for techique],MATCH(W112,techniques[name],0))&gt;=1,INDEX(techniques[detection rules for techique],MATCH(W112,techniques[name],0)),""),"")</f>
        <v/>
      </c>
      <c r="Y112" s="55"/>
      <c r="Z112" s="57" t="str">
        <f t="array" ref="Z112">IF(Y112&lt;&gt;"",IF(INDEX(techniques[detection rules for techique],MATCH(Y112,techniques[name],0))&gt;=1,INDEX(techniques[detection rules for techique],MATCH(Y112,techniques[name],0)),""),"")</f>
        <v/>
      </c>
      <c r="AA112" s="55"/>
      <c r="AB112" s="57" t="str">
        <f t="array" ref="AB112">IF(AA112&lt;&gt;"",IF(INDEX(techniques[detection rules for techique],MATCH(AA112,techniques[name],0))&gt;=1,INDEX(techniques[detection rules for techique],MATCH(AA112,techniques[name],0)),""),"")</f>
        <v/>
      </c>
      <c r="AC112" s="50" t="s">
        <v>1302</v>
      </c>
      <c r="AD112" s="57" t="str">
        <f t="array" ref="AD112">IF(AC112&lt;&gt;"",IF(INDEX(techniques[detection rules for techique],MATCH(AC112,techniques[name],0))&gt;=1,INDEX(techniques[detection rules for techique],MATCH(AC112,techniques[name],0)),""),"")</f>
        <v/>
      </c>
    </row>
    <row r="113" spans="1:30" ht="22.5" x14ac:dyDescent="0.2">
      <c r="A113" s="48"/>
      <c r="B113" s="57" t="str">
        <f t="array" ref="B113">IF(A113&lt;&gt;"",IF(INDEX(techniques[detection rules for techique],MATCH(A113,techniques[name],0))&gt;=1,INDEX(techniques[detection rules for techique],MATCH(A113,techniques[name],0)),""),"")</f>
        <v/>
      </c>
      <c r="C113" s="50"/>
      <c r="D113" s="57" t="str">
        <f t="array" ref="D113">IF(C113&lt;&gt;"",IF(INDEX(techniques[detection rules for techique],MATCH(C113,techniques[name],0))&gt;=1,INDEX(techniques[detection rules for techique],MATCH(C113,techniques[name],0)),""),"")</f>
        <v/>
      </c>
      <c r="E113" s="50"/>
      <c r="F113" s="57" t="str">
        <f t="array" ref="F113">IF(E113&lt;&gt;"",IF(INDEX(techniques[detection rules for techique],MATCH(E113,techniques[name],0))&gt;=1,INDEX(techniques[detection rules for techique],MATCH(E113,techniques[name],0)),""),"")</f>
        <v/>
      </c>
      <c r="G113" s="53"/>
      <c r="H113" s="57" t="str">
        <f t="array" ref="H113">IF(G113&lt;&gt;"",IF(INDEX(techniques[detection rules for techique],MATCH(G113,techniques[name],0))&gt;=1,INDEX(techniques[detection rules for techique],MATCH(G113,techniques[name],0)),""),"")</f>
        <v/>
      </c>
      <c r="I113" s="55"/>
      <c r="J113" s="57" t="str">
        <f t="array" ref="J113">IF(I113&lt;&gt;"",IF(INDEX(techniques[detection rules for techique],MATCH(I113,techniques[name],0))&gt;=1,INDEX(techniques[detection rules for techique],MATCH(I113,techniques[name],0)),""),"")</f>
        <v/>
      </c>
      <c r="K113" s="50"/>
      <c r="L113" s="57" t="str">
        <f t="array" ref="L113">IF(K113&lt;&gt;"",IF(INDEX(techniques[detection rules for techique],MATCH(K113,techniques[name],0))&gt;=1,INDEX(techniques[detection rules for techique],MATCH(K113,techniques[name],0)),""),"")</f>
        <v/>
      </c>
      <c r="M113" s="50" t="s">
        <v>443</v>
      </c>
      <c r="N113" s="57" t="str">
        <f t="array" ref="N113">IF(M113&lt;&gt;"",IF(INDEX(techniques[detection rules for techique],MATCH(M113,techniques[name],0))&gt;=1,INDEX(techniques[detection rules for techique],MATCH(M113,techniques[name],0)),""),"")</f>
        <v/>
      </c>
      <c r="O113" s="55"/>
      <c r="P113" s="57" t="str">
        <f t="array" ref="P113">IF(O113&lt;&gt;"",IF(INDEX(techniques[detection rules for techique],MATCH(O113,techniques[name],0))&gt;=1,INDEX(techniques[detection rules for techique],MATCH(O113,techniques[name],0)),""),"")</f>
        <v/>
      </c>
      <c r="Q113" s="55"/>
      <c r="R113" s="57" t="str">
        <f t="array" ref="R113">IF(Q113&lt;&gt;"",IF(INDEX(techniques[detection rules for techique],MATCH(Q113,techniques[name],0))&gt;=1,INDEX(techniques[detection rules for techique],MATCH(Q113,techniques[name],0)),""),"")</f>
        <v/>
      </c>
      <c r="S113" s="55"/>
      <c r="T113" s="57" t="str">
        <f t="array" ref="T113">IF(S113&lt;&gt;"",IF(INDEX(techniques[detection rules for techique],MATCH(S113,techniques[name],0))&gt;=1,INDEX(techniques[detection rules for techique],MATCH(S113,techniques[name],0)),""),"")</f>
        <v/>
      </c>
      <c r="U113" s="55"/>
      <c r="V113" s="57" t="str">
        <f t="array" ref="V113">IF(U113&lt;&gt;"",IF(INDEX(techniques[detection rules for techique],MATCH(U113,techniques[name],0))&gt;=1,INDEX(techniques[detection rules for techique],MATCH(U113,techniques[name],0)),""),"")</f>
        <v/>
      </c>
      <c r="W113" s="55"/>
      <c r="X113" s="57" t="str">
        <f t="array" ref="X113">IF(W113&lt;&gt;"",IF(INDEX(techniques[detection rules for techique],MATCH(W113,techniques[name],0))&gt;=1,INDEX(techniques[detection rules for techique],MATCH(W113,techniques[name],0)),""),"")</f>
        <v/>
      </c>
      <c r="Y113" s="55"/>
      <c r="Z113" s="57" t="str">
        <f t="array" ref="Z113">IF(Y113&lt;&gt;"",IF(INDEX(techniques[detection rules for techique],MATCH(Y113,techniques[name],0))&gt;=1,INDEX(techniques[detection rules for techique],MATCH(Y113,techniques[name],0)),""),"")</f>
        <v/>
      </c>
      <c r="AA113" s="55"/>
      <c r="AB113" s="57" t="str">
        <f t="array" ref="AB113">IF(AA113&lt;&gt;"",IF(INDEX(techniques[detection rules for techique],MATCH(AA113,techniques[name],0))&gt;=1,INDEX(techniques[detection rules for techique],MATCH(AA113,techniques[name],0)),""),"")</f>
        <v/>
      </c>
      <c r="AC113" s="50" t="s">
        <v>1304</v>
      </c>
      <c r="AD113" s="57" t="str">
        <f t="array" ref="AD113">IF(AC113&lt;&gt;"",IF(INDEX(techniques[detection rules for techique],MATCH(AC113,techniques[name],0))&gt;=1,INDEX(techniques[detection rules for techique],MATCH(AC113,techniques[name],0)),""),"")</f>
        <v/>
      </c>
    </row>
    <row r="114" spans="1:30" ht="22.5" x14ac:dyDescent="0.2">
      <c r="A114" s="48"/>
      <c r="B114" s="57" t="str">
        <f t="array" ref="B114">IF(A114&lt;&gt;"",IF(INDEX(techniques[detection rules for techique],MATCH(A114,techniques[name],0))&gt;=1,INDEX(techniques[detection rules for techique],MATCH(A114,techniques[name],0)),""),"")</f>
        <v/>
      </c>
      <c r="C114" s="50"/>
      <c r="D114" s="57" t="str">
        <f t="array" ref="D114">IF(C114&lt;&gt;"",IF(INDEX(techniques[detection rules for techique],MATCH(C114,techniques[name],0))&gt;=1,INDEX(techniques[detection rules for techique],MATCH(C114,techniques[name],0)),""),"")</f>
        <v/>
      </c>
      <c r="E114" s="50"/>
      <c r="F114" s="57" t="str">
        <f t="array" ref="F114">IF(E114&lt;&gt;"",IF(INDEX(techniques[detection rules for techique],MATCH(E114,techniques[name],0))&gt;=1,INDEX(techniques[detection rules for techique],MATCH(E114,techniques[name],0)),""),"")</f>
        <v/>
      </c>
      <c r="G114" s="53"/>
      <c r="H114" s="57" t="str">
        <f t="array" ref="H114">IF(G114&lt;&gt;"",IF(INDEX(techniques[detection rules for techique],MATCH(G114,techniques[name],0))&gt;=1,INDEX(techniques[detection rules for techique],MATCH(G114,techniques[name],0)),""),"")</f>
        <v/>
      </c>
      <c r="I114" s="55"/>
      <c r="J114" s="57" t="str">
        <f t="array" ref="J114">IF(I114&lt;&gt;"",IF(INDEX(techniques[detection rules for techique],MATCH(I114,techniques[name],0))&gt;=1,INDEX(techniques[detection rules for techique],MATCH(I114,techniques[name],0)),""),"")</f>
        <v/>
      </c>
      <c r="K114" s="50"/>
      <c r="L114" s="57" t="str">
        <f t="array" ref="L114">IF(K114&lt;&gt;"",IF(INDEX(techniques[detection rules for techique],MATCH(K114,techniques[name],0))&gt;=1,INDEX(techniques[detection rules for techique],MATCH(K114,techniques[name],0)),""),"")</f>
        <v/>
      </c>
      <c r="M114" s="50" t="s">
        <v>1431</v>
      </c>
      <c r="N114" s="57" t="str">
        <f t="array" ref="N114">IF(M114&lt;&gt;"",IF(INDEX(techniques[detection rules for techique],MATCH(M114,techniques[name],0))&gt;=1,INDEX(techniques[detection rules for techique],MATCH(M114,techniques[name],0)),""),"")</f>
        <v/>
      </c>
      <c r="O114" s="55"/>
      <c r="P114" s="57" t="str">
        <f t="array" ref="P114">IF(O114&lt;&gt;"",IF(INDEX(techniques[detection rules for techique],MATCH(O114,techniques[name],0))&gt;=1,INDEX(techniques[detection rules for techique],MATCH(O114,techniques[name],0)),""),"")</f>
        <v/>
      </c>
      <c r="Q114" s="55"/>
      <c r="R114" s="57" t="str">
        <f t="array" ref="R114">IF(Q114&lt;&gt;"",IF(INDEX(techniques[detection rules for techique],MATCH(Q114,techniques[name],0))&gt;=1,INDEX(techniques[detection rules for techique],MATCH(Q114,techniques[name],0)),""),"")</f>
        <v/>
      </c>
      <c r="S114" s="55"/>
      <c r="T114" s="57" t="str">
        <f t="array" ref="T114">IF(S114&lt;&gt;"",IF(INDEX(techniques[detection rules for techique],MATCH(S114,techniques[name],0))&gt;=1,INDEX(techniques[detection rules for techique],MATCH(S114,techniques[name],0)),""),"")</f>
        <v/>
      </c>
      <c r="U114" s="55"/>
      <c r="V114" s="57" t="str">
        <f t="array" ref="V114">IF(U114&lt;&gt;"",IF(INDEX(techniques[detection rules for techique],MATCH(U114,techniques[name],0))&gt;=1,INDEX(techniques[detection rules for techique],MATCH(U114,techniques[name],0)),""),"")</f>
        <v/>
      </c>
      <c r="W114" s="55"/>
      <c r="X114" s="57" t="str">
        <f t="array" ref="X114">IF(W114&lt;&gt;"",IF(INDEX(techniques[detection rules for techique],MATCH(W114,techniques[name],0))&gt;=1,INDEX(techniques[detection rules for techique],MATCH(W114,techniques[name],0)),""),"")</f>
        <v/>
      </c>
      <c r="Y114" s="55"/>
      <c r="Z114" s="57" t="str">
        <f t="array" ref="Z114">IF(Y114&lt;&gt;"",IF(INDEX(techniques[detection rules for techique],MATCH(Y114,techniques[name],0))&gt;=1,INDEX(techniques[detection rules for techique],MATCH(Y114,techniques[name],0)),""),"")</f>
        <v/>
      </c>
      <c r="AA114" s="55"/>
      <c r="AB114" s="57" t="str">
        <f t="array" ref="AB114">IF(AA114&lt;&gt;"",IF(INDEX(techniques[detection rules for techique],MATCH(AA114,techniques[name],0))&gt;=1,INDEX(techniques[detection rules for techique],MATCH(AA114,techniques[name],0)),""),"")</f>
        <v/>
      </c>
      <c r="AC114" s="50" t="s">
        <v>1306</v>
      </c>
      <c r="AD114" s="57" t="str">
        <f t="array" ref="AD114">IF(AC114&lt;&gt;"",IF(INDEX(techniques[detection rules for techique],MATCH(AC114,techniques[name],0))&gt;=1,INDEX(techniques[detection rules for techique],MATCH(AC114,techniques[name],0)),""),"")</f>
        <v/>
      </c>
    </row>
    <row r="115" spans="1:30" ht="22.5" x14ac:dyDescent="0.2">
      <c r="A115" s="48"/>
      <c r="B115" s="57" t="str">
        <f t="array" ref="B115">IF(A115&lt;&gt;"",IF(INDEX(techniques[detection rules for techique],MATCH(A115,techniques[name],0))&gt;=1,INDEX(techniques[detection rules for techique],MATCH(A115,techniques[name],0)),""),"")</f>
        <v/>
      </c>
      <c r="C115" s="50"/>
      <c r="D115" s="57" t="str">
        <f t="array" ref="D115">IF(C115&lt;&gt;"",IF(INDEX(techniques[detection rules for techique],MATCH(C115,techniques[name],0))&gt;=1,INDEX(techniques[detection rules for techique],MATCH(C115,techniques[name],0)),""),"")</f>
        <v/>
      </c>
      <c r="E115" s="50"/>
      <c r="F115" s="57" t="str">
        <f t="array" ref="F115">IF(E115&lt;&gt;"",IF(INDEX(techniques[detection rules for techique],MATCH(E115,techniques[name],0))&gt;=1,INDEX(techniques[detection rules for techique],MATCH(E115,techniques[name],0)),""),"")</f>
        <v/>
      </c>
      <c r="G115" s="53"/>
      <c r="H115" s="57" t="str">
        <f t="array" ref="H115">IF(G115&lt;&gt;"",IF(INDEX(techniques[detection rules for techique],MATCH(G115,techniques[name],0))&gt;=1,INDEX(techniques[detection rules for techique],MATCH(G115,techniques[name],0)),""),"")</f>
        <v/>
      </c>
      <c r="I115" s="55"/>
      <c r="J115" s="57" t="str">
        <f t="array" ref="J115">IF(I115&lt;&gt;"",IF(INDEX(techniques[detection rules for techique],MATCH(I115,techniques[name],0))&gt;=1,INDEX(techniques[detection rules for techique],MATCH(I115,techniques[name],0)),""),"")</f>
        <v/>
      </c>
      <c r="K115" s="50"/>
      <c r="L115" s="57" t="str">
        <f t="array" ref="L115">IF(K115&lt;&gt;"",IF(INDEX(techniques[detection rules for techique],MATCH(K115,techniques[name],0))&gt;=1,INDEX(techniques[detection rules for techique],MATCH(K115,techniques[name],0)),""),"")</f>
        <v/>
      </c>
      <c r="M115" s="50" t="s">
        <v>1433</v>
      </c>
      <c r="N115" s="57" t="str">
        <f t="array" ref="N115">IF(M115&lt;&gt;"",IF(INDEX(techniques[detection rules for techique],MATCH(M115,techniques[name],0))&gt;=1,INDEX(techniques[detection rules for techique],MATCH(M115,techniques[name],0)),""),"")</f>
        <v/>
      </c>
      <c r="O115" s="55"/>
      <c r="P115" s="57" t="str">
        <f t="array" ref="P115">IF(O115&lt;&gt;"",IF(INDEX(techniques[detection rules for techique],MATCH(O115,techniques[name],0))&gt;=1,INDEX(techniques[detection rules for techique],MATCH(O115,techniques[name],0)),""),"")</f>
        <v/>
      </c>
      <c r="Q115" s="55"/>
      <c r="R115" s="57" t="str">
        <f t="array" ref="R115">IF(Q115&lt;&gt;"",IF(INDEX(techniques[detection rules for techique],MATCH(Q115,techniques[name],0))&gt;=1,INDEX(techniques[detection rules for techique],MATCH(Q115,techniques[name],0)),""),"")</f>
        <v/>
      </c>
      <c r="S115" s="55"/>
      <c r="T115" s="57" t="str">
        <f t="array" ref="T115">IF(S115&lt;&gt;"",IF(INDEX(techniques[detection rules for techique],MATCH(S115,techniques[name],0))&gt;=1,INDEX(techniques[detection rules for techique],MATCH(S115,techniques[name],0)),""),"")</f>
        <v/>
      </c>
      <c r="U115" s="55"/>
      <c r="V115" s="57" t="str">
        <f t="array" ref="V115">IF(U115&lt;&gt;"",IF(INDEX(techniques[detection rules for techique],MATCH(U115,techniques[name],0))&gt;=1,INDEX(techniques[detection rules for techique],MATCH(U115,techniques[name],0)),""),"")</f>
        <v/>
      </c>
      <c r="W115" s="55"/>
      <c r="X115" s="57" t="str">
        <f t="array" ref="X115">IF(W115&lt;&gt;"",IF(INDEX(techniques[detection rules for techique],MATCH(W115,techniques[name],0))&gt;=1,INDEX(techniques[detection rules for techique],MATCH(W115,techniques[name],0)),""),"")</f>
        <v/>
      </c>
      <c r="Y115" s="55"/>
      <c r="Z115" s="57" t="str">
        <f t="array" ref="Z115">IF(Y115&lt;&gt;"",IF(INDEX(techniques[detection rules for techique],MATCH(Y115,techniques[name],0))&gt;=1,INDEX(techniques[detection rules for techique],MATCH(Y115,techniques[name],0)),""),"")</f>
        <v/>
      </c>
      <c r="AA115" s="55"/>
      <c r="AB115" s="57" t="str">
        <f t="array" ref="AB115">IF(AA115&lt;&gt;"",IF(INDEX(techniques[detection rules for techique],MATCH(AA115,techniques[name],0))&gt;=1,INDEX(techniques[detection rules for techique],MATCH(AA115,techniques[name],0)),""),"")</f>
        <v/>
      </c>
      <c r="AC115" s="50" t="s">
        <v>1308</v>
      </c>
      <c r="AD115" s="57" t="str">
        <f t="array" ref="AD115">IF(AC115&lt;&gt;"",IF(INDEX(techniques[detection rules for techique],MATCH(AC115,techniques[name],0))&gt;=1,INDEX(techniques[detection rules for techique],MATCH(AC115,techniques[name],0)),""),"")</f>
        <v/>
      </c>
    </row>
    <row r="116" spans="1:30" ht="22.5" x14ac:dyDescent="0.2">
      <c r="A116" s="48"/>
      <c r="B116" s="57" t="str">
        <f t="array" ref="B116">IF(A116&lt;&gt;"",IF(INDEX(techniques[detection rules for techique],MATCH(A116,techniques[name],0))&gt;=1,INDEX(techniques[detection rules for techique],MATCH(A116,techniques[name],0)),""),"")</f>
        <v/>
      </c>
      <c r="C116" s="50"/>
      <c r="D116" s="57" t="str">
        <f t="array" ref="D116">IF(C116&lt;&gt;"",IF(INDEX(techniques[detection rules for techique],MATCH(C116,techniques[name],0))&gt;=1,INDEX(techniques[detection rules for techique],MATCH(C116,techniques[name],0)),""),"")</f>
        <v/>
      </c>
      <c r="E116" s="50"/>
      <c r="F116" s="57" t="str">
        <f t="array" ref="F116">IF(E116&lt;&gt;"",IF(INDEX(techniques[detection rules for techique],MATCH(E116,techniques[name],0))&gt;=1,INDEX(techniques[detection rules for techique],MATCH(E116,techniques[name],0)),""),"")</f>
        <v/>
      </c>
      <c r="G116" s="53"/>
      <c r="H116" s="57" t="str">
        <f t="array" ref="H116">IF(G116&lt;&gt;"",IF(INDEX(techniques[detection rules for techique],MATCH(G116,techniques[name],0))&gt;=1,INDEX(techniques[detection rules for techique],MATCH(G116,techniques[name],0)),""),"")</f>
        <v/>
      </c>
      <c r="I116" s="55"/>
      <c r="J116" s="57" t="str">
        <f t="array" ref="J116">IF(I116&lt;&gt;"",IF(INDEX(techniques[detection rules for techique],MATCH(I116,techniques[name],0))&gt;=1,INDEX(techniques[detection rules for techique],MATCH(I116,techniques[name],0)),""),"")</f>
        <v/>
      </c>
      <c r="K116" s="50"/>
      <c r="L116" s="57" t="str">
        <f t="array" ref="L116">IF(K116&lt;&gt;"",IF(INDEX(techniques[detection rules for techique],MATCH(K116,techniques[name],0))&gt;=1,INDEX(techniques[detection rules for techique],MATCH(K116,techniques[name],0)),""),"")</f>
        <v/>
      </c>
      <c r="M116" s="50" t="s">
        <v>218</v>
      </c>
      <c r="N116" s="57" t="str">
        <f t="array" ref="N116">IF(M116&lt;&gt;"",IF(INDEX(techniques[detection rules for techique],MATCH(M116,techniques[name],0))&gt;=1,INDEX(techniques[detection rules for techique],MATCH(M116,techniques[name],0)),""),"")</f>
        <v/>
      </c>
      <c r="O116" s="55"/>
      <c r="P116" s="57" t="str">
        <f t="array" ref="P116">IF(O116&lt;&gt;"",IF(INDEX(techniques[detection rules for techique],MATCH(O116,techniques[name],0))&gt;=1,INDEX(techniques[detection rules for techique],MATCH(O116,techniques[name],0)),""),"")</f>
        <v/>
      </c>
      <c r="Q116" s="55"/>
      <c r="R116" s="57" t="str">
        <f t="array" ref="R116">IF(Q116&lt;&gt;"",IF(INDEX(techniques[detection rules for techique],MATCH(Q116,techniques[name],0))&gt;=1,INDEX(techniques[detection rules for techique],MATCH(Q116,techniques[name],0)),""),"")</f>
        <v/>
      </c>
      <c r="S116" s="55"/>
      <c r="T116" s="57" t="str">
        <f t="array" ref="T116">IF(S116&lt;&gt;"",IF(INDEX(techniques[detection rules for techique],MATCH(S116,techniques[name],0))&gt;=1,INDEX(techniques[detection rules for techique],MATCH(S116,techniques[name],0)),""),"")</f>
        <v/>
      </c>
      <c r="U116" s="55"/>
      <c r="V116" s="57" t="str">
        <f t="array" ref="V116">IF(U116&lt;&gt;"",IF(INDEX(techniques[detection rules for techique],MATCH(U116,techniques[name],0))&gt;=1,INDEX(techniques[detection rules for techique],MATCH(U116,techniques[name],0)),""),"")</f>
        <v/>
      </c>
      <c r="W116" s="55"/>
      <c r="X116" s="57" t="str">
        <f t="array" ref="X116">IF(W116&lt;&gt;"",IF(INDEX(techniques[detection rules for techique],MATCH(W116,techniques[name],0))&gt;=1,INDEX(techniques[detection rules for techique],MATCH(W116,techniques[name],0)),""),"")</f>
        <v/>
      </c>
      <c r="Y116" s="55"/>
      <c r="Z116" s="57" t="str">
        <f t="array" ref="Z116">IF(Y116&lt;&gt;"",IF(INDEX(techniques[detection rules for techique],MATCH(Y116,techniques[name],0))&gt;=1,INDEX(techniques[detection rules for techique],MATCH(Y116,techniques[name],0)),""),"")</f>
        <v/>
      </c>
      <c r="AA116" s="55"/>
      <c r="AB116" s="57" t="str">
        <f t="array" ref="AB116">IF(AA116&lt;&gt;"",IF(INDEX(techniques[detection rules for techique],MATCH(AA116,techniques[name],0))&gt;=1,INDEX(techniques[detection rules for techique],MATCH(AA116,techniques[name],0)),""),"")</f>
        <v/>
      </c>
      <c r="AC116" s="50" t="s">
        <v>1310</v>
      </c>
      <c r="AD116" s="57" t="str">
        <f t="array" ref="AD116">IF(AC116&lt;&gt;"",IF(INDEX(techniques[detection rules for techique],MATCH(AC116,techniques[name],0))&gt;=1,INDEX(techniques[detection rules for techique],MATCH(AC116,techniques[name],0)),""),"")</f>
        <v/>
      </c>
    </row>
    <row r="117" spans="1:30" ht="22.5" x14ac:dyDescent="0.2">
      <c r="A117" s="48"/>
      <c r="B117" s="57" t="str">
        <f t="array" ref="B117">IF(A117&lt;&gt;"",IF(INDEX(techniques[detection rules for techique],MATCH(A117,techniques[name],0))&gt;=1,INDEX(techniques[detection rules for techique],MATCH(A117,techniques[name],0)),""),"")</f>
        <v/>
      </c>
      <c r="C117" s="50"/>
      <c r="D117" s="57" t="str">
        <f t="array" ref="D117">IF(C117&lt;&gt;"",IF(INDEX(techniques[detection rules for techique],MATCH(C117,techniques[name],0))&gt;=1,INDEX(techniques[detection rules for techique],MATCH(C117,techniques[name],0)),""),"")</f>
        <v/>
      </c>
      <c r="E117" s="50"/>
      <c r="F117" s="57" t="str">
        <f t="array" ref="F117">IF(E117&lt;&gt;"",IF(INDEX(techniques[detection rules for techique],MATCH(E117,techniques[name],0))&gt;=1,INDEX(techniques[detection rules for techique],MATCH(E117,techniques[name],0)),""),"")</f>
        <v/>
      </c>
      <c r="G117" s="53"/>
      <c r="H117" s="57" t="str">
        <f t="array" ref="H117">IF(G117&lt;&gt;"",IF(INDEX(techniques[detection rules for techique],MATCH(G117,techniques[name],0))&gt;=1,INDEX(techniques[detection rules for techique],MATCH(G117,techniques[name],0)),""),"")</f>
        <v/>
      </c>
      <c r="I117" s="55"/>
      <c r="J117" s="57" t="str">
        <f t="array" ref="J117">IF(I117&lt;&gt;"",IF(INDEX(techniques[detection rules for techique],MATCH(I117,techniques[name],0))&gt;=1,INDEX(techniques[detection rules for techique],MATCH(I117,techniques[name],0)),""),"")</f>
        <v/>
      </c>
      <c r="K117" s="50"/>
      <c r="L117" s="57" t="str">
        <f t="array" ref="L117">IF(K117&lt;&gt;"",IF(INDEX(techniques[detection rules for techique],MATCH(K117,techniques[name],0))&gt;=1,INDEX(techniques[detection rules for techique],MATCH(K117,techniques[name],0)),""),"")</f>
        <v/>
      </c>
      <c r="M117" s="50" t="s">
        <v>220</v>
      </c>
      <c r="N117" s="57" t="str">
        <f t="array" ref="N117">IF(M117&lt;&gt;"",IF(INDEX(techniques[detection rules for techique],MATCH(M117,techniques[name],0))&gt;=1,INDEX(techniques[detection rules for techique],MATCH(M117,techniques[name],0)),""),"")</f>
        <v/>
      </c>
      <c r="O117" s="55"/>
      <c r="P117" s="57" t="str">
        <f t="array" ref="P117">IF(O117&lt;&gt;"",IF(INDEX(techniques[detection rules for techique],MATCH(O117,techniques[name],0))&gt;=1,INDEX(techniques[detection rules for techique],MATCH(O117,techniques[name],0)),""),"")</f>
        <v/>
      </c>
      <c r="Q117" s="55"/>
      <c r="R117" s="57" t="str">
        <f t="array" ref="R117">IF(Q117&lt;&gt;"",IF(INDEX(techniques[detection rules for techique],MATCH(Q117,techniques[name],0))&gt;=1,INDEX(techniques[detection rules for techique],MATCH(Q117,techniques[name],0)),""),"")</f>
        <v/>
      </c>
      <c r="S117" s="55"/>
      <c r="T117" s="57" t="str">
        <f t="array" ref="T117">IF(S117&lt;&gt;"",IF(INDEX(techniques[detection rules for techique],MATCH(S117,techniques[name],0))&gt;=1,INDEX(techniques[detection rules for techique],MATCH(S117,techniques[name],0)),""),"")</f>
        <v/>
      </c>
      <c r="U117" s="55"/>
      <c r="V117" s="57" t="str">
        <f t="array" ref="V117">IF(U117&lt;&gt;"",IF(INDEX(techniques[detection rules for techique],MATCH(U117,techniques[name],0))&gt;=1,INDEX(techniques[detection rules for techique],MATCH(U117,techniques[name],0)),""),"")</f>
        <v/>
      </c>
      <c r="W117" s="55"/>
      <c r="X117" s="57" t="str">
        <f t="array" ref="X117">IF(W117&lt;&gt;"",IF(INDEX(techniques[detection rules for techique],MATCH(W117,techniques[name],0))&gt;=1,INDEX(techniques[detection rules for techique],MATCH(W117,techniques[name],0)),""),"")</f>
        <v/>
      </c>
      <c r="Y117" s="55"/>
      <c r="Z117" s="57" t="str">
        <f t="array" ref="Z117">IF(Y117&lt;&gt;"",IF(INDEX(techniques[detection rules for techique],MATCH(Y117,techniques[name],0))&gt;=1,INDEX(techniques[detection rules for techique],MATCH(Y117,techniques[name],0)),""),"")</f>
        <v/>
      </c>
      <c r="AA117" s="55"/>
      <c r="AB117" s="57" t="str">
        <f t="array" ref="AB117">IF(AA117&lt;&gt;"",IF(INDEX(techniques[detection rules for techique],MATCH(AA117,techniques[name],0))&gt;=1,INDEX(techniques[detection rules for techique],MATCH(AA117,techniques[name],0)),""),"")</f>
        <v/>
      </c>
      <c r="AC117" s="50" t="s">
        <v>1312</v>
      </c>
      <c r="AD117" s="57" t="str">
        <f t="array" ref="AD117">IF(AC117&lt;&gt;"",IF(INDEX(techniques[detection rules for techique],MATCH(AC117,techniques[name],0))&gt;=1,INDEX(techniques[detection rules for techique],MATCH(AC117,techniques[name],0)),""),"")</f>
        <v/>
      </c>
    </row>
    <row r="118" spans="1:30" ht="22.5" x14ac:dyDescent="0.2">
      <c r="A118" s="48"/>
      <c r="B118" s="57" t="str">
        <f t="array" ref="B118">IF(A118&lt;&gt;"",IF(INDEX(techniques[detection rules for techique],MATCH(A118,techniques[name],0))&gt;=1,INDEX(techniques[detection rules for techique],MATCH(A118,techniques[name],0)),""),"")</f>
        <v/>
      </c>
      <c r="C118" s="50"/>
      <c r="D118" s="57" t="str">
        <f t="array" ref="D118">IF(C118&lt;&gt;"",IF(INDEX(techniques[detection rules for techique],MATCH(C118,techniques[name],0))&gt;=1,INDEX(techniques[detection rules for techique],MATCH(C118,techniques[name],0)),""),"")</f>
        <v/>
      </c>
      <c r="E118" s="50"/>
      <c r="F118" s="57" t="str">
        <f t="array" ref="F118">IF(E118&lt;&gt;"",IF(INDEX(techniques[detection rules for techique],MATCH(E118,techniques[name],0))&gt;=1,INDEX(techniques[detection rules for techique],MATCH(E118,techniques[name],0)),""),"")</f>
        <v/>
      </c>
      <c r="G118" s="53"/>
      <c r="H118" s="57" t="str">
        <f t="array" ref="H118">IF(G118&lt;&gt;"",IF(INDEX(techniques[detection rules for techique],MATCH(G118,techniques[name],0))&gt;=1,INDEX(techniques[detection rules for techique],MATCH(G118,techniques[name],0)),""),"")</f>
        <v/>
      </c>
      <c r="I118" s="55"/>
      <c r="J118" s="57" t="str">
        <f t="array" ref="J118">IF(I118&lt;&gt;"",IF(INDEX(techniques[detection rules for techique],MATCH(I118,techniques[name],0))&gt;=1,INDEX(techniques[detection rules for techique],MATCH(I118,techniques[name],0)),""),"")</f>
        <v/>
      </c>
      <c r="K118" s="50"/>
      <c r="L118" s="57" t="str">
        <f t="array" ref="L118">IF(K118&lt;&gt;"",IF(INDEX(techniques[detection rules for techique],MATCH(K118,techniques[name],0))&gt;=1,INDEX(techniques[detection rules for techique],MATCH(K118,techniques[name],0)),""),"")</f>
        <v/>
      </c>
      <c r="M118" s="50" t="s">
        <v>222</v>
      </c>
      <c r="N118" s="57" t="str">
        <f t="array" ref="N118">IF(M118&lt;&gt;"",IF(INDEX(techniques[detection rules for techique],MATCH(M118,techniques[name],0))&gt;=1,INDEX(techniques[detection rules for techique],MATCH(M118,techniques[name],0)),""),"")</f>
        <v/>
      </c>
      <c r="O118" s="55"/>
      <c r="P118" s="57" t="str">
        <f t="array" ref="P118">IF(O118&lt;&gt;"",IF(INDEX(techniques[detection rules for techique],MATCH(O118,techniques[name],0))&gt;=1,INDEX(techniques[detection rules for techique],MATCH(O118,techniques[name],0)),""),"")</f>
        <v/>
      </c>
      <c r="Q118" s="55"/>
      <c r="R118" s="57" t="str">
        <f t="array" ref="R118">IF(Q118&lt;&gt;"",IF(INDEX(techniques[detection rules for techique],MATCH(Q118,techniques[name],0))&gt;=1,INDEX(techniques[detection rules for techique],MATCH(Q118,techniques[name],0)),""),"")</f>
        <v/>
      </c>
      <c r="S118" s="55"/>
      <c r="T118" s="57" t="str">
        <f t="array" ref="T118">IF(S118&lt;&gt;"",IF(INDEX(techniques[detection rules for techique],MATCH(S118,techniques[name],0))&gt;=1,INDEX(techniques[detection rules for techique],MATCH(S118,techniques[name],0)),""),"")</f>
        <v/>
      </c>
      <c r="U118" s="55"/>
      <c r="V118" s="57" t="str">
        <f t="array" ref="V118">IF(U118&lt;&gt;"",IF(INDEX(techniques[detection rules for techique],MATCH(U118,techniques[name],0))&gt;=1,INDEX(techniques[detection rules for techique],MATCH(U118,techniques[name],0)),""),"")</f>
        <v/>
      </c>
      <c r="W118" s="55"/>
      <c r="X118" s="57" t="str">
        <f t="array" ref="X118">IF(W118&lt;&gt;"",IF(INDEX(techniques[detection rules for techique],MATCH(W118,techniques[name],0))&gt;=1,INDEX(techniques[detection rules for techique],MATCH(W118,techniques[name],0)),""),"")</f>
        <v/>
      </c>
      <c r="Y118" s="55"/>
      <c r="Z118" s="57" t="str">
        <f t="array" ref="Z118">IF(Y118&lt;&gt;"",IF(INDEX(techniques[detection rules for techique],MATCH(Y118,techniques[name],0))&gt;=1,INDEX(techniques[detection rules for techique],MATCH(Y118,techniques[name],0)),""),"")</f>
        <v/>
      </c>
      <c r="AA118" s="55"/>
      <c r="AB118" s="57" t="str">
        <f t="array" ref="AB118">IF(AA118&lt;&gt;"",IF(INDEX(techniques[detection rules for techique],MATCH(AA118,techniques[name],0))&gt;=1,INDEX(techniques[detection rules for techique],MATCH(AA118,techniques[name],0)),""),"")</f>
        <v/>
      </c>
      <c r="AC118" s="50" t="s">
        <v>1314</v>
      </c>
      <c r="AD118" s="57" t="str">
        <f t="array" ref="AD118">IF(AC118&lt;&gt;"",IF(INDEX(techniques[detection rules for techique],MATCH(AC118,techniques[name],0))&gt;=1,INDEX(techniques[detection rules for techique],MATCH(AC118,techniques[name],0)),""),"")</f>
        <v/>
      </c>
    </row>
    <row r="119" spans="1:30" ht="22.5" x14ac:dyDescent="0.2">
      <c r="A119" s="48"/>
      <c r="B119" s="57" t="str">
        <f t="array" ref="B119">IF(A119&lt;&gt;"",IF(INDEX(techniques[detection rules for techique],MATCH(A119,techniques[name],0))&gt;=1,INDEX(techniques[detection rules for techique],MATCH(A119,techniques[name],0)),""),"")</f>
        <v/>
      </c>
      <c r="C119" s="50"/>
      <c r="D119" s="57" t="str">
        <f t="array" ref="D119">IF(C119&lt;&gt;"",IF(INDEX(techniques[detection rules for techique],MATCH(C119,techniques[name],0))&gt;=1,INDEX(techniques[detection rules for techique],MATCH(C119,techniques[name],0)),""),"")</f>
        <v/>
      </c>
      <c r="E119" s="50"/>
      <c r="F119" s="57" t="str">
        <f t="array" ref="F119">IF(E119&lt;&gt;"",IF(INDEX(techniques[detection rules for techique],MATCH(E119,techniques[name],0))&gt;=1,INDEX(techniques[detection rules for techique],MATCH(E119,techniques[name],0)),""),"")</f>
        <v/>
      </c>
      <c r="G119" s="53"/>
      <c r="H119" s="57" t="str">
        <f t="array" ref="H119">IF(G119&lt;&gt;"",IF(INDEX(techniques[detection rules for techique],MATCH(G119,techniques[name],0))&gt;=1,INDEX(techniques[detection rules for techique],MATCH(G119,techniques[name],0)),""),"")</f>
        <v/>
      </c>
      <c r="I119" s="55"/>
      <c r="J119" s="57" t="str">
        <f t="array" ref="J119">IF(I119&lt;&gt;"",IF(INDEX(techniques[detection rules for techique],MATCH(I119,techniques[name],0))&gt;=1,INDEX(techniques[detection rules for techique],MATCH(I119,techniques[name],0)),""),"")</f>
        <v/>
      </c>
      <c r="K119" s="50"/>
      <c r="L119" s="57" t="str">
        <f t="array" ref="L119">IF(K119&lt;&gt;"",IF(INDEX(techniques[detection rules for techique],MATCH(K119,techniques[name],0))&gt;=1,INDEX(techniques[detection rules for techique],MATCH(K119,techniques[name],0)),""),"")</f>
        <v/>
      </c>
      <c r="M119" s="50" t="s">
        <v>224</v>
      </c>
      <c r="N119" s="57" t="str">
        <f t="array" ref="N119">IF(M119&lt;&gt;"",IF(INDEX(techniques[detection rules for techique],MATCH(M119,techniques[name],0))&gt;=1,INDEX(techniques[detection rules for techique],MATCH(M119,techniques[name],0)),""),"")</f>
        <v/>
      </c>
      <c r="O119" s="55"/>
      <c r="P119" s="57" t="str">
        <f t="array" ref="P119">IF(O119&lt;&gt;"",IF(INDEX(techniques[detection rules for techique],MATCH(O119,techniques[name],0))&gt;=1,INDEX(techniques[detection rules for techique],MATCH(O119,techniques[name],0)),""),"")</f>
        <v/>
      </c>
      <c r="Q119" s="55"/>
      <c r="R119" s="57" t="str">
        <f t="array" ref="R119">IF(Q119&lt;&gt;"",IF(INDEX(techniques[detection rules for techique],MATCH(Q119,techniques[name],0))&gt;=1,INDEX(techniques[detection rules for techique],MATCH(Q119,techniques[name],0)),""),"")</f>
        <v/>
      </c>
      <c r="S119" s="55"/>
      <c r="T119" s="57" t="str">
        <f t="array" ref="T119">IF(S119&lt;&gt;"",IF(INDEX(techniques[detection rules for techique],MATCH(S119,techniques[name],0))&gt;=1,INDEX(techniques[detection rules for techique],MATCH(S119,techniques[name],0)),""),"")</f>
        <v/>
      </c>
      <c r="U119" s="55"/>
      <c r="V119" s="57" t="str">
        <f t="array" ref="V119">IF(U119&lt;&gt;"",IF(INDEX(techniques[detection rules for techique],MATCH(U119,techniques[name],0))&gt;=1,INDEX(techniques[detection rules for techique],MATCH(U119,techniques[name],0)),""),"")</f>
        <v/>
      </c>
      <c r="W119" s="55"/>
      <c r="X119" s="57" t="str">
        <f t="array" ref="X119">IF(W119&lt;&gt;"",IF(INDEX(techniques[detection rules for techique],MATCH(W119,techniques[name],0))&gt;=1,INDEX(techniques[detection rules for techique],MATCH(W119,techniques[name],0)),""),"")</f>
        <v/>
      </c>
      <c r="Y119" s="55"/>
      <c r="Z119" s="57" t="str">
        <f t="array" ref="Z119">IF(Y119&lt;&gt;"",IF(INDEX(techniques[detection rules for techique],MATCH(Y119,techniques[name],0))&gt;=1,INDEX(techniques[detection rules for techique],MATCH(Y119,techniques[name],0)),""),"")</f>
        <v/>
      </c>
      <c r="AA119" s="55"/>
      <c r="AB119" s="57" t="str">
        <f t="array" ref="AB119">IF(AA119&lt;&gt;"",IF(INDEX(techniques[detection rules for techique],MATCH(AA119,techniques[name],0))&gt;=1,INDEX(techniques[detection rules for techique],MATCH(AA119,techniques[name],0)),""),"")</f>
        <v/>
      </c>
      <c r="AC119" s="50" t="s">
        <v>1316</v>
      </c>
      <c r="AD119" s="57" t="str">
        <f t="array" ref="AD119">IF(AC119&lt;&gt;"",IF(INDEX(techniques[detection rules for techique],MATCH(AC119,techniques[name],0))&gt;=1,INDEX(techniques[detection rules for techique],MATCH(AC119,techniques[name],0)),""),"")</f>
        <v/>
      </c>
    </row>
    <row r="120" spans="1:30" ht="22.5" x14ac:dyDescent="0.2">
      <c r="A120" s="48"/>
      <c r="B120" s="57" t="str">
        <f t="array" ref="B120">IF(A120&lt;&gt;"",IF(INDEX(techniques[detection rules for techique],MATCH(A120,techniques[name],0))&gt;=1,INDEX(techniques[detection rules for techique],MATCH(A120,techniques[name],0)),""),"")</f>
        <v/>
      </c>
      <c r="C120" s="50"/>
      <c r="D120" s="57" t="str">
        <f t="array" ref="D120">IF(C120&lt;&gt;"",IF(INDEX(techniques[detection rules for techique],MATCH(C120,techniques[name],0))&gt;=1,INDEX(techniques[detection rules for techique],MATCH(C120,techniques[name],0)),""),"")</f>
        <v/>
      </c>
      <c r="E120" s="50"/>
      <c r="F120" s="57" t="str">
        <f t="array" ref="F120">IF(E120&lt;&gt;"",IF(INDEX(techniques[detection rules for techique],MATCH(E120,techniques[name],0))&gt;=1,INDEX(techniques[detection rules for techique],MATCH(E120,techniques[name],0)),""),"")</f>
        <v/>
      </c>
      <c r="G120" s="53"/>
      <c r="H120" s="57" t="str">
        <f t="array" ref="H120">IF(G120&lt;&gt;"",IF(INDEX(techniques[detection rules for techique],MATCH(G120,techniques[name],0))&gt;=1,INDEX(techniques[detection rules for techique],MATCH(G120,techniques[name],0)),""),"")</f>
        <v/>
      </c>
      <c r="I120" s="55"/>
      <c r="J120" s="57" t="str">
        <f t="array" ref="J120">IF(I120&lt;&gt;"",IF(INDEX(techniques[detection rules for techique],MATCH(I120,techniques[name],0))&gt;=1,INDEX(techniques[detection rules for techique],MATCH(I120,techniques[name],0)),""),"")</f>
        <v/>
      </c>
      <c r="K120" s="50"/>
      <c r="L120" s="57" t="str">
        <f t="array" ref="L120">IF(K120&lt;&gt;"",IF(INDEX(techniques[detection rules for techique],MATCH(K120,techniques[name],0))&gt;=1,INDEX(techniques[detection rules for techique],MATCH(K120,techniques[name],0)),""),"")</f>
        <v/>
      </c>
      <c r="M120" s="50" t="s">
        <v>226</v>
      </c>
      <c r="N120" s="57" t="str">
        <f t="array" ref="N120">IF(M120&lt;&gt;"",IF(INDEX(techniques[detection rules for techique],MATCH(M120,techniques[name],0))&gt;=1,INDEX(techniques[detection rules for techique],MATCH(M120,techniques[name],0)),""),"")</f>
        <v/>
      </c>
      <c r="O120" s="55"/>
      <c r="P120" s="57" t="str">
        <f t="array" ref="P120">IF(O120&lt;&gt;"",IF(INDEX(techniques[detection rules for techique],MATCH(O120,techniques[name],0))&gt;=1,INDEX(techniques[detection rules for techique],MATCH(O120,techniques[name],0)),""),"")</f>
        <v/>
      </c>
      <c r="Q120" s="55"/>
      <c r="R120" s="57" t="str">
        <f t="array" ref="R120">IF(Q120&lt;&gt;"",IF(INDEX(techniques[detection rules for techique],MATCH(Q120,techniques[name],0))&gt;=1,INDEX(techniques[detection rules for techique],MATCH(Q120,techniques[name],0)),""),"")</f>
        <v/>
      </c>
      <c r="S120" s="55"/>
      <c r="T120" s="57" t="str">
        <f t="array" ref="T120">IF(S120&lt;&gt;"",IF(INDEX(techniques[detection rules for techique],MATCH(S120,techniques[name],0))&gt;=1,INDEX(techniques[detection rules for techique],MATCH(S120,techniques[name],0)),""),"")</f>
        <v/>
      </c>
      <c r="U120" s="55"/>
      <c r="V120" s="57" t="str">
        <f t="array" ref="V120">IF(U120&lt;&gt;"",IF(INDEX(techniques[detection rules for techique],MATCH(U120,techniques[name],0))&gt;=1,INDEX(techniques[detection rules for techique],MATCH(U120,techniques[name],0)),""),"")</f>
        <v/>
      </c>
      <c r="W120" s="55"/>
      <c r="X120" s="57" t="str">
        <f t="array" ref="X120">IF(W120&lt;&gt;"",IF(INDEX(techniques[detection rules for techique],MATCH(W120,techniques[name],0))&gt;=1,INDEX(techniques[detection rules for techique],MATCH(W120,techniques[name],0)),""),"")</f>
        <v/>
      </c>
      <c r="Y120" s="55"/>
      <c r="Z120" s="57" t="str">
        <f t="array" ref="Z120">IF(Y120&lt;&gt;"",IF(INDEX(techniques[detection rules for techique],MATCH(Y120,techniques[name],0))&gt;=1,INDEX(techniques[detection rules for techique],MATCH(Y120,techniques[name],0)),""),"")</f>
        <v/>
      </c>
      <c r="AA120" s="55"/>
      <c r="AB120" s="57" t="str">
        <f t="array" ref="AB120">IF(AA120&lt;&gt;"",IF(INDEX(techniques[detection rules for techique],MATCH(AA120,techniques[name],0))&gt;=1,INDEX(techniques[detection rules for techique],MATCH(AA120,techniques[name],0)),""),"")</f>
        <v/>
      </c>
      <c r="AC120" s="50" t="s">
        <v>1318</v>
      </c>
      <c r="AD120" s="57" t="str">
        <f t="array" ref="AD120">IF(AC120&lt;&gt;"",IF(INDEX(techniques[detection rules for techique],MATCH(AC120,techniques[name],0))&gt;=1,INDEX(techniques[detection rules for techique],MATCH(AC120,techniques[name],0)),""),"")</f>
        <v/>
      </c>
    </row>
    <row r="121" spans="1:30" x14ac:dyDescent="0.2">
      <c r="A121" s="48"/>
      <c r="B121" s="57" t="str">
        <f t="array" ref="B121">IF(A121&lt;&gt;"",IF(INDEX(techniques[detection rules for techique],MATCH(A121,techniques[name],0))&gt;=1,INDEX(techniques[detection rules for techique],MATCH(A121,techniques[name],0)),""),"")</f>
        <v/>
      </c>
      <c r="C121" s="50"/>
      <c r="D121" s="57" t="str">
        <f t="array" ref="D121">IF(C121&lt;&gt;"",IF(INDEX(techniques[detection rules for techique],MATCH(C121,techniques[name],0))&gt;=1,INDEX(techniques[detection rules for techique],MATCH(C121,techniques[name],0)),""),"")</f>
        <v/>
      </c>
      <c r="E121" s="50"/>
      <c r="F121" s="57" t="str">
        <f t="array" ref="F121">IF(E121&lt;&gt;"",IF(INDEX(techniques[detection rules for techique],MATCH(E121,techniques[name],0))&gt;=1,INDEX(techniques[detection rules for techique],MATCH(E121,techniques[name],0)),""),"")</f>
        <v/>
      </c>
      <c r="G121" s="53"/>
      <c r="H121" s="57" t="str">
        <f t="array" ref="H121">IF(G121&lt;&gt;"",IF(INDEX(techniques[detection rules for techique],MATCH(G121,techniques[name],0))&gt;=1,INDEX(techniques[detection rules for techique],MATCH(G121,techniques[name],0)),""),"")</f>
        <v/>
      </c>
      <c r="I121" s="55"/>
      <c r="J121" s="57" t="str">
        <f t="array" ref="J121">IF(I121&lt;&gt;"",IF(INDEX(techniques[detection rules for techique],MATCH(I121,techniques[name],0))&gt;=1,INDEX(techniques[detection rules for techique],MATCH(I121,techniques[name],0)),""),"")</f>
        <v/>
      </c>
      <c r="K121" s="50"/>
      <c r="L121" s="57" t="str">
        <f t="array" ref="L121">IF(K121&lt;&gt;"",IF(INDEX(techniques[detection rules for techique],MATCH(K121,techniques[name],0))&gt;=1,INDEX(techniques[detection rules for techique],MATCH(K121,techniques[name],0)),""),"")</f>
        <v/>
      </c>
      <c r="M121" s="50" t="s">
        <v>445</v>
      </c>
      <c r="N121" s="57" t="str">
        <f t="array" ref="N121">IF(M121&lt;&gt;"",IF(INDEX(techniques[detection rules for techique],MATCH(M121,techniques[name],0))&gt;=1,INDEX(techniques[detection rules for techique],MATCH(M121,techniques[name],0)),""),"")</f>
        <v/>
      </c>
      <c r="O121" s="55"/>
      <c r="P121" s="57" t="str">
        <f t="array" ref="P121">IF(O121&lt;&gt;"",IF(INDEX(techniques[detection rules for techique],MATCH(O121,techniques[name],0))&gt;=1,INDEX(techniques[detection rules for techique],MATCH(O121,techniques[name],0)),""),"")</f>
        <v/>
      </c>
      <c r="Q121" s="55"/>
      <c r="R121" s="57" t="str">
        <f t="array" ref="R121">IF(Q121&lt;&gt;"",IF(INDEX(techniques[detection rules for techique],MATCH(Q121,techniques[name],0))&gt;=1,INDEX(techniques[detection rules for techique],MATCH(Q121,techniques[name],0)),""),"")</f>
        <v/>
      </c>
      <c r="S121" s="55"/>
      <c r="T121" s="57" t="str">
        <f t="array" ref="T121">IF(S121&lt;&gt;"",IF(INDEX(techniques[detection rules for techique],MATCH(S121,techniques[name],0))&gt;=1,INDEX(techniques[detection rules for techique],MATCH(S121,techniques[name],0)),""),"")</f>
        <v/>
      </c>
      <c r="U121" s="55"/>
      <c r="V121" s="57" t="str">
        <f t="array" ref="V121">IF(U121&lt;&gt;"",IF(INDEX(techniques[detection rules for techique],MATCH(U121,techniques[name],0))&gt;=1,INDEX(techniques[detection rules for techique],MATCH(U121,techniques[name],0)),""),"")</f>
        <v/>
      </c>
      <c r="W121" s="55"/>
      <c r="X121" s="57" t="str">
        <f t="array" ref="X121">IF(W121&lt;&gt;"",IF(INDEX(techniques[detection rules for techique],MATCH(W121,techniques[name],0))&gt;=1,INDEX(techniques[detection rules for techique],MATCH(W121,techniques[name],0)),""),"")</f>
        <v/>
      </c>
      <c r="Y121" s="55"/>
      <c r="Z121" s="57" t="str">
        <f t="array" ref="Z121">IF(Y121&lt;&gt;"",IF(INDEX(techniques[detection rules for techique],MATCH(Y121,techniques[name],0))&gt;=1,INDEX(techniques[detection rules for techique],MATCH(Y121,techniques[name],0)),""),"")</f>
        <v/>
      </c>
      <c r="AA121" s="55"/>
      <c r="AB121" s="57" t="str">
        <f t="array" ref="AB121">IF(AA121&lt;&gt;"",IF(INDEX(techniques[detection rules for techique],MATCH(AA121,techniques[name],0))&gt;=1,INDEX(techniques[detection rules for techique],MATCH(AA121,techniques[name],0)),""),"")</f>
        <v/>
      </c>
      <c r="AC121" s="50" t="s">
        <v>1320</v>
      </c>
      <c r="AD121" s="57" t="str">
        <f t="array" ref="AD121">IF(AC121&lt;&gt;"",IF(INDEX(techniques[detection rules for techique],MATCH(AC121,techniques[name],0))&gt;=1,INDEX(techniques[detection rules for techique],MATCH(AC121,techniques[name],0)),""),"")</f>
        <v/>
      </c>
    </row>
    <row r="122" spans="1:30" ht="22.5" x14ac:dyDescent="0.2">
      <c r="A122" s="48"/>
      <c r="B122" s="57" t="str">
        <f t="array" ref="B122">IF(A122&lt;&gt;"",IF(INDEX(techniques[detection rules for techique],MATCH(A122,techniques[name],0))&gt;=1,INDEX(techniques[detection rules for techique],MATCH(A122,techniques[name],0)),""),"")</f>
        <v/>
      </c>
      <c r="C122" s="50"/>
      <c r="D122" s="57" t="str">
        <f t="array" ref="D122">IF(C122&lt;&gt;"",IF(INDEX(techniques[detection rules for techique],MATCH(C122,techniques[name],0))&gt;=1,INDEX(techniques[detection rules for techique],MATCH(C122,techniques[name],0)),""),"")</f>
        <v/>
      </c>
      <c r="E122" s="50"/>
      <c r="F122" s="57" t="str">
        <f t="array" ref="F122">IF(E122&lt;&gt;"",IF(INDEX(techniques[detection rules for techique],MATCH(E122,techniques[name],0))&gt;=1,INDEX(techniques[detection rules for techique],MATCH(E122,techniques[name],0)),""),"")</f>
        <v/>
      </c>
      <c r="G122" s="53"/>
      <c r="H122" s="57" t="str">
        <f t="array" ref="H122">IF(G122&lt;&gt;"",IF(INDEX(techniques[detection rules for techique],MATCH(G122,techniques[name],0))&gt;=1,INDEX(techniques[detection rules for techique],MATCH(G122,techniques[name],0)),""),"")</f>
        <v/>
      </c>
      <c r="I122" s="55"/>
      <c r="J122" s="57" t="str">
        <f t="array" ref="J122">IF(I122&lt;&gt;"",IF(INDEX(techniques[detection rules for techique],MATCH(I122,techniques[name],0))&gt;=1,INDEX(techniques[detection rules for techique],MATCH(I122,techniques[name],0)),""),"")</f>
        <v/>
      </c>
      <c r="K122" s="50"/>
      <c r="L122" s="57" t="str">
        <f t="array" ref="L122">IF(K122&lt;&gt;"",IF(INDEX(techniques[detection rules for techique],MATCH(K122,techniques[name],0))&gt;=1,INDEX(techniques[detection rules for techique],MATCH(K122,techniques[name],0)),""),"")</f>
        <v/>
      </c>
      <c r="M122" s="50" t="s">
        <v>447</v>
      </c>
      <c r="N122" s="57" t="str">
        <f t="array" ref="N122">IF(M122&lt;&gt;"",IF(INDEX(techniques[detection rules for techique],MATCH(M122,techniques[name],0))&gt;=1,INDEX(techniques[detection rules for techique],MATCH(M122,techniques[name],0)),""),"")</f>
        <v/>
      </c>
      <c r="O122" s="55"/>
      <c r="P122" s="57" t="str">
        <f t="array" ref="P122">IF(O122&lt;&gt;"",IF(INDEX(techniques[detection rules for techique],MATCH(O122,techniques[name],0))&gt;=1,INDEX(techniques[detection rules for techique],MATCH(O122,techniques[name],0)),""),"")</f>
        <v/>
      </c>
      <c r="Q122" s="55"/>
      <c r="R122" s="57" t="str">
        <f t="array" ref="R122">IF(Q122&lt;&gt;"",IF(INDEX(techniques[detection rules for techique],MATCH(Q122,techniques[name],0))&gt;=1,INDEX(techniques[detection rules for techique],MATCH(Q122,techniques[name],0)),""),"")</f>
        <v/>
      </c>
      <c r="S122" s="55"/>
      <c r="T122" s="57" t="str">
        <f t="array" ref="T122">IF(S122&lt;&gt;"",IF(INDEX(techniques[detection rules for techique],MATCH(S122,techniques[name],0))&gt;=1,INDEX(techniques[detection rules for techique],MATCH(S122,techniques[name],0)),""),"")</f>
        <v/>
      </c>
      <c r="U122" s="55"/>
      <c r="V122" s="57" t="str">
        <f t="array" ref="V122">IF(U122&lt;&gt;"",IF(INDEX(techniques[detection rules for techique],MATCH(U122,techniques[name],0))&gt;=1,INDEX(techniques[detection rules for techique],MATCH(U122,techniques[name],0)),""),"")</f>
        <v/>
      </c>
      <c r="W122" s="55"/>
      <c r="X122" s="57" t="str">
        <f t="array" ref="X122">IF(W122&lt;&gt;"",IF(INDEX(techniques[detection rules for techique],MATCH(W122,techniques[name],0))&gt;=1,INDEX(techniques[detection rules for techique],MATCH(W122,techniques[name],0)),""),"")</f>
        <v/>
      </c>
      <c r="Y122" s="55"/>
      <c r="Z122" s="57" t="str">
        <f t="array" ref="Z122">IF(Y122&lt;&gt;"",IF(INDEX(techniques[detection rules for techique],MATCH(Y122,techniques[name],0))&gt;=1,INDEX(techniques[detection rules for techique],MATCH(Y122,techniques[name],0)),""),"")</f>
        <v/>
      </c>
      <c r="AA122" s="55"/>
      <c r="AB122" s="57" t="str">
        <f t="array" ref="AB122">IF(AA122&lt;&gt;"",IF(INDEX(techniques[detection rules for techique],MATCH(AA122,techniques[name],0))&gt;=1,INDEX(techniques[detection rules for techique],MATCH(AA122,techniques[name],0)),""),"")</f>
        <v/>
      </c>
      <c r="AC122" s="50" t="s">
        <v>1322</v>
      </c>
      <c r="AD122" s="57" t="str">
        <f t="array" ref="AD122">IF(AC122&lt;&gt;"",IF(INDEX(techniques[detection rules for techique],MATCH(AC122,techniques[name],0))&gt;=1,INDEX(techniques[detection rules for techique],MATCH(AC122,techniques[name],0)),""),"")</f>
        <v/>
      </c>
    </row>
    <row r="123" spans="1:30" ht="22.5" x14ac:dyDescent="0.2">
      <c r="A123" s="48"/>
      <c r="B123" s="57" t="str">
        <f t="array" ref="B123">IF(A123&lt;&gt;"",IF(INDEX(techniques[detection rules for techique],MATCH(A123,techniques[name],0))&gt;=1,INDEX(techniques[detection rules for techique],MATCH(A123,techniques[name],0)),""),"")</f>
        <v/>
      </c>
      <c r="C123" s="50"/>
      <c r="D123" s="57" t="str">
        <f t="array" ref="D123">IF(C123&lt;&gt;"",IF(INDEX(techniques[detection rules for techique],MATCH(C123,techniques[name],0))&gt;=1,INDEX(techniques[detection rules for techique],MATCH(C123,techniques[name],0)),""),"")</f>
        <v/>
      </c>
      <c r="E123" s="50"/>
      <c r="F123" s="57" t="str">
        <f t="array" ref="F123">IF(E123&lt;&gt;"",IF(INDEX(techniques[detection rules for techique],MATCH(E123,techniques[name],0))&gt;=1,INDEX(techniques[detection rules for techique],MATCH(E123,techniques[name],0)),""),"")</f>
        <v/>
      </c>
      <c r="G123" s="53"/>
      <c r="H123" s="57" t="str">
        <f t="array" ref="H123">IF(G123&lt;&gt;"",IF(INDEX(techniques[detection rules for techique],MATCH(G123,techniques[name],0))&gt;=1,INDEX(techniques[detection rules for techique],MATCH(G123,techniques[name],0)),""),"")</f>
        <v/>
      </c>
      <c r="I123" s="55"/>
      <c r="J123" s="57" t="str">
        <f t="array" ref="J123">IF(I123&lt;&gt;"",IF(INDEX(techniques[detection rules for techique],MATCH(I123,techniques[name],0))&gt;=1,INDEX(techniques[detection rules for techique],MATCH(I123,techniques[name],0)),""),"")</f>
        <v/>
      </c>
      <c r="K123" s="50"/>
      <c r="L123" s="57" t="str">
        <f t="array" ref="L123">IF(K123&lt;&gt;"",IF(INDEX(techniques[detection rules for techique],MATCH(K123,techniques[name],0))&gt;=1,INDEX(techniques[detection rules for techique],MATCH(K123,techniques[name],0)),""),"")</f>
        <v/>
      </c>
      <c r="M123" s="50" t="s">
        <v>449</v>
      </c>
      <c r="N123" s="57" t="str">
        <f t="array" ref="N123">IF(M123&lt;&gt;"",IF(INDEX(techniques[detection rules for techique],MATCH(M123,techniques[name],0))&gt;=1,INDEX(techniques[detection rules for techique],MATCH(M123,techniques[name],0)),""),"")</f>
        <v/>
      </c>
      <c r="O123" s="55"/>
      <c r="P123" s="57" t="str">
        <f t="array" ref="P123">IF(O123&lt;&gt;"",IF(INDEX(techniques[detection rules for techique],MATCH(O123,techniques[name],0))&gt;=1,INDEX(techniques[detection rules for techique],MATCH(O123,techniques[name],0)),""),"")</f>
        <v/>
      </c>
      <c r="Q123" s="55"/>
      <c r="R123" s="57" t="str">
        <f t="array" ref="R123">IF(Q123&lt;&gt;"",IF(INDEX(techniques[detection rules for techique],MATCH(Q123,techniques[name],0))&gt;=1,INDEX(techniques[detection rules for techique],MATCH(Q123,techniques[name],0)),""),"")</f>
        <v/>
      </c>
      <c r="S123" s="55"/>
      <c r="T123" s="57" t="str">
        <f t="array" ref="T123">IF(S123&lt;&gt;"",IF(INDEX(techniques[detection rules for techique],MATCH(S123,techniques[name],0))&gt;=1,INDEX(techniques[detection rules for techique],MATCH(S123,techniques[name],0)),""),"")</f>
        <v/>
      </c>
      <c r="U123" s="55"/>
      <c r="V123" s="57" t="str">
        <f t="array" ref="V123">IF(U123&lt;&gt;"",IF(INDEX(techniques[detection rules for techique],MATCH(U123,techniques[name],0))&gt;=1,INDEX(techniques[detection rules for techique],MATCH(U123,techniques[name],0)),""),"")</f>
        <v/>
      </c>
      <c r="W123" s="55"/>
      <c r="X123" s="57" t="str">
        <f t="array" ref="X123">IF(W123&lt;&gt;"",IF(INDEX(techniques[detection rules for techique],MATCH(W123,techniques[name],0))&gt;=1,INDEX(techniques[detection rules for techique],MATCH(W123,techniques[name],0)),""),"")</f>
        <v/>
      </c>
      <c r="Y123" s="55"/>
      <c r="Z123" s="57" t="str">
        <f t="array" ref="Z123">IF(Y123&lt;&gt;"",IF(INDEX(techniques[detection rules for techique],MATCH(Y123,techniques[name],0))&gt;=1,INDEX(techniques[detection rules for techique],MATCH(Y123,techniques[name],0)),""),"")</f>
        <v/>
      </c>
      <c r="AA123" s="55"/>
      <c r="AB123" s="57" t="str">
        <f t="array" ref="AB123">IF(AA123&lt;&gt;"",IF(INDEX(techniques[detection rules for techique],MATCH(AA123,techniques[name],0))&gt;=1,INDEX(techniques[detection rules for techique],MATCH(AA123,techniques[name],0)),""),"")</f>
        <v/>
      </c>
      <c r="AC123" s="50" t="s">
        <v>1324</v>
      </c>
      <c r="AD123" s="57" t="str">
        <f t="array" ref="AD123">IF(AC123&lt;&gt;"",IF(INDEX(techniques[detection rules for techique],MATCH(AC123,techniques[name],0))&gt;=1,INDEX(techniques[detection rules for techique],MATCH(AC123,techniques[name],0)),""),"")</f>
        <v/>
      </c>
    </row>
    <row r="124" spans="1:30" ht="22.5" x14ac:dyDescent="0.2">
      <c r="A124" s="48"/>
      <c r="B124" s="57" t="str">
        <f t="array" ref="B124">IF(A124&lt;&gt;"",IF(INDEX(techniques[detection rules for techique],MATCH(A124,techniques[name],0))&gt;=1,INDEX(techniques[detection rules for techique],MATCH(A124,techniques[name],0)),""),"")</f>
        <v/>
      </c>
      <c r="C124" s="50"/>
      <c r="D124" s="57" t="str">
        <f t="array" ref="D124">IF(C124&lt;&gt;"",IF(INDEX(techniques[detection rules for techique],MATCH(C124,techniques[name],0))&gt;=1,INDEX(techniques[detection rules for techique],MATCH(C124,techniques[name],0)),""),"")</f>
        <v/>
      </c>
      <c r="E124" s="50"/>
      <c r="F124" s="57" t="str">
        <f t="array" ref="F124">IF(E124&lt;&gt;"",IF(INDEX(techniques[detection rules for techique],MATCH(E124,techniques[name],0))&gt;=1,INDEX(techniques[detection rules for techique],MATCH(E124,techniques[name],0)),""),"")</f>
        <v/>
      </c>
      <c r="G124" s="53"/>
      <c r="H124" s="57" t="str">
        <f t="array" ref="H124">IF(G124&lt;&gt;"",IF(INDEX(techniques[detection rules for techique],MATCH(G124,techniques[name],0))&gt;=1,INDEX(techniques[detection rules for techique],MATCH(G124,techniques[name],0)),""),"")</f>
        <v/>
      </c>
      <c r="I124" s="55"/>
      <c r="J124" s="57" t="str">
        <f t="array" ref="J124">IF(I124&lt;&gt;"",IF(INDEX(techniques[detection rules for techique],MATCH(I124,techniques[name],0))&gt;=1,INDEX(techniques[detection rules for techique],MATCH(I124,techniques[name],0)),""),"")</f>
        <v/>
      </c>
      <c r="K124" s="50"/>
      <c r="L124" s="57" t="str">
        <f t="array" ref="L124">IF(K124&lt;&gt;"",IF(INDEX(techniques[detection rules for techique],MATCH(K124,techniques[name],0))&gt;=1,INDEX(techniques[detection rules for techique],MATCH(K124,techniques[name],0)),""),"")</f>
        <v/>
      </c>
      <c r="M124" s="50" t="s">
        <v>451</v>
      </c>
      <c r="N124" s="57" t="str">
        <f t="array" ref="N124">IF(M124&lt;&gt;"",IF(INDEX(techniques[detection rules for techique],MATCH(M124,techniques[name],0))&gt;=1,INDEX(techniques[detection rules for techique],MATCH(M124,techniques[name],0)),""),"")</f>
        <v/>
      </c>
      <c r="O124" s="55"/>
      <c r="P124" s="57" t="str">
        <f t="array" ref="P124">IF(O124&lt;&gt;"",IF(INDEX(techniques[detection rules for techique],MATCH(O124,techniques[name],0))&gt;=1,INDEX(techniques[detection rules for techique],MATCH(O124,techniques[name],0)),""),"")</f>
        <v/>
      </c>
      <c r="Q124" s="55"/>
      <c r="R124" s="57" t="str">
        <f t="array" ref="R124">IF(Q124&lt;&gt;"",IF(INDEX(techniques[detection rules for techique],MATCH(Q124,techniques[name],0))&gt;=1,INDEX(techniques[detection rules for techique],MATCH(Q124,techniques[name],0)),""),"")</f>
        <v/>
      </c>
      <c r="S124" s="55"/>
      <c r="T124" s="57" t="str">
        <f t="array" ref="T124">IF(S124&lt;&gt;"",IF(INDEX(techniques[detection rules for techique],MATCH(S124,techniques[name],0))&gt;=1,INDEX(techniques[detection rules for techique],MATCH(S124,techniques[name],0)),""),"")</f>
        <v/>
      </c>
      <c r="U124" s="55"/>
      <c r="V124" s="57" t="str">
        <f t="array" ref="V124">IF(U124&lt;&gt;"",IF(INDEX(techniques[detection rules for techique],MATCH(U124,techniques[name],0))&gt;=1,INDEX(techniques[detection rules for techique],MATCH(U124,techniques[name],0)),""),"")</f>
        <v/>
      </c>
      <c r="W124" s="55"/>
      <c r="X124" s="57" t="str">
        <f t="array" ref="X124">IF(W124&lt;&gt;"",IF(INDEX(techniques[detection rules for techique],MATCH(W124,techniques[name],0))&gt;=1,INDEX(techniques[detection rules for techique],MATCH(W124,techniques[name],0)),""),"")</f>
        <v/>
      </c>
      <c r="Y124" s="55"/>
      <c r="Z124" s="57" t="str">
        <f t="array" ref="Z124">IF(Y124&lt;&gt;"",IF(INDEX(techniques[detection rules for techique],MATCH(Y124,techniques[name],0))&gt;=1,INDEX(techniques[detection rules for techique],MATCH(Y124,techniques[name],0)),""),"")</f>
        <v/>
      </c>
      <c r="AA124" s="55"/>
      <c r="AB124" s="57" t="str">
        <f t="array" ref="AB124">IF(AA124&lt;&gt;"",IF(INDEX(techniques[detection rules for techique],MATCH(AA124,techniques[name],0))&gt;=1,INDEX(techniques[detection rules for techique],MATCH(AA124,techniques[name],0)),""),"")</f>
        <v/>
      </c>
      <c r="AC124" s="50" t="s">
        <v>1326</v>
      </c>
      <c r="AD124" s="57" t="str">
        <f t="array" ref="AD124">IF(AC124&lt;&gt;"",IF(INDEX(techniques[detection rules for techique],MATCH(AC124,techniques[name],0))&gt;=1,INDEX(techniques[detection rules for techique],MATCH(AC124,techniques[name],0)),""),"")</f>
        <v/>
      </c>
    </row>
    <row r="125" spans="1:30" ht="22.5" x14ac:dyDescent="0.2">
      <c r="A125" s="48"/>
      <c r="B125" s="57" t="str">
        <f t="array" ref="B125">IF(A125&lt;&gt;"",IF(INDEX(techniques[detection rules for techique],MATCH(A125,techniques[name],0))&gt;=1,INDEX(techniques[detection rules for techique],MATCH(A125,techniques[name],0)),""),"")</f>
        <v/>
      </c>
      <c r="C125" s="50"/>
      <c r="D125" s="57" t="str">
        <f t="array" ref="D125">IF(C125&lt;&gt;"",IF(INDEX(techniques[detection rules for techique],MATCH(C125,techniques[name],0))&gt;=1,INDEX(techniques[detection rules for techique],MATCH(C125,techniques[name],0)),""),"")</f>
        <v/>
      </c>
      <c r="E125" s="50"/>
      <c r="F125" s="57" t="str">
        <f t="array" ref="F125">IF(E125&lt;&gt;"",IF(INDEX(techniques[detection rules for techique],MATCH(E125,techniques[name],0))&gt;=1,INDEX(techniques[detection rules for techique],MATCH(E125,techniques[name],0)),""),"")</f>
        <v/>
      </c>
      <c r="G125" s="53"/>
      <c r="H125" s="57" t="str">
        <f t="array" ref="H125">IF(G125&lt;&gt;"",IF(INDEX(techniques[detection rules for techique],MATCH(G125,techniques[name],0))&gt;=1,INDEX(techniques[detection rules for techique],MATCH(G125,techniques[name],0)),""),"")</f>
        <v/>
      </c>
      <c r="I125" s="55"/>
      <c r="J125" s="57" t="str">
        <f t="array" ref="J125">IF(I125&lt;&gt;"",IF(INDEX(techniques[detection rules for techique],MATCH(I125,techniques[name],0))&gt;=1,INDEX(techniques[detection rules for techique],MATCH(I125,techniques[name],0)),""),"")</f>
        <v/>
      </c>
      <c r="K125" s="50"/>
      <c r="L125" s="57" t="str">
        <f t="array" ref="L125">IF(K125&lt;&gt;"",IF(INDEX(techniques[detection rules for techique],MATCH(K125,techniques[name],0))&gt;=1,INDEX(techniques[detection rules for techique],MATCH(K125,techniques[name],0)),""),"")</f>
        <v/>
      </c>
      <c r="M125" s="50" t="s">
        <v>453</v>
      </c>
      <c r="N125" s="57" t="str">
        <f t="array" ref="N125">IF(M125&lt;&gt;"",IF(INDEX(techniques[detection rules for techique],MATCH(M125,techniques[name],0))&gt;=1,INDEX(techniques[detection rules for techique],MATCH(M125,techniques[name],0)),""),"")</f>
        <v/>
      </c>
      <c r="O125" s="55"/>
      <c r="P125" s="57" t="str">
        <f t="array" ref="P125">IF(O125&lt;&gt;"",IF(INDEX(techniques[detection rules for techique],MATCH(O125,techniques[name],0))&gt;=1,INDEX(techniques[detection rules for techique],MATCH(O125,techniques[name],0)),""),"")</f>
        <v/>
      </c>
      <c r="Q125" s="55"/>
      <c r="R125" s="57" t="str">
        <f t="array" ref="R125">IF(Q125&lt;&gt;"",IF(INDEX(techniques[detection rules for techique],MATCH(Q125,techniques[name],0))&gt;=1,INDEX(techniques[detection rules for techique],MATCH(Q125,techniques[name],0)),""),"")</f>
        <v/>
      </c>
      <c r="S125" s="55"/>
      <c r="T125" s="57" t="str">
        <f t="array" ref="T125">IF(S125&lt;&gt;"",IF(INDEX(techniques[detection rules for techique],MATCH(S125,techniques[name],0))&gt;=1,INDEX(techniques[detection rules for techique],MATCH(S125,techniques[name],0)),""),"")</f>
        <v/>
      </c>
      <c r="U125" s="55"/>
      <c r="V125" s="57" t="str">
        <f t="array" ref="V125">IF(U125&lt;&gt;"",IF(INDEX(techniques[detection rules for techique],MATCH(U125,techniques[name],0))&gt;=1,INDEX(techniques[detection rules for techique],MATCH(U125,techniques[name],0)),""),"")</f>
        <v/>
      </c>
      <c r="W125" s="55"/>
      <c r="X125" s="57" t="str">
        <f t="array" ref="X125">IF(W125&lt;&gt;"",IF(INDEX(techniques[detection rules for techique],MATCH(W125,techniques[name],0))&gt;=1,INDEX(techniques[detection rules for techique],MATCH(W125,techniques[name],0)),""),"")</f>
        <v/>
      </c>
      <c r="Y125" s="55"/>
      <c r="Z125" s="57" t="str">
        <f t="array" ref="Z125">IF(Y125&lt;&gt;"",IF(INDEX(techniques[detection rules for techique],MATCH(Y125,techniques[name],0))&gt;=1,INDEX(techniques[detection rules for techique],MATCH(Y125,techniques[name],0)),""),"")</f>
        <v/>
      </c>
      <c r="AA125" s="55"/>
      <c r="AB125" s="57" t="str">
        <f t="array" ref="AB125">IF(AA125&lt;&gt;"",IF(INDEX(techniques[detection rules for techique],MATCH(AA125,techniques[name],0))&gt;=1,INDEX(techniques[detection rules for techique],MATCH(AA125,techniques[name],0)),""),"")</f>
        <v/>
      </c>
      <c r="AC125" s="50" t="s">
        <v>1328</v>
      </c>
      <c r="AD125" s="57" t="str">
        <f t="array" ref="AD125">IF(AC125&lt;&gt;"",IF(INDEX(techniques[detection rules for techique],MATCH(AC125,techniques[name],0))&gt;=1,INDEX(techniques[detection rules for techique],MATCH(AC125,techniques[name],0)),""),"")</f>
        <v/>
      </c>
    </row>
    <row r="126" spans="1:30" ht="22.5" x14ac:dyDescent="0.2">
      <c r="A126" s="48"/>
      <c r="B126" s="57" t="str">
        <f t="array" ref="B126">IF(A126&lt;&gt;"",IF(INDEX(techniques[detection rules for techique],MATCH(A126,techniques[name],0))&gt;=1,INDEX(techniques[detection rules for techique],MATCH(A126,techniques[name],0)),""),"")</f>
        <v/>
      </c>
      <c r="C126" s="50"/>
      <c r="D126" s="57" t="str">
        <f t="array" ref="D126">IF(C126&lt;&gt;"",IF(INDEX(techniques[detection rules for techique],MATCH(C126,techniques[name],0))&gt;=1,INDEX(techniques[detection rules for techique],MATCH(C126,techniques[name],0)),""),"")</f>
        <v/>
      </c>
      <c r="E126" s="50"/>
      <c r="F126" s="57" t="str">
        <f t="array" ref="F126">IF(E126&lt;&gt;"",IF(INDEX(techniques[detection rules for techique],MATCH(E126,techniques[name],0))&gt;=1,INDEX(techniques[detection rules for techique],MATCH(E126,techniques[name],0)),""),"")</f>
        <v/>
      </c>
      <c r="G126" s="53"/>
      <c r="H126" s="57" t="str">
        <f t="array" ref="H126">IF(G126&lt;&gt;"",IF(INDEX(techniques[detection rules for techique],MATCH(G126,techniques[name],0))&gt;=1,INDEX(techniques[detection rules for techique],MATCH(G126,techniques[name],0)),""),"")</f>
        <v/>
      </c>
      <c r="I126" s="55"/>
      <c r="J126" s="57" t="str">
        <f t="array" ref="J126">IF(I126&lt;&gt;"",IF(INDEX(techniques[detection rules for techique],MATCH(I126,techniques[name],0))&gt;=1,INDEX(techniques[detection rules for techique],MATCH(I126,techniques[name],0)),""),"")</f>
        <v/>
      </c>
      <c r="K126" s="50"/>
      <c r="L126" s="57" t="str">
        <f t="array" ref="L126">IF(K126&lt;&gt;"",IF(INDEX(techniques[detection rules for techique],MATCH(K126,techniques[name],0))&gt;=1,INDEX(techniques[detection rules for techique],MATCH(K126,techniques[name],0)),""),"")</f>
        <v/>
      </c>
      <c r="M126" s="50" t="s">
        <v>455</v>
      </c>
      <c r="N126" s="57" t="str">
        <f t="array" ref="N126">IF(M126&lt;&gt;"",IF(INDEX(techniques[detection rules for techique],MATCH(M126,techniques[name],0))&gt;=1,INDEX(techniques[detection rules for techique],MATCH(M126,techniques[name],0)),""),"")</f>
        <v/>
      </c>
      <c r="O126" s="55"/>
      <c r="P126" s="57" t="str">
        <f t="array" ref="P126">IF(O126&lt;&gt;"",IF(INDEX(techniques[detection rules for techique],MATCH(O126,techniques[name],0))&gt;=1,INDEX(techniques[detection rules for techique],MATCH(O126,techniques[name],0)),""),"")</f>
        <v/>
      </c>
      <c r="Q126" s="55"/>
      <c r="R126" s="57" t="str">
        <f t="array" ref="R126">IF(Q126&lt;&gt;"",IF(INDEX(techniques[detection rules for techique],MATCH(Q126,techniques[name],0))&gt;=1,INDEX(techniques[detection rules for techique],MATCH(Q126,techniques[name],0)),""),"")</f>
        <v/>
      </c>
      <c r="S126" s="55"/>
      <c r="T126" s="57" t="str">
        <f t="array" ref="T126">IF(S126&lt;&gt;"",IF(INDEX(techniques[detection rules for techique],MATCH(S126,techniques[name],0))&gt;=1,INDEX(techniques[detection rules for techique],MATCH(S126,techniques[name],0)),""),"")</f>
        <v/>
      </c>
      <c r="U126" s="55"/>
      <c r="V126" s="57" t="str">
        <f t="array" ref="V126">IF(U126&lt;&gt;"",IF(INDEX(techniques[detection rules for techique],MATCH(U126,techniques[name],0))&gt;=1,INDEX(techniques[detection rules for techique],MATCH(U126,techniques[name],0)),""),"")</f>
        <v/>
      </c>
      <c r="W126" s="55"/>
      <c r="X126" s="57" t="str">
        <f t="array" ref="X126">IF(W126&lt;&gt;"",IF(INDEX(techniques[detection rules for techique],MATCH(W126,techniques[name],0))&gt;=1,INDEX(techniques[detection rules for techique],MATCH(W126,techniques[name],0)),""),"")</f>
        <v/>
      </c>
      <c r="Y126" s="55"/>
      <c r="Z126" s="57" t="str">
        <f t="array" ref="Z126">IF(Y126&lt;&gt;"",IF(INDEX(techniques[detection rules for techique],MATCH(Y126,techniques[name],0))&gt;=1,INDEX(techniques[detection rules for techique],MATCH(Y126,techniques[name],0)),""),"")</f>
        <v/>
      </c>
      <c r="AA126" s="55"/>
      <c r="AB126" s="57" t="str">
        <f t="array" ref="AB126">IF(AA126&lt;&gt;"",IF(INDEX(techniques[detection rules for techique],MATCH(AA126,techniques[name],0))&gt;=1,INDEX(techniques[detection rules for techique],MATCH(AA126,techniques[name],0)),""),"")</f>
        <v/>
      </c>
      <c r="AC126" s="50" t="s">
        <v>1330</v>
      </c>
      <c r="AD126" s="57" t="str">
        <f t="array" ref="AD126">IF(AC126&lt;&gt;"",IF(INDEX(techniques[detection rules for techique],MATCH(AC126,techniques[name],0))&gt;=1,INDEX(techniques[detection rules for techique],MATCH(AC126,techniques[name],0)),""),"")</f>
        <v/>
      </c>
    </row>
    <row r="127" spans="1:30" ht="22.5" x14ac:dyDescent="0.2">
      <c r="A127" s="48"/>
      <c r="B127" s="57" t="str">
        <f t="array" ref="B127">IF(A127&lt;&gt;"",IF(INDEX(techniques[detection rules for techique],MATCH(A127,techniques[name],0))&gt;=1,INDEX(techniques[detection rules for techique],MATCH(A127,techniques[name],0)),""),"")</f>
        <v/>
      </c>
      <c r="C127" s="50"/>
      <c r="D127" s="57" t="str">
        <f t="array" ref="D127">IF(C127&lt;&gt;"",IF(INDEX(techniques[detection rules for techique],MATCH(C127,techniques[name],0))&gt;=1,INDEX(techniques[detection rules for techique],MATCH(C127,techniques[name],0)),""),"")</f>
        <v/>
      </c>
      <c r="E127" s="50"/>
      <c r="F127" s="57" t="str">
        <f t="array" ref="F127">IF(E127&lt;&gt;"",IF(INDEX(techniques[detection rules for techique],MATCH(E127,techniques[name],0))&gt;=1,INDEX(techniques[detection rules for techique],MATCH(E127,techniques[name],0)),""),"")</f>
        <v/>
      </c>
      <c r="G127" s="53"/>
      <c r="H127" s="57" t="str">
        <f t="array" ref="H127">IF(G127&lt;&gt;"",IF(INDEX(techniques[detection rules for techique],MATCH(G127,techniques[name],0))&gt;=1,INDEX(techniques[detection rules for techique],MATCH(G127,techniques[name],0)),""),"")</f>
        <v/>
      </c>
      <c r="I127" s="55"/>
      <c r="J127" s="57" t="str">
        <f t="array" ref="J127">IF(I127&lt;&gt;"",IF(INDEX(techniques[detection rules for techique],MATCH(I127,techniques[name],0))&gt;=1,INDEX(techniques[detection rules for techique],MATCH(I127,techniques[name],0)),""),"")</f>
        <v/>
      </c>
      <c r="K127" s="50"/>
      <c r="L127" s="57" t="str">
        <f t="array" ref="L127">IF(K127&lt;&gt;"",IF(INDEX(techniques[detection rules for techique],MATCH(K127,techniques[name],0))&gt;=1,INDEX(techniques[detection rules for techique],MATCH(K127,techniques[name],0)),""),"")</f>
        <v/>
      </c>
      <c r="M127" s="50" t="s">
        <v>457</v>
      </c>
      <c r="N127" s="57" t="str">
        <f t="array" ref="N127">IF(M127&lt;&gt;"",IF(INDEX(techniques[detection rules for techique],MATCH(M127,techniques[name],0))&gt;=1,INDEX(techniques[detection rules for techique],MATCH(M127,techniques[name],0)),""),"")</f>
        <v/>
      </c>
      <c r="O127" s="55"/>
      <c r="P127" s="57" t="str">
        <f t="array" ref="P127">IF(O127&lt;&gt;"",IF(INDEX(techniques[detection rules for techique],MATCH(O127,techniques[name],0))&gt;=1,INDEX(techniques[detection rules for techique],MATCH(O127,techniques[name],0)),""),"")</f>
        <v/>
      </c>
      <c r="Q127" s="55"/>
      <c r="R127" s="57" t="str">
        <f t="array" ref="R127">IF(Q127&lt;&gt;"",IF(INDEX(techniques[detection rules for techique],MATCH(Q127,techniques[name],0))&gt;=1,INDEX(techniques[detection rules for techique],MATCH(Q127,techniques[name],0)),""),"")</f>
        <v/>
      </c>
      <c r="S127" s="55"/>
      <c r="T127" s="57" t="str">
        <f t="array" ref="T127">IF(S127&lt;&gt;"",IF(INDEX(techniques[detection rules for techique],MATCH(S127,techniques[name],0))&gt;=1,INDEX(techniques[detection rules for techique],MATCH(S127,techniques[name],0)),""),"")</f>
        <v/>
      </c>
      <c r="U127" s="55"/>
      <c r="V127" s="57" t="str">
        <f t="array" ref="V127">IF(U127&lt;&gt;"",IF(INDEX(techniques[detection rules for techique],MATCH(U127,techniques[name],0))&gt;=1,INDEX(techniques[detection rules for techique],MATCH(U127,techniques[name],0)),""),"")</f>
        <v/>
      </c>
      <c r="W127" s="55"/>
      <c r="X127" s="57" t="str">
        <f t="array" ref="X127">IF(W127&lt;&gt;"",IF(INDEX(techniques[detection rules for techique],MATCH(W127,techniques[name],0))&gt;=1,INDEX(techniques[detection rules for techique],MATCH(W127,techniques[name],0)),""),"")</f>
        <v/>
      </c>
      <c r="Y127" s="55"/>
      <c r="Z127" s="57" t="str">
        <f t="array" ref="Z127">IF(Y127&lt;&gt;"",IF(INDEX(techniques[detection rules for techique],MATCH(Y127,techniques[name],0))&gt;=1,INDEX(techniques[detection rules for techique],MATCH(Y127,techniques[name],0)),""),"")</f>
        <v/>
      </c>
      <c r="AA127" s="55"/>
      <c r="AB127" s="57" t="str">
        <f t="array" ref="AB127">IF(AA127&lt;&gt;"",IF(INDEX(techniques[detection rules for techique],MATCH(AA127,techniques[name],0))&gt;=1,INDEX(techniques[detection rules for techique],MATCH(AA127,techniques[name],0)),""),"")</f>
        <v/>
      </c>
      <c r="AC127" s="50" t="s">
        <v>1332</v>
      </c>
      <c r="AD127" s="57" t="str">
        <f t="array" ref="AD127">IF(AC127&lt;&gt;"",IF(INDEX(techniques[detection rules for techique],MATCH(AC127,techniques[name],0))&gt;=1,INDEX(techniques[detection rules for techique],MATCH(AC127,techniques[name],0)),""),"")</f>
        <v/>
      </c>
    </row>
    <row r="128" spans="1:30" ht="22.5" x14ac:dyDescent="0.2">
      <c r="A128" s="48"/>
      <c r="B128" s="57" t="str">
        <f t="array" ref="B128">IF(A128&lt;&gt;"",IF(INDEX(techniques[detection rules for techique],MATCH(A128,techniques[name],0))&gt;=1,INDEX(techniques[detection rules for techique],MATCH(A128,techniques[name],0)),""),"")</f>
        <v/>
      </c>
      <c r="C128" s="50"/>
      <c r="D128" s="57" t="str">
        <f t="array" ref="D128">IF(C128&lt;&gt;"",IF(INDEX(techniques[detection rules for techique],MATCH(C128,techniques[name],0))&gt;=1,INDEX(techniques[detection rules for techique],MATCH(C128,techniques[name],0)),""),"")</f>
        <v/>
      </c>
      <c r="E128" s="50"/>
      <c r="F128" s="57" t="str">
        <f t="array" ref="F128">IF(E128&lt;&gt;"",IF(INDEX(techniques[detection rules for techique],MATCH(E128,techniques[name],0))&gt;=1,INDEX(techniques[detection rules for techique],MATCH(E128,techniques[name],0)),""),"")</f>
        <v/>
      </c>
      <c r="G128" s="53"/>
      <c r="H128" s="57" t="str">
        <f t="array" ref="H128">IF(G128&lt;&gt;"",IF(INDEX(techniques[detection rules for techique],MATCH(G128,techniques[name],0))&gt;=1,INDEX(techniques[detection rules for techique],MATCH(G128,techniques[name],0)),""),"")</f>
        <v/>
      </c>
      <c r="I128" s="55"/>
      <c r="J128" s="57" t="str">
        <f t="array" ref="J128">IF(I128&lt;&gt;"",IF(INDEX(techniques[detection rules for techique],MATCH(I128,techniques[name],0))&gt;=1,INDEX(techniques[detection rules for techique],MATCH(I128,techniques[name],0)),""),"")</f>
        <v/>
      </c>
      <c r="K128" s="50"/>
      <c r="L128" s="57" t="str">
        <f t="array" ref="L128">IF(K128&lt;&gt;"",IF(INDEX(techniques[detection rules for techique],MATCH(K128,techniques[name],0))&gt;=1,INDEX(techniques[detection rules for techique],MATCH(K128,techniques[name],0)),""),"")</f>
        <v/>
      </c>
      <c r="M128" s="50" t="s">
        <v>459</v>
      </c>
      <c r="N128" s="57" t="str">
        <f t="array" ref="N128">IF(M128&lt;&gt;"",IF(INDEX(techniques[detection rules for techique],MATCH(M128,techniques[name],0))&gt;=1,INDEX(techniques[detection rules for techique],MATCH(M128,techniques[name],0)),""),"")</f>
        <v/>
      </c>
      <c r="O128" s="55"/>
      <c r="P128" s="57" t="str">
        <f t="array" ref="P128">IF(O128&lt;&gt;"",IF(INDEX(techniques[detection rules for techique],MATCH(O128,techniques[name],0))&gt;=1,INDEX(techniques[detection rules for techique],MATCH(O128,techniques[name],0)),""),"")</f>
        <v/>
      </c>
      <c r="Q128" s="55"/>
      <c r="R128" s="57" t="str">
        <f t="array" ref="R128">IF(Q128&lt;&gt;"",IF(INDEX(techniques[detection rules for techique],MATCH(Q128,techniques[name],0))&gt;=1,INDEX(techniques[detection rules for techique],MATCH(Q128,techniques[name],0)),""),"")</f>
        <v/>
      </c>
      <c r="S128" s="55"/>
      <c r="T128" s="57" t="str">
        <f t="array" ref="T128">IF(S128&lt;&gt;"",IF(INDEX(techniques[detection rules for techique],MATCH(S128,techniques[name],0))&gt;=1,INDEX(techniques[detection rules for techique],MATCH(S128,techniques[name],0)),""),"")</f>
        <v/>
      </c>
      <c r="U128" s="55"/>
      <c r="V128" s="57" t="str">
        <f t="array" ref="V128">IF(U128&lt;&gt;"",IF(INDEX(techniques[detection rules for techique],MATCH(U128,techniques[name],0))&gt;=1,INDEX(techniques[detection rules for techique],MATCH(U128,techniques[name],0)),""),"")</f>
        <v/>
      </c>
      <c r="W128" s="55"/>
      <c r="X128" s="57" t="str">
        <f t="array" ref="X128">IF(W128&lt;&gt;"",IF(INDEX(techniques[detection rules for techique],MATCH(W128,techniques[name],0))&gt;=1,INDEX(techniques[detection rules for techique],MATCH(W128,techniques[name],0)),""),"")</f>
        <v/>
      </c>
      <c r="Y128" s="55"/>
      <c r="Z128" s="57" t="str">
        <f t="array" ref="Z128">IF(Y128&lt;&gt;"",IF(INDEX(techniques[detection rules for techique],MATCH(Y128,techniques[name],0))&gt;=1,INDEX(techniques[detection rules for techique],MATCH(Y128,techniques[name],0)),""),"")</f>
        <v/>
      </c>
      <c r="AA128" s="55"/>
      <c r="AB128" s="57" t="str">
        <f t="array" ref="AB128">IF(AA128&lt;&gt;"",IF(INDEX(techniques[detection rules for techique],MATCH(AA128,techniques[name],0))&gt;=1,INDEX(techniques[detection rules for techique],MATCH(AA128,techniques[name],0)),""),"")</f>
        <v/>
      </c>
      <c r="AC128" s="50" t="s">
        <v>1334</v>
      </c>
      <c r="AD128" s="57" t="str">
        <f t="array" ref="AD128">IF(AC128&lt;&gt;"",IF(INDEX(techniques[detection rules for techique],MATCH(AC128,techniques[name],0))&gt;=1,INDEX(techniques[detection rules for techique],MATCH(AC128,techniques[name],0)),""),"")</f>
        <v/>
      </c>
    </row>
    <row r="129" spans="1:30" ht="22.5" x14ac:dyDescent="0.2">
      <c r="A129" s="48"/>
      <c r="B129" s="57" t="str">
        <f t="array" ref="B129">IF(A129&lt;&gt;"",IF(INDEX(techniques[detection rules for techique],MATCH(A129,techniques[name],0))&gt;=1,INDEX(techniques[detection rules for techique],MATCH(A129,techniques[name],0)),""),"")</f>
        <v/>
      </c>
      <c r="C129" s="50"/>
      <c r="D129" s="57" t="str">
        <f t="array" ref="D129">IF(C129&lt;&gt;"",IF(INDEX(techniques[detection rules for techique],MATCH(C129,techniques[name],0))&gt;=1,INDEX(techniques[detection rules for techique],MATCH(C129,techniques[name],0)),""),"")</f>
        <v/>
      </c>
      <c r="E129" s="50"/>
      <c r="F129" s="57" t="str">
        <f t="array" ref="F129">IF(E129&lt;&gt;"",IF(INDEX(techniques[detection rules for techique],MATCH(E129,techniques[name],0))&gt;=1,INDEX(techniques[detection rules for techique],MATCH(E129,techniques[name],0)),""),"")</f>
        <v/>
      </c>
      <c r="G129" s="53"/>
      <c r="H129" s="57" t="str">
        <f t="array" ref="H129">IF(G129&lt;&gt;"",IF(INDEX(techniques[detection rules for techique],MATCH(G129,techniques[name],0))&gt;=1,INDEX(techniques[detection rules for techique],MATCH(G129,techniques[name],0)),""),"")</f>
        <v/>
      </c>
      <c r="I129" s="55"/>
      <c r="J129" s="57" t="str">
        <f t="array" ref="J129">IF(I129&lt;&gt;"",IF(INDEX(techniques[detection rules for techique],MATCH(I129,techniques[name],0))&gt;=1,INDEX(techniques[detection rules for techique],MATCH(I129,techniques[name],0)),""),"")</f>
        <v/>
      </c>
      <c r="K129" s="50"/>
      <c r="L129" s="57" t="str">
        <f t="array" ref="L129">IF(K129&lt;&gt;"",IF(INDEX(techniques[detection rules for techique],MATCH(K129,techniques[name],0))&gt;=1,INDEX(techniques[detection rules for techique],MATCH(K129,techniques[name],0)),""),"")</f>
        <v/>
      </c>
      <c r="M129" s="50" t="s">
        <v>1833</v>
      </c>
      <c r="N129" s="57" t="str">
        <f t="array" ref="N129">IF(M129&lt;&gt;"",IF(INDEX(techniques[detection rules for techique],MATCH(M129,techniques[name],0))&gt;=1,INDEX(techniques[detection rules for techique],MATCH(M129,techniques[name],0)),""),"")</f>
        <v/>
      </c>
      <c r="O129" s="55"/>
      <c r="P129" s="57" t="str">
        <f t="array" ref="P129">IF(O129&lt;&gt;"",IF(INDEX(techniques[detection rules for techique],MATCH(O129,techniques[name],0))&gt;=1,INDEX(techniques[detection rules for techique],MATCH(O129,techniques[name],0)),""),"")</f>
        <v/>
      </c>
      <c r="Q129" s="55"/>
      <c r="R129" s="57" t="str">
        <f t="array" ref="R129">IF(Q129&lt;&gt;"",IF(INDEX(techniques[detection rules for techique],MATCH(Q129,techniques[name],0))&gt;=1,INDEX(techniques[detection rules for techique],MATCH(Q129,techniques[name],0)),""),"")</f>
        <v/>
      </c>
      <c r="S129" s="55"/>
      <c r="T129" s="57" t="str">
        <f t="array" ref="T129">IF(S129&lt;&gt;"",IF(INDEX(techniques[detection rules for techique],MATCH(S129,techniques[name],0))&gt;=1,INDEX(techniques[detection rules for techique],MATCH(S129,techniques[name],0)),""),"")</f>
        <v/>
      </c>
      <c r="U129" s="55"/>
      <c r="V129" s="57" t="str">
        <f t="array" ref="V129">IF(U129&lt;&gt;"",IF(INDEX(techniques[detection rules for techique],MATCH(U129,techniques[name],0))&gt;=1,INDEX(techniques[detection rules for techique],MATCH(U129,techniques[name],0)),""),"")</f>
        <v/>
      </c>
      <c r="W129" s="55"/>
      <c r="X129" s="57" t="str">
        <f t="array" ref="X129">IF(W129&lt;&gt;"",IF(INDEX(techniques[detection rules for techique],MATCH(W129,techniques[name],0))&gt;=1,INDEX(techniques[detection rules for techique],MATCH(W129,techniques[name],0)),""),"")</f>
        <v/>
      </c>
      <c r="Y129" s="55"/>
      <c r="Z129" s="57" t="str">
        <f t="array" ref="Z129">IF(Y129&lt;&gt;"",IF(INDEX(techniques[detection rules for techique],MATCH(Y129,techniques[name],0))&gt;=1,INDEX(techniques[detection rules for techique],MATCH(Y129,techniques[name],0)),""),"")</f>
        <v/>
      </c>
      <c r="AA129" s="55"/>
      <c r="AB129" s="57" t="str">
        <f t="array" ref="AB129">IF(AA129&lt;&gt;"",IF(INDEX(techniques[detection rules for techique],MATCH(AA129,techniques[name],0))&gt;=1,INDEX(techniques[detection rules for techique],MATCH(AA129,techniques[name],0)),""),"")</f>
        <v/>
      </c>
      <c r="AC129" s="50" t="s">
        <v>1336</v>
      </c>
      <c r="AD129" s="57" t="str">
        <f t="array" ref="AD129">IF(AC129&lt;&gt;"",IF(INDEX(techniques[detection rules for techique],MATCH(AC129,techniques[name],0))&gt;=1,INDEX(techniques[detection rules for techique],MATCH(AC129,techniques[name],0)),""),"")</f>
        <v/>
      </c>
    </row>
    <row r="130" spans="1:30" ht="22.5" x14ac:dyDescent="0.2">
      <c r="A130" s="48"/>
      <c r="B130" s="57" t="str">
        <f t="array" ref="B130">IF(A130&lt;&gt;"",IF(INDEX(techniques[detection rules for techique],MATCH(A130,techniques[name],0))&gt;=1,INDEX(techniques[detection rules for techique],MATCH(A130,techniques[name],0)),""),"")</f>
        <v/>
      </c>
      <c r="C130" s="50"/>
      <c r="D130" s="57" t="str">
        <f t="array" ref="D130">IF(C130&lt;&gt;"",IF(INDEX(techniques[detection rules for techique],MATCH(C130,techniques[name],0))&gt;=1,INDEX(techniques[detection rules for techique],MATCH(C130,techniques[name],0)),""),"")</f>
        <v/>
      </c>
      <c r="E130" s="50"/>
      <c r="F130" s="57" t="str">
        <f t="array" ref="F130">IF(E130&lt;&gt;"",IF(INDEX(techniques[detection rules for techique],MATCH(E130,techniques[name],0))&gt;=1,INDEX(techniques[detection rules for techique],MATCH(E130,techniques[name],0)),""),"")</f>
        <v/>
      </c>
      <c r="G130" s="53"/>
      <c r="H130" s="57" t="str">
        <f t="array" ref="H130">IF(G130&lt;&gt;"",IF(INDEX(techniques[detection rules for techique],MATCH(G130,techniques[name],0))&gt;=1,INDEX(techniques[detection rules for techique],MATCH(G130,techniques[name],0)),""),"")</f>
        <v/>
      </c>
      <c r="I130" s="55"/>
      <c r="J130" s="57" t="str">
        <f t="array" ref="J130">IF(I130&lt;&gt;"",IF(INDEX(techniques[detection rules for techique],MATCH(I130,techniques[name],0))&gt;=1,INDEX(techniques[detection rules for techique],MATCH(I130,techniques[name],0)),""),"")</f>
        <v/>
      </c>
      <c r="K130" s="50"/>
      <c r="L130" s="57" t="str">
        <f t="array" ref="L130">IF(K130&lt;&gt;"",IF(INDEX(techniques[detection rules for techique],MATCH(K130,techniques[name],0))&gt;=1,INDEX(techniques[detection rules for techique],MATCH(K130,techniques[name],0)),""),"")</f>
        <v/>
      </c>
      <c r="M130" s="50" t="s">
        <v>1835</v>
      </c>
      <c r="N130" s="57" t="str">
        <f t="array" ref="N130">IF(M130&lt;&gt;"",IF(INDEX(techniques[detection rules for techique],MATCH(M130,techniques[name],0))&gt;=1,INDEX(techniques[detection rules for techique],MATCH(M130,techniques[name],0)),""),"")</f>
        <v/>
      </c>
      <c r="O130" s="55"/>
      <c r="P130" s="57" t="str">
        <f t="array" ref="P130">IF(O130&lt;&gt;"",IF(INDEX(techniques[detection rules for techique],MATCH(O130,techniques[name],0))&gt;=1,INDEX(techniques[detection rules for techique],MATCH(O130,techniques[name],0)),""),"")</f>
        <v/>
      </c>
      <c r="Q130" s="55"/>
      <c r="R130" s="57" t="str">
        <f t="array" ref="R130">IF(Q130&lt;&gt;"",IF(INDEX(techniques[detection rules for techique],MATCH(Q130,techniques[name],0))&gt;=1,INDEX(techniques[detection rules for techique],MATCH(Q130,techniques[name],0)),""),"")</f>
        <v/>
      </c>
      <c r="S130" s="55"/>
      <c r="T130" s="57" t="str">
        <f t="array" ref="T130">IF(S130&lt;&gt;"",IF(INDEX(techniques[detection rules for techique],MATCH(S130,techniques[name],0))&gt;=1,INDEX(techniques[detection rules for techique],MATCH(S130,techniques[name],0)),""),"")</f>
        <v/>
      </c>
      <c r="U130" s="55"/>
      <c r="V130" s="57" t="str">
        <f t="array" ref="V130">IF(U130&lt;&gt;"",IF(INDEX(techniques[detection rules for techique],MATCH(U130,techniques[name],0))&gt;=1,INDEX(techniques[detection rules for techique],MATCH(U130,techniques[name],0)),""),"")</f>
        <v/>
      </c>
      <c r="W130" s="55"/>
      <c r="X130" s="57" t="str">
        <f t="array" ref="X130">IF(W130&lt;&gt;"",IF(INDEX(techniques[detection rules for techique],MATCH(W130,techniques[name],0))&gt;=1,INDEX(techniques[detection rules for techique],MATCH(W130,techniques[name],0)),""),"")</f>
        <v/>
      </c>
      <c r="Y130" s="55"/>
      <c r="Z130" s="57" t="str">
        <f t="array" ref="Z130">IF(Y130&lt;&gt;"",IF(INDEX(techniques[detection rules for techique],MATCH(Y130,techniques[name],0))&gt;=1,INDEX(techniques[detection rules for techique],MATCH(Y130,techniques[name],0)),""),"")</f>
        <v/>
      </c>
      <c r="AA130" s="55"/>
      <c r="AB130" s="57" t="str">
        <f t="array" ref="AB130">IF(AA130&lt;&gt;"",IF(INDEX(techniques[detection rules for techique],MATCH(AA130,techniques[name],0))&gt;=1,INDEX(techniques[detection rules for techique],MATCH(AA130,techniques[name],0)),""),"")</f>
        <v/>
      </c>
      <c r="AC130" s="50" t="s">
        <v>1338</v>
      </c>
      <c r="AD130" s="57" t="str">
        <f t="array" ref="AD130">IF(AC130&lt;&gt;"",IF(INDEX(techniques[detection rules for techique],MATCH(AC130,techniques[name],0))&gt;=1,INDEX(techniques[detection rules for techique],MATCH(AC130,techniques[name],0)),""),"")</f>
        <v/>
      </c>
    </row>
    <row r="131" spans="1:30" x14ac:dyDescent="0.2">
      <c r="A131" s="48"/>
      <c r="B131" s="57" t="str">
        <f t="array" ref="B131">IF(A131&lt;&gt;"",IF(INDEX(techniques[detection rules for techique],MATCH(A131,techniques[name],0))&gt;=1,INDEX(techniques[detection rules for techique],MATCH(A131,techniques[name],0)),""),"")</f>
        <v/>
      </c>
      <c r="C131" s="50"/>
      <c r="D131" s="57" t="str">
        <f t="array" ref="D131">IF(C131&lt;&gt;"",IF(INDEX(techniques[detection rules for techique],MATCH(C131,techniques[name],0))&gt;=1,INDEX(techniques[detection rules for techique],MATCH(C131,techniques[name],0)),""),"")</f>
        <v/>
      </c>
      <c r="E131" s="50"/>
      <c r="F131" s="57" t="str">
        <f t="array" ref="F131">IF(E131&lt;&gt;"",IF(INDEX(techniques[detection rules for techique],MATCH(E131,techniques[name],0))&gt;=1,INDEX(techniques[detection rules for techique],MATCH(E131,techniques[name],0)),""),"")</f>
        <v/>
      </c>
      <c r="G131" s="53"/>
      <c r="H131" s="57" t="str">
        <f t="array" ref="H131">IF(G131&lt;&gt;"",IF(INDEX(techniques[detection rules for techique],MATCH(G131,techniques[name],0))&gt;=1,INDEX(techniques[detection rules for techique],MATCH(G131,techniques[name],0)),""),"")</f>
        <v/>
      </c>
      <c r="I131" s="55"/>
      <c r="J131" s="57" t="str">
        <f t="array" ref="J131">IF(I131&lt;&gt;"",IF(INDEX(techniques[detection rules for techique],MATCH(I131,techniques[name],0))&gt;=1,INDEX(techniques[detection rules for techique],MATCH(I131,techniques[name],0)),""),"")</f>
        <v/>
      </c>
      <c r="K131" s="50"/>
      <c r="L131" s="57" t="str">
        <f t="array" ref="L131">IF(K131&lt;&gt;"",IF(INDEX(techniques[detection rules for techique],MATCH(K131,techniques[name],0))&gt;=1,INDEX(techniques[detection rules for techique],MATCH(K131,techniques[name],0)),""),"")</f>
        <v/>
      </c>
      <c r="M131" s="50" t="s">
        <v>461</v>
      </c>
      <c r="N131" s="57" t="str">
        <f t="array" ref="N131">IF(M131&lt;&gt;"",IF(INDEX(techniques[detection rules for techique],MATCH(M131,techniques[name],0))&gt;=1,INDEX(techniques[detection rules for techique],MATCH(M131,techniques[name],0)),""),"")</f>
        <v/>
      </c>
      <c r="O131" s="55"/>
      <c r="P131" s="57" t="str">
        <f t="array" ref="P131">IF(O131&lt;&gt;"",IF(INDEX(techniques[detection rules for techique],MATCH(O131,techniques[name],0))&gt;=1,INDEX(techniques[detection rules for techique],MATCH(O131,techniques[name],0)),""),"")</f>
        <v/>
      </c>
      <c r="Q131" s="55"/>
      <c r="R131" s="57" t="str">
        <f t="array" ref="R131">IF(Q131&lt;&gt;"",IF(INDEX(techniques[detection rules for techique],MATCH(Q131,techniques[name],0))&gt;=1,INDEX(techniques[detection rules for techique],MATCH(Q131,techniques[name],0)),""),"")</f>
        <v/>
      </c>
      <c r="S131" s="55"/>
      <c r="T131" s="57" t="str">
        <f t="array" ref="T131">IF(S131&lt;&gt;"",IF(INDEX(techniques[detection rules for techique],MATCH(S131,techniques[name],0))&gt;=1,INDEX(techniques[detection rules for techique],MATCH(S131,techniques[name],0)),""),"")</f>
        <v/>
      </c>
      <c r="U131" s="55"/>
      <c r="V131" s="57" t="str">
        <f t="array" ref="V131">IF(U131&lt;&gt;"",IF(INDEX(techniques[detection rules for techique],MATCH(U131,techniques[name],0))&gt;=1,INDEX(techniques[detection rules for techique],MATCH(U131,techniques[name],0)),""),"")</f>
        <v/>
      </c>
      <c r="W131" s="55"/>
      <c r="X131" s="57" t="str">
        <f t="array" ref="X131">IF(W131&lt;&gt;"",IF(INDEX(techniques[detection rules for techique],MATCH(W131,techniques[name],0))&gt;=1,INDEX(techniques[detection rules for techique],MATCH(W131,techniques[name],0)),""),"")</f>
        <v/>
      </c>
      <c r="Y131" s="55"/>
      <c r="Z131" s="57" t="str">
        <f t="array" ref="Z131">IF(Y131&lt;&gt;"",IF(INDEX(techniques[detection rules for techique],MATCH(Y131,techniques[name],0))&gt;=1,INDEX(techniques[detection rules for techique],MATCH(Y131,techniques[name],0)),""),"")</f>
        <v/>
      </c>
      <c r="AA131" s="55"/>
      <c r="AB131" s="57" t="str">
        <f t="array" ref="AB131">IF(AA131&lt;&gt;"",IF(INDEX(techniques[detection rules for techique],MATCH(AA131,techniques[name],0))&gt;=1,INDEX(techniques[detection rules for techique],MATCH(AA131,techniques[name],0)),""),"")</f>
        <v/>
      </c>
      <c r="AC131" s="55"/>
      <c r="AD131" s="57" t="str">
        <f t="array" ref="AD131">IF(AC131&lt;&gt;"",IF(INDEX(techniques[detection rules for techique],MATCH(AC131,techniques[name],0))&gt;=1,INDEX(techniques[detection rules for techique],MATCH(AC131,techniques[name],0)),""),"")</f>
        <v/>
      </c>
    </row>
    <row r="132" spans="1:30" ht="22.5" x14ac:dyDescent="0.2">
      <c r="A132" s="48"/>
      <c r="B132" s="57" t="str">
        <f t="array" ref="B132">IF(A132&lt;&gt;"",IF(INDEX(techniques[detection rules for techique],MATCH(A132,techniques[name],0))&gt;=1,INDEX(techniques[detection rules for techique],MATCH(A132,techniques[name],0)),""),"")</f>
        <v/>
      </c>
      <c r="C132" s="50"/>
      <c r="D132" s="57" t="str">
        <f t="array" ref="D132">IF(C132&lt;&gt;"",IF(INDEX(techniques[detection rules for techique],MATCH(C132,techniques[name],0))&gt;=1,INDEX(techniques[detection rules for techique],MATCH(C132,techniques[name],0)),""),"")</f>
        <v/>
      </c>
      <c r="E132" s="50"/>
      <c r="F132" s="57" t="str">
        <f t="array" ref="F132">IF(E132&lt;&gt;"",IF(INDEX(techniques[detection rules for techique],MATCH(E132,techniques[name],0))&gt;=1,INDEX(techniques[detection rules for techique],MATCH(E132,techniques[name],0)),""),"")</f>
        <v/>
      </c>
      <c r="G132" s="53"/>
      <c r="H132" s="57" t="str">
        <f t="array" ref="H132">IF(G132&lt;&gt;"",IF(INDEX(techniques[detection rules for techique],MATCH(G132,techniques[name],0))&gt;=1,INDEX(techniques[detection rules for techique],MATCH(G132,techniques[name],0)),""),"")</f>
        <v/>
      </c>
      <c r="I132" s="55"/>
      <c r="J132" s="57" t="str">
        <f t="array" ref="J132">IF(I132&lt;&gt;"",IF(INDEX(techniques[detection rules for techique],MATCH(I132,techniques[name],0))&gt;=1,INDEX(techniques[detection rules for techique],MATCH(I132,techniques[name],0)),""),"")</f>
        <v/>
      </c>
      <c r="K132" s="50"/>
      <c r="L132" s="57" t="str">
        <f t="array" ref="L132">IF(K132&lt;&gt;"",IF(INDEX(techniques[detection rules for techique],MATCH(K132,techniques[name],0))&gt;=1,INDEX(techniques[detection rules for techique],MATCH(K132,techniques[name],0)),""),"")</f>
        <v/>
      </c>
      <c r="M132" s="50" t="s">
        <v>463</v>
      </c>
      <c r="N132" s="57" t="str">
        <f t="array" ref="N132">IF(M132&lt;&gt;"",IF(INDEX(techniques[detection rules for techique],MATCH(M132,techniques[name],0))&gt;=1,INDEX(techniques[detection rules for techique],MATCH(M132,techniques[name],0)),""),"")</f>
        <v/>
      </c>
      <c r="O132" s="55"/>
      <c r="P132" s="57" t="str">
        <f t="array" ref="P132">IF(O132&lt;&gt;"",IF(INDEX(techniques[detection rules for techique],MATCH(O132,techniques[name],0))&gt;=1,INDEX(techniques[detection rules for techique],MATCH(O132,techniques[name],0)),""),"")</f>
        <v/>
      </c>
      <c r="Q132" s="55"/>
      <c r="R132" s="57" t="str">
        <f t="array" ref="R132">IF(Q132&lt;&gt;"",IF(INDEX(techniques[detection rules for techique],MATCH(Q132,techniques[name],0))&gt;=1,INDEX(techniques[detection rules for techique],MATCH(Q132,techniques[name],0)),""),"")</f>
        <v/>
      </c>
      <c r="S132" s="55"/>
      <c r="T132" s="57" t="str">
        <f t="array" ref="T132">IF(S132&lt;&gt;"",IF(INDEX(techniques[detection rules for techique],MATCH(S132,techniques[name],0))&gt;=1,INDEX(techniques[detection rules for techique],MATCH(S132,techniques[name],0)),""),"")</f>
        <v/>
      </c>
      <c r="U132" s="55"/>
      <c r="V132" s="57" t="str">
        <f t="array" ref="V132">IF(U132&lt;&gt;"",IF(INDEX(techniques[detection rules for techique],MATCH(U132,techniques[name],0))&gt;=1,INDEX(techniques[detection rules for techique],MATCH(U132,techniques[name],0)),""),"")</f>
        <v/>
      </c>
      <c r="W132" s="55"/>
      <c r="X132" s="57" t="str">
        <f t="array" ref="X132">IF(W132&lt;&gt;"",IF(INDEX(techniques[detection rules for techique],MATCH(W132,techniques[name],0))&gt;=1,INDEX(techniques[detection rules for techique],MATCH(W132,techniques[name],0)),""),"")</f>
        <v/>
      </c>
      <c r="Y132" s="55"/>
      <c r="Z132" s="57" t="str">
        <f t="array" ref="Z132">IF(Y132&lt;&gt;"",IF(INDEX(techniques[detection rules for techique],MATCH(Y132,techniques[name],0))&gt;=1,INDEX(techniques[detection rules for techique],MATCH(Y132,techniques[name],0)),""),"")</f>
        <v/>
      </c>
      <c r="AA132" s="55"/>
      <c r="AB132" s="57" t="str">
        <f t="array" ref="AB132">IF(AA132&lt;&gt;"",IF(INDEX(techniques[detection rules for techique],MATCH(AA132,techniques[name],0))&gt;=1,INDEX(techniques[detection rules for techique],MATCH(AA132,techniques[name],0)),""),"")</f>
        <v/>
      </c>
      <c r="AC132" s="55"/>
      <c r="AD132" s="57" t="str">
        <f t="array" ref="AD132">IF(AC132&lt;&gt;"",IF(INDEX(techniques[detection rules for techique],MATCH(AC132,techniques[name],0))&gt;=1,INDEX(techniques[detection rules for techique],MATCH(AC132,techniques[name],0)),""),"")</f>
        <v/>
      </c>
    </row>
    <row r="133" spans="1:30" x14ac:dyDescent="0.2">
      <c r="A133" s="48"/>
      <c r="B133" s="57" t="str">
        <f t="array" ref="B133">IF(A133&lt;&gt;"",IF(INDEX(techniques[detection rules for techique],MATCH(A133,techniques[name],0))&gt;=1,INDEX(techniques[detection rules for techique],MATCH(A133,techniques[name],0)),""),"")</f>
        <v/>
      </c>
      <c r="C133" s="50"/>
      <c r="D133" s="57" t="str">
        <f t="array" ref="D133">IF(C133&lt;&gt;"",IF(INDEX(techniques[detection rules for techique],MATCH(C133,techniques[name],0))&gt;=1,INDEX(techniques[detection rules for techique],MATCH(C133,techniques[name],0)),""),"")</f>
        <v/>
      </c>
      <c r="E133" s="50"/>
      <c r="F133" s="57" t="str">
        <f t="array" ref="F133">IF(E133&lt;&gt;"",IF(INDEX(techniques[detection rules for techique],MATCH(E133,techniques[name],0))&gt;=1,INDEX(techniques[detection rules for techique],MATCH(E133,techniques[name],0)),""),"")</f>
        <v/>
      </c>
      <c r="G133" s="53"/>
      <c r="H133" s="57" t="str">
        <f t="array" ref="H133">IF(G133&lt;&gt;"",IF(INDEX(techniques[detection rules for techique],MATCH(G133,techniques[name],0))&gt;=1,INDEX(techniques[detection rules for techique],MATCH(G133,techniques[name],0)),""),"")</f>
        <v/>
      </c>
      <c r="I133" s="55"/>
      <c r="J133" s="57" t="str">
        <f t="array" ref="J133">IF(I133&lt;&gt;"",IF(INDEX(techniques[detection rules for techique],MATCH(I133,techniques[name],0))&gt;=1,INDEX(techniques[detection rules for techique],MATCH(I133,techniques[name],0)),""),"")</f>
        <v/>
      </c>
      <c r="K133" s="50"/>
      <c r="L133" s="57" t="str">
        <f t="array" ref="L133">IF(K133&lt;&gt;"",IF(INDEX(techniques[detection rules for techique],MATCH(K133,techniques[name],0))&gt;=1,INDEX(techniques[detection rules for techique],MATCH(K133,techniques[name],0)),""),"")</f>
        <v/>
      </c>
      <c r="M133" s="50" t="s">
        <v>465</v>
      </c>
      <c r="N133" s="57" t="str">
        <f t="array" ref="N133">IF(M133&lt;&gt;"",IF(INDEX(techniques[detection rules for techique],MATCH(M133,techniques[name],0))&gt;=1,INDEX(techniques[detection rules for techique],MATCH(M133,techniques[name],0)),""),"")</f>
        <v/>
      </c>
      <c r="O133" s="55"/>
      <c r="P133" s="57" t="str">
        <f t="array" ref="P133">IF(O133&lt;&gt;"",IF(INDEX(techniques[detection rules for techique],MATCH(O133,techniques[name],0))&gt;=1,INDEX(techniques[detection rules for techique],MATCH(O133,techniques[name],0)),""),"")</f>
        <v/>
      </c>
      <c r="Q133" s="55"/>
      <c r="R133" s="57" t="str">
        <f t="array" ref="R133">IF(Q133&lt;&gt;"",IF(INDEX(techniques[detection rules for techique],MATCH(Q133,techniques[name],0))&gt;=1,INDEX(techniques[detection rules for techique],MATCH(Q133,techniques[name],0)),""),"")</f>
        <v/>
      </c>
      <c r="S133" s="55"/>
      <c r="T133" s="57" t="str">
        <f t="array" ref="T133">IF(S133&lt;&gt;"",IF(INDEX(techniques[detection rules for techique],MATCH(S133,techniques[name],0))&gt;=1,INDEX(techniques[detection rules for techique],MATCH(S133,techniques[name],0)),""),"")</f>
        <v/>
      </c>
      <c r="U133" s="55"/>
      <c r="V133" s="57" t="str">
        <f t="array" ref="V133">IF(U133&lt;&gt;"",IF(INDEX(techniques[detection rules for techique],MATCH(U133,techniques[name],0))&gt;=1,INDEX(techniques[detection rules for techique],MATCH(U133,techniques[name],0)),""),"")</f>
        <v/>
      </c>
      <c r="W133" s="55"/>
      <c r="X133" s="57" t="str">
        <f t="array" ref="X133">IF(W133&lt;&gt;"",IF(INDEX(techniques[detection rules for techique],MATCH(W133,techniques[name],0))&gt;=1,INDEX(techniques[detection rules for techique],MATCH(W133,techniques[name],0)),""),"")</f>
        <v/>
      </c>
      <c r="Y133" s="55"/>
      <c r="Z133" s="57" t="str">
        <f t="array" ref="Z133">IF(Y133&lt;&gt;"",IF(INDEX(techniques[detection rules for techique],MATCH(Y133,techniques[name],0))&gt;=1,INDEX(techniques[detection rules for techique],MATCH(Y133,techniques[name],0)),""),"")</f>
        <v/>
      </c>
      <c r="AA133" s="55"/>
      <c r="AB133" s="57" t="str">
        <f t="array" ref="AB133">IF(AA133&lt;&gt;"",IF(INDEX(techniques[detection rules for techique],MATCH(AA133,techniques[name],0))&gt;=1,INDEX(techniques[detection rules for techique],MATCH(AA133,techniques[name],0)),""),"")</f>
        <v/>
      </c>
      <c r="AC133" s="55"/>
      <c r="AD133" s="57" t="str">
        <f t="array" ref="AD133">IF(AC133&lt;&gt;"",IF(INDEX(techniques[detection rules for techique],MATCH(AC133,techniques[name],0))&gt;=1,INDEX(techniques[detection rules for techique],MATCH(AC133,techniques[name],0)),""),"")</f>
        <v/>
      </c>
    </row>
    <row r="134" spans="1:30" ht="22.5" x14ac:dyDescent="0.2">
      <c r="A134" s="48"/>
      <c r="B134" s="57" t="str">
        <f t="array" ref="B134">IF(A134&lt;&gt;"",IF(INDEX(techniques[detection rules for techique],MATCH(A134,techniques[name],0))&gt;=1,INDEX(techniques[detection rules for techique],MATCH(A134,techniques[name],0)),""),"")</f>
        <v/>
      </c>
      <c r="C134" s="50"/>
      <c r="D134" s="57" t="str">
        <f t="array" ref="D134">IF(C134&lt;&gt;"",IF(INDEX(techniques[detection rules for techique],MATCH(C134,techniques[name],0))&gt;=1,INDEX(techniques[detection rules for techique],MATCH(C134,techniques[name],0)),""),"")</f>
        <v/>
      </c>
      <c r="E134" s="50"/>
      <c r="F134" s="57" t="str">
        <f t="array" ref="F134">IF(E134&lt;&gt;"",IF(INDEX(techniques[detection rules for techique],MATCH(E134,techniques[name],0))&gt;=1,INDEX(techniques[detection rules for techique],MATCH(E134,techniques[name],0)),""),"")</f>
        <v/>
      </c>
      <c r="G134" s="53"/>
      <c r="H134" s="57" t="str">
        <f t="array" ref="H134">IF(G134&lt;&gt;"",IF(INDEX(techniques[detection rules for techique],MATCH(G134,techniques[name],0))&gt;=1,INDEX(techniques[detection rules for techique],MATCH(G134,techniques[name],0)),""),"")</f>
        <v/>
      </c>
      <c r="I134" s="55"/>
      <c r="J134" s="57" t="str">
        <f t="array" ref="J134">IF(I134&lt;&gt;"",IF(INDEX(techniques[detection rules for techique],MATCH(I134,techniques[name],0))&gt;=1,INDEX(techniques[detection rules for techique],MATCH(I134,techniques[name],0)),""),"")</f>
        <v/>
      </c>
      <c r="K134" s="50"/>
      <c r="L134" s="57" t="str">
        <f t="array" ref="L134">IF(K134&lt;&gt;"",IF(INDEX(techniques[detection rules for techique],MATCH(K134,techniques[name],0))&gt;=1,INDEX(techniques[detection rules for techique],MATCH(K134,techniques[name],0)),""),"")</f>
        <v/>
      </c>
      <c r="M134" s="50" t="s">
        <v>467</v>
      </c>
      <c r="N134" s="57" t="str">
        <f t="array" ref="N134">IF(M134&lt;&gt;"",IF(INDEX(techniques[detection rules for techique],MATCH(M134,techniques[name],0))&gt;=1,INDEX(techniques[detection rules for techique],MATCH(M134,techniques[name],0)),""),"")</f>
        <v/>
      </c>
      <c r="O134" s="55"/>
      <c r="P134" s="57" t="str">
        <f t="array" ref="P134">IF(O134&lt;&gt;"",IF(INDEX(techniques[detection rules for techique],MATCH(O134,techniques[name],0))&gt;=1,INDEX(techniques[detection rules for techique],MATCH(O134,techniques[name],0)),""),"")</f>
        <v/>
      </c>
      <c r="Q134" s="55"/>
      <c r="R134" s="57" t="str">
        <f t="array" ref="R134">IF(Q134&lt;&gt;"",IF(INDEX(techniques[detection rules for techique],MATCH(Q134,techniques[name],0))&gt;=1,INDEX(techniques[detection rules for techique],MATCH(Q134,techniques[name],0)),""),"")</f>
        <v/>
      </c>
      <c r="S134" s="55"/>
      <c r="T134" s="57" t="str">
        <f t="array" ref="T134">IF(S134&lt;&gt;"",IF(INDEX(techniques[detection rules for techique],MATCH(S134,techniques[name],0))&gt;=1,INDEX(techniques[detection rules for techique],MATCH(S134,techniques[name],0)),""),"")</f>
        <v/>
      </c>
      <c r="U134" s="55"/>
      <c r="V134" s="57" t="str">
        <f t="array" ref="V134">IF(U134&lt;&gt;"",IF(INDEX(techniques[detection rules for techique],MATCH(U134,techniques[name],0))&gt;=1,INDEX(techniques[detection rules for techique],MATCH(U134,techniques[name],0)),""),"")</f>
        <v/>
      </c>
      <c r="W134" s="55"/>
      <c r="X134" s="57" t="str">
        <f t="array" ref="X134">IF(W134&lt;&gt;"",IF(INDEX(techniques[detection rules for techique],MATCH(W134,techniques[name],0))&gt;=1,INDEX(techniques[detection rules for techique],MATCH(W134,techniques[name],0)),""),"")</f>
        <v/>
      </c>
      <c r="Y134" s="55"/>
      <c r="Z134" s="57" t="str">
        <f t="array" ref="Z134">IF(Y134&lt;&gt;"",IF(INDEX(techniques[detection rules for techique],MATCH(Y134,techniques[name],0))&gt;=1,INDEX(techniques[detection rules for techique],MATCH(Y134,techniques[name],0)),""),"")</f>
        <v/>
      </c>
      <c r="AA134" s="55"/>
      <c r="AB134" s="57" t="str">
        <f t="array" ref="AB134">IF(AA134&lt;&gt;"",IF(INDEX(techniques[detection rules for techique],MATCH(AA134,techniques[name],0))&gt;=1,INDEX(techniques[detection rules for techique],MATCH(AA134,techniques[name],0)),""),"")</f>
        <v/>
      </c>
      <c r="AC134" s="55"/>
      <c r="AD134" s="57" t="str">
        <f t="array" ref="AD134">IF(AC134&lt;&gt;"",IF(INDEX(techniques[detection rules for techique],MATCH(AC134,techniques[name],0))&gt;=1,INDEX(techniques[detection rules for techique],MATCH(AC134,techniques[name],0)),""),"")</f>
        <v/>
      </c>
    </row>
    <row r="135" spans="1:30" ht="22.5" x14ac:dyDescent="0.2">
      <c r="A135" s="48"/>
      <c r="B135" s="57" t="str">
        <f t="array" ref="B135">IF(A135&lt;&gt;"",IF(INDEX(techniques[detection rules for techique],MATCH(A135,techniques[name],0))&gt;=1,INDEX(techniques[detection rules for techique],MATCH(A135,techniques[name],0)),""),"")</f>
        <v/>
      </c>
      <c r="C135" s="50"/>
      <c r="D135" s="57" t="str">
        <f t="array" ref="D135">IF(C135&lt;&gt;"",IF(INDEX(techniques[detection rules for techique],MATCH(C135,techniques[name],0))&gt;=1,INDEX(techniques[detection rules for techique],MATCH(C135,techniques[name],0)),""),"")</f>
        <v/>
      </c>
      <c r="E135" s="50"/>
      <c r="F135" s="57" t="str">
        <f t="array" ref="F135">IF(E135&lt;&gt;"",IF(INDEX(techniques[detection rules for techique],MATCH(E135,techniques[name],0))&gt;=1,INDEX(techniques[detection rules for techique],MATCH(E135,techniques[name],0)),""),"")</f>
        <v/>
      </c>
      <c r="G135" s="53"/>
      <c r="H135" s="57" t="str">
        <f t="array" ref="H135">IF(G135&lt;&gt;"",IF(INDEX(techniques[detection rules for techique],MATCH(G135,techniques[name],0))&gt;=1,INDEX(techniques[detection rules for techique],MATCH(G135,techniques[name],0)),""),"")</f>
        <v/>
      </c>
      <c r="I135" s="55"/>
      <c r="J135" s="57" t="str">
        <f t="array" ref="J135">IF(I135&lt;&gt;"",IF(INDEX(techniques[detection rules for techique],MATCH(I135,techniques[name],0))&gt;=1,INDEX(techniques[detection rules for techique],MATCH(I135,techniques[name],0)),""),"")</f>
        <v/>
      </c>
      <c r="K135" s="50"/>
      <c r="L135" s="57" t="str">
        <f t="array" ref="L135">IF(K135&lt;&gt;"",IF(INDEX(techniques[detection rules for techique],MATCH(K135,techniques[name],0))&gt;=1,INDEX(techniques[detection rules for techique],MATCH(K135,techniques[name],0)),""),"")</f>
        <v/>
      </c>
      <c r="M135" s="50" t="s">
        <v>469</v>
      </c>
      <c r="N135" s="57" t="str">
        <f t="array" ref="N135">IF(M135&lt;&gt;"",IF(INDEX(techniques[detection rules for techique],MATCH(M135,techniques[name],0))&gt;=1,INDEX(techniques[detection rules for techique],MATCH(M135,techniques[name],0)),""),"")</f>
        <v/>
      </c>
      <c r="O135" s="55"/>
      <c r="P135" s="57" t="str">
        <f t="array" ref="P135">IF(O135&lt;&gt;"",IF(INDEX(techniques[detection rules for techique],MATCH(O135,techniques[name],0))&gt;=1,INDEX(techniques[detection rules for techique],MATCH(O135,techniques[name],0)),""),"")</f>
        <v/>
      </c>
      <c r="Q135" s="55"/>
      <c r="R135" s="57" t="str">
        <f t="array" ref="R135">IF(Q135&lt;&gt;"",IF(INDEX(techniques[detection rules for techique],MATCH(Q135,techniques[name],0))&gt;=1,INDEX(techniques[detection rules for techique],MATCH(Q135,techniques[name],0)),""),"")</f>
        <v/>
      </c>
      <c r="S135" s="55"/>
      <c r="T135" s="57" t="str">
        <f t="array" ref="T135">IF(S135&lt;&gt;"",IF(INDEX(techniques[detection rules for techique],MATCH(S135,techniques[name],0))&gt;=1,INDEX(techniques[detection rules for techique],MATCH(S135,techniques[name],0)),""),"")</f>
        <v/>
      </c>
      <c r="U135" s="55"/>
      <c r="V135" s="57" t="str">
        <f t="array" ref="V135">IF(U135&lt;&gt;"",IF(INDEX(techniques[detection rules for techique],MATCH(U135,techniques[name],0))&gt;=1,INDEX(techniques[detection rules for techique],MATCH(U135,techniques[name],0)),""),"")</f>
        <v/>
      </c>
      <c r="W135" s="55"/>
      <c r="X135" s="57" t="str">
        <f t="array" ref="X135">IF(W135&lt;&gt;"",IF(INDEX(techniques[detection rules for techique],MATCH(W135,techniques[name],0))&gt;=1,INDEX(techniques[detection rules for techique],MATCH(W135,techniques[name],0)),""),"")</f>
        <v/>
      </c>
      <c r="Y135" s="55"/>
      <c r="Z135" s="57" t="str">
        <f t="array" ref="Z135">IF(Y135&lt;&gt;"",IF(INDEX(techniques[detection rules for techique],MATCH(Y135,techniques[name],0))&gt;=1,INDEX(techniques[detection rules for techique],MATCH(Y135,techniques[name],0)),""),"")</f>
        <v/>
      </c>
      <c r="AA135" s="55"/>
      <c r="AB135" s="57" t="str">
        <f t="array" ref="AB135">IF(AA135&lt;&gt;"",IF(INDEX(techniques[detection rules for techique],MATCH(AA135,techniques[name],0))&gt;=1,INDEX(techniques[detection rules for techique],MATCH(AA135,techniques[name],0)),""),"")</f>
        <v/>
      </c>
      <c r="AC135" s="55"/>
      <c r="AD135" s="57" t="str">
        <f t="array" ref="AD135">IF(AC135&lt;&gt;"",IF(INDEX(techniques[detection rules for techique],MATCH(AC135,techniques[name],0))&gt;=1,INDEX(techniques[detection rules for techique],MATCH(AC135,techniques[name],0)),""),"")</f>
        <v/>
      </c>
    </row>
    <row r="136" spans="1:30" ht="22.5" x14ac:dyDescent="0.2">
      <c r="A136" s="48"/>
      <c r="B136" s="57" t="str">
        <f t="array" ref="B136">IF(A136&lt;&gt;"",IF(INDEX(techniques[detection rules for techique],MATCH(A136,techniques[name],0))&gt;=1,INDEX(techniques[detection rules for techique],MATCH(A136,techniques[name],0)),""),"")</f>
        <v/>
      </c>
      <c r="C136" s="50"/>
      <c r="D136" s="57" t="str">
        <f t="array" ref="D136">IF(C136&lt;&gt;"",IF(INDEX(techniques[detection rules for techique],MATCH(C136,techniques[name],0))&gt;=1,INDEX(techniques[detection rules for techique],MATCH(C136,techniques[name],0)),""),"")</f>
        <v/>
      </c>
      <c r="E136" s="50"/>
      <c r="F136" s="57" t="str">
        <f t="array" ref="F136">IF(E136&lt;&gt;"",IF(INDEX(techniques[detection rules for techique],MATCH(E136,techniques[name],0))&gt;=1,INDEX(techniques[detection rules for techique],MATCH(E136,techniques[name],0)),""),"")</f>
        <v/>
      </c>
      <c r="G136" s="53"/>
      <c r="H136" s="57" t="str">
        <f t="array" ref="H136">IF(G136&lt;&gt;"",IF(INDEX(techniques[detection rules for techique],MATCH(G136,techniques[name],0))&gt;=1,INDEX(techniques[detection rules for techique],MATCH(G136,techniques[name],0)),""),"")</f>
        <v/>
      </c>
      <c r="I136" s="55"/>
      <c r="J136" s="57" t="str">
        <f t="array" ref="J136">IF(I136&lt;&gt;"",IF(INDEX(techniques[detection rules for techique],MATCH(I136,techniques[name],0))&gt;=1,INDEX(techniques[detection rules for techique],MATCH(I136,techniques[name],0)),""),"")</f>
        <v/>
      </c>
      <c r="K136" s="50"/>
      <c r="L136" s="57" t="str">
        <f t="array" ref="L136">IF(K136&lt;&gt;"",IF(INDEX(techniques[detection rules for techique],MATCH(K136,techniques[name],0))&gt;=1,INDEX(techniques[detection rules for techique],MATCH(K136,techniques[name],0)),""),"")</f>
        <v/>
      </c>
      <c r="M136" s="50" t="s">
        <v>471</v>
      </c>
      <c r="N136" s="57" t="str">
        <f t="array" ref="N136">IF(M136&lt;&gt;"",IF(INDEX(techniques[detection rules for techique],MATCH(M136,techniques[name],0))&gt;=1,INDEX(techniques[detection rules for techique],MATCH(M136,techniques[name],0)),""),"")</f>
        <v/>
      </c>
      <c r="O136" s="55"/>
      <c r="P136" s="57" t="str">
        <f t="array" ref="P136">IF(O136&lt;&gt;"",IF(INDEX(techniques[detection rules for techique],MATCH(O136,techniques[name],0))&gt;=1,INDEX(techniques[detection rules for techique],MATCH(O136,techniques[name],0)),""),"")</f>
        <v/>
      </c>
      <c r="Q136" s="55"/>
      <c r="R136" s="57" t="str">
        <f t="array" ref="R136">IF(Q136&lt;&gt;"",IF(INDEX(techniques[detection rules for techique],MATCH(Q136,techniques[name],0))&gt;=1,INDEX(techniques[detection rules for techique],MATCH(Q136,techniques[name],0)),""),"")</f>
        <v/>
      </c>
      <c r="S136" s="55"/>
      <c r="T136" s="57" t="str">
        <f t="array" ref="T136">IF(S136&lt;&gt;"",IF(INDEX(techniques[detection rules for techique],MATCH(S136,techniques[name],0))&gt;=1,INDEX(techniques[detection rules for techique],MATCH(S136,techniques[name],0)),""),"")</f>
        <v/>
      </c>
      <c r="U136" s="55"/>
      <c r="V136" s="57" t="str">
        <f t="array" ref="V136">IF(U136&lt;&gt;"",IF(INDEX(techniques[detection rules for techique],MATCH(U136,techniques[name],0))&gt;=1,INDEX(techniques[detection rules for techique],MATCH(U136,techniques[name],0)),""),"")</f>
        <v/>
      </c>
      <c r="W136" s="55"/>
      <c r="X136" s="57" t="str">
        <f t="array" ref="X136">IF(W136&lt;&gt;"",IF(INDEX(techniques[detection rules for techique],MATCH(W136,techniques[name],0))&gt;=1,INDEX(techniques[detection rules for techique],MATCH(W136,techniques[name],0)),""),"")</f>
        <v/>
      </c>
      <c r="Y136" s="55"/>
      <c r="Z136" s="57" t="str">
        <f t="array" ref="Z136">IF(Y136&lt;&gt;"",IF(INDEX(techniques[detection rules for techique],MATCH(Y136,techniques[name],0))&gt;=1,INDEX(techniques[detection rules for techique],MATCH(Y136,techniques[name],0)),""),"")</f>
        <v/>
      </c>
      <c r="AA136" s="55"/>
      <c r="AB136" s="57" t="str">
        <f t="array" ref="AB136">IF(AA136&lt;&gt;"",IF(INDEX(techniques[detection rules for techique],MATCH(AA136,techniques[name],0))&gt;=1,INDEX(techniques[detection rules for techique],MATCH(AA136,techniques[name],0)),""),"")</f>
        <v/>
      </c>
      <c r="AC136" s="55"/>
      <c r="AD136" s="57" t="str">
        <f t="array" ref="AD136">IF(AC136&lt;&gt;"",IF(INDEX(techniques[detection rules for techique],MATCH(AC136,techniques[name],0))&gt;=1,INDEX(techniques[detection rules for techique],MATCH(AC136,techniques[name],0)),""),"")</f>
        <v/>
      </c>
    </row>
    <row r="137" spans="1:30" ht="22.5" x14ac:dyDescent="0.2">
      <c r="A137" s="48"/>
      <c r="B137" s="57" t="str">
        <f t="array" ref="B137">IF(A137&lt;&gt;"",IF(INDEX(techniques[detection rules for techique],MATCH(A137,techniques[name],0))&gt;=1,INDEX(techniques[detection rules for techique],MATCH(A137,techniques[name],0)),""),"")</f>
        <v/>
      </c>
      <c r="C137" s="50"/>
      <c r="D137" s="57" t="str">
        <f t="array" ref="D137">IF(C137&lt;&gt;"",IF(INDEX(techniques[detection rules for techique],MATCH(C137,techniques[name],0))&gt;=1,INDEX(techniques[detection rules for techique],MATCH(C137,techniques[name],0)),""),"")</f>
        <v/>
      </c>
      <c r="E137" s="50"/>
      <c r="F137" s="57" t="str">
        <f t="array" ref="F137">IF(E137&lt;&gt;"",IF(INDEX(techniques[detection rules for techique],MATCH(E137,techniques[name],0))&gt;=1,INDEX(techniques[detection rules for techique],MATCH(E137,techniques[name],0)),""),"")</f>
        <v/>
      </c>
      <c r="G137" s="53"/>
      <c r="H137" s="57" t="str">
        <f t="array" ref="H137">IF(G137&lt;&gt;"",IF(INDEX(techniques[detection rules for techique],MATCH(G137,techniques[name],0))&gt;=1,INDEX(techniques[detection rules for techique],MATCH(G137,techniques[name],0)),""),"")</f>
        <v/>
      </c>
      <c r="I137" s="55"/>
      <c r="J137" s="57" t="str">
        <f t="array" ref="J137">IF(I137&lt;&gt;"",IF(INDEX(techniques[detection rules for techique],MATCH(I137,techniques[name],0))&gt;=1,INDEX(techniques[detection rules for techique],MATCH(I137,techniques[name],0)),""),"")</f>
        <v/>
      </c>
      <c r="K137" s="50"/>
      <c r="L137" s="57" t="str">
        <f t="array" ref="L137">IF(K137&lt;&gt;"",IF(INDEX(techniques[detection rules for techique],MATCH(K137,techniques[name],0))&gt;=1,INDEX(techniques[detection rules for techique],MATCH(K137,techniques[name],0)),""),"")</f>
        <v/>
      </c>
      <c r="M137" s="50" t="s">
        <v>473</v>
      </c>
      <c r="N137" s="57" t="str">
        <f t="array" ref="N137">IF(M137&lt;&gt;"",IF(INDEX(techniques[detection rules for techique],MATCH(M137,techniques[name],0))&gt;=1,INDEX(techniques[detection rules for techique],MATCH(M137,techniques[name],0)),""),"")</f>
        <v/>
      </c>
      <c r="O137" s="55"/>
      <c r="P137" s="57" t="str">
        <f t="array" ref="P137">IF(O137&lt;&gt;"",IF(INDEX(techniques[detection rules for techique],MATCH(O137,techniques[name],0))&gt;=1,INDEX(techniques[detection rules for techique],MATCH(O137,techniques[name],0)),""),"")</f>
        <v/>
      </c>
      <c r="Q137" s="55"/>
      <c r="R137" s="57" t="str">
        <f t="array" ref="R137">IF(Q137&lt;&gt;"",IF(INDEX(techniques[detection rules for techique],MATCH(Q137,techniques[name],0))&gt;=1,INDEX(techniques[detection rules for techique],MATCH(Q137,techniques[name],0)),""),"")</f>
        <v/>
      </c>
      <c r="S137" s="55"/>
      <c r="T137" s="57" t="str">
        <f t="array" ref="T137">IF(S137&lt;&gt;"",IF(INDEX(techniques[detection rules for techique],MATCH(S137,techniques[name],0))&gt;=1,INDEX(techniques[detection rules for techique],MATCH(S137,techniques[name],0)),""),"")</f>
        <v/>
      </c>
      <c r="U137" s="55"/>
      <c r="V137" s="57" t="str">
        <f t="array" ref="V137">IF(U137&lt;&gt;"",IF(INDEX(techniques[detection rules for techique],MATCH(U137,techniques[name],0))&gt;=1,INDEX(techniques[detection rules for techique],MATCH(U137,techniques[name],0)),""),"")</f>
        <v/>
      </c>
      <c r="W137" s="55"/>
      <c r="X137" s="57" t="str">
        <f t="array" ref="X137">IF(W137&lt;&gt;"",IF(INDEX(techniques[detection rules for techique],MATCH(W137,techniques[name],0))&gt;=1,INDEX(techniques[detection rules for techique],MATCH(W137,techniques[name],0)),""),"")</f>
        <v/>
      </c>
      <c r="Y137" s="55"/>
      <c r="Z137" s="57" t="str">
        <f t="array" ref="Z137">IF(Y137&lt;&gt;"",IF(INDEX(techniques[detection rules for techique],MATCH(Y137,techniques[name],0))&gt;=1,INDEX(techniques[detection rules for techique],MATCH(Y137,techniques[name],0)),""),"")</f>
        <v/>
      </c>
      <c r="AA137" s="55"/>
      <c r="AB137" s="57" t="str">
        <f t="array" ref="AB137">IF(AA137&lt;&gt;"",IF(INDEX(techniques[detection rules for techique],MATCH(AA137,techniques[name],0))&gt;=1,INDEX(techniques[detection rules for techique],MATCH(AA137,techniques[name],0)),""),"")</f>
        <v/>
      </c>
      <c r="AC137" s="55"/>
      <c r="AD137" s="57" t="str">
        <f t="array" ref="AD137">IF(AC137&lt;&gt;"",IF(INDEX(techniques[detection rules for techique],MATCH(AC137,techniques[name],0))&gt;=1,INDEX(techniques[detection rules for techique],MATCH(AC137,techniques[name],0)),""),"")</f>
        <v/>
      </c>
    </row>
    <row r="138" spans="1:30" x14ac:dyDescent="0.2">
      <c r="A138" s="48"/>
      <c r="B138" s="57" t="str">
        <f t="array" ref="B138">IF(A138&lt;&gt;"",IF(INDEX(techniques[detection rules for techique],MATCH(A138,techniques[name],0))&gt;=1,INDEX(techniques[detection rules for techique],MATCH(A138,techniques[name],0)),""),"")</f>
        <v/>
      </c>
      <c r="C138" s="50"/>
      <c r="D138" s="57" t="str">
        <f t="array" ref="D138">IF(C138&lt;&gt;"",IF(INDEX(techniques[detection rules for techique],MATCH(C138,techniques[name],0))&gt;=1,INDEX(techniques[detection rules for techique],MATCH(C138,techniques[name],0)),""),"")</f>
        <v/>
      </c>
      <c r="E138" s="50"/>
      <c r="F138" s="57" t="str">
        <f t="array" ref="F138">IF(E138&lt;&gt;"",IF(INDEX(techniques[detection rules for techique],MATCH(E138,techniques[name],0))&gt;=1,INDEX(techniques[detection rules for techique],MATCH(E138,techniques[name],0)),""),"")</f>
        <v/>
      </c>
      <c r="G138" s="53"/>
      <c r="H138" s="57" t="str">
        <f t="array" ref="H138">IF(G138&lt;&gt;"",IF(INDEX(techniques[detection rules for techique],MATCH(G138,techniques[name],0))&gt;=1,INDEX(techniques[detection rules for techique],MATCH(G138,techniques[name],0)),""),"")</f>
        <v/>
      </c>
      <c r="I138" s="55"/>
      <c r="J138" s="57" t="str">
        <f t="array" ref="J138">IF(I138&lt;&gt;"",IF(INDEX(techniques[detection rules for techique],MATCH(I138,techniques[name],0))&gt;=1,INDEX(techniques[detection rules for techique],MATCH(I138,techniques[name],0)),""),"")</f>
        <v/>
      </c>
      <c r="K138" s="50"/>
      <c r="L138" s="57" t="str">
        <f t="array" ref="L138">IF(K138&lt;&gt;"",IF(INDEX(techniques[detection rules for techique],MATCH(K138,techniques[name],0))&gt;=1,INDEX(techniques[detection rules for techique],MATCH(K138,techniques[name],0)),""),"")</f>
        <v/>
      </c>
      <c r="M138" s="50" t="s">
        <v>475</v>
      </c>
      <c r="N138" s="57" t="str">
        <f t="array" ref="N138">IF(M138&lt;&gt;"",IF(INDEX(techniques[detection rules for techique],MATCH(M138,techniques[name],0))&gt;=1,INDEX(techniques[detection rules for techique],MATCH(M138,techniques[name],0)),""),"")</f>
        <v/>
      </c>
      <c r="O138" s="55"/>
      <c r="P138" s="57" t="str">
        <f t="array" ref="P138">IF(O138&lt;&gt;"",IF(INDEX(techniques[detection rules for techique],MATCH(O138,techniques[name],0))&gt;=1,INDEX(techniques[detection rules for techique],MATCH(O138,techniques[name],0)),""),"")</f>
        <v/>
      </c>
      <c r="Q138" s="55"/>
      <c r="R138" s="57" t="str">
        <f t="array" ref="R138">IF(Q138&lt;&gt;"",IF(INDEX(techniques[detection rules for techique],MATCH(Q138,techniques[name],0))&gt;=1,INDEX(techniques[detection rules for techique],MATCH(Q138,techniques[name],0)),""),"")</f>
        <v/>
      </c>
      <c r="S138" s="55"/>
      <c r="T138" s="57" t="str">
        <f t="array" ref="T138">IF(S138&lt;&gt;"",IF(INDEX(techniques[detection rules for techique],MATCH(S138,techniques[name],0))&gt;=1,INDEX(techniques[detection rules for techique],MATCH(S138,techniques[name],0)),""),"")</f>
        <v/>
      </c>
      <c r="U138" s="55"/>
      <c r="V138" s="57" t="str">
        <f t="array" ref="V138">IF(U138&lt;&gt;"",IF(INDEX(techniques[detection rules for techique],MATCH(U138,techniques[name],0))&gt;=1,INDEX(techniques[detection rules for techique],MATCH(U138,techniques[name],0)),""),"")</f>
        <v/>
      </c>
      <c r="W138" s="55"/>
      <c r="X138" s="57" t="str">
        <f t="array" ref="X138">IF(W138&lt;&gt;"",IF(INDEX(techniques[detection rules for techique],MATCH(W138,techniques[name],0))&gt;=1,INDEX(techniques[detection rules for techique],MATCH(W138,techniques[name],0)),""),"")</f>
        <v/>
      </c>
      <c r="Y138" s="55"/>
      <c r="Z138" s="57" t="str">
        <f t="array" ref="Z138">IF(Y138&lt;&gt;"",IF(INDEX(techniques[detection rules for techique],MATCH(Y138,techniques[name],0))&gt;=1,INDEX(techniques[detection rules for techique],MATCH(Y138,techniques[name],0)),""),"")</f>
        <v/>
      </c>
      <c r="AA138" s="55"/>
      <c r="AB138" s="57" t="str">
        <f t="array" ref="AB138">IF(AA138&lt;&gt;"",IF(INDEX(techniques[detection rules for techique],MATCH(AA138,techniques[name],0))&gt;=1,INDEX(techniques[detection rules for techique],MATCH(AA138,techniques[name],0)),""),"")</f>
        <v/>
      </c>
      <c r="AC138" s="55"/>
      <c r="AD138" s="57" t="str">
        <f t="array" ref="AD138">IF(AC138&lt;&gt;"",IF(INDEX(techniques[detection rules for techique],MATCH(AC138,techniques[name],0))&gt;=1,INDEX(techniques[detection rules for techique],MATCH(AC138,techniques[name],0)),""),"")</f>
        <v/>
      </c>
    </row>
    <row r="139" spans="1:30" ht="22.5" x14ac:dyDescent="0.2">
      <c r="A139" s="48"/>
      <c r="B139" s="57" t="str">
        <f t="array" ref="B139">IF(A139&lt;&gt;"",IF(INDEX(techniques[detection rules for techique],MATCH(A139,techniques[name],0))&gt;=1,INDEX(techniques[detection rules for techique],MATCH(A139,techniques[name],0)),""),"")</f>
        <v/>
      </c>
      <c r="C139" s="50"/>
      <c r="D139" s="57" t="str">
        <f t="array" ref="D139">IF(C139&lt;&gt;"",IF(INDEX(techniques[detection rules for techique],MATCH(C139,techniques[name],0))&gt;=1,INDEX(techniques[detection rules for techique],MATCH(C139,techniques[name],0)),""),"")</f>
        <v/>
      </c>
      <c r="E139" s="50"/>
      <c r="F139" s="57" t="str">
        <f t="array" ref="F139">IF(E139&lt;&gt;"",IF(INDEX(techniques[detection rules for techique],MATCH(E139,techniques[name],0))&gt;=1,INDEX(techniques[detection rules for techique],MATCH(E139,techniques[name],0)),""),"")</f>
        <v/>
      </c>
      <c r="G139" s="53"/>
      <c r="H139" s="57" t="str">
        <f t="array" ref="H139">IF(G139&lt;&gt;"",IF(INDEX(techniques[detection rules for techique],MATCH(G139,techniques[name],0))&gt;=1,INDEX(techniques[detection rules for techique],MATCH(G139,techniques[name],0)),""),"")</f>
        <v/>
      </c>
      <c r="I139" s="55"/>
      <c r="J139" s="57" t="str">
        <f t="array" ref="J139">IF(I139&lt;&gt;"",IF(INDEX(techniques[detection rules for techique],MATCH(I139,techniques[name],0))&gt;=1,INDEX(techniques[detection rules for techique],MATCH(I139,techniques[name],0)),""),"")</f>
        <v/>
      </c>
      <c r="K139" s="50"/>
      <c r="L139" s="57" t="str">
        <f t="array" ref="L139">IF(K139&lt;&gt;"",IF(INDEX(techniques[detection rules for techique],MATCH(K139,techniques[name],0))&gt;=1,INDEX(techniques[detection rules for techique],MATCH(K139,techniques[name],0)),""),"")</f>
        <v/>
      </c>
      <c r="M139" s="50" t="s">
        <v>1837</v>
      </c>
      <c r="N139" s="57" t="str">
        <f t="array" ref="N139">IF(M139&lt;&gt;"",IF(INDEX(techniques[detection rules for techique],MATCH(M139,techniques[name],0))&gt;=1,INDEX(techniques[detection rules for techique],MATCH(M139,techniques[name],0)),""),"")</f>
        <v/>
      </c>
      <c r="O139" s="55"/>
      <c r="P139" s="57" t="str">
        <f t="array" ref="P139">IF(O139&lt;&gt;"",IF(INDEX(techniques[detection rules for techique],MATCH(O139,techniques[name],0))&gt;=1,INDEX(techniques[detection rules for techique],MATCH(O139,techniques[name],0)),""),"")</f>
        <v/>
      </c>
      <c r="Q139" s="55"/>
      <c r="R139" s="57" t="str">
        <f t="array" ref="R139">IF(Q139&lt;&gt;"",IF(INDEX(techniques[detection rules for techique],MATCH(Q139,techniques[name],0))&gt;=1,INDEX(techniques[detection rules for techique],MATCH(Q139,techniques[name],0)),""),"")</f>
        <v/>
      </c>
      <c r="S139" s="55"/>
      <c r="T139" s="57" t="str">
        <f t="array" ref="T139">IF(S139&lt;&gt;"",IF(INDEX(techniques[detection rules for techique],MATCH(S139,techniques[name],0))&gt;=1,INDEX(techniques[detection rules for techique],MATCH(S139,techniques[name],0)),""),"")</f>
        <v/>
      </c>
      <c r="U139" s="55"/>
      <c r="V139" s="57" t="str">
        <f t="array" ref="V139">IF(U139&lt;&gt;"",IF(INDEX(techniques[detection rules for techique],MATCH(U139,techniques[name],0))&gt;=1,INDEX(techniques[detection rules for techique],MATCH(U139,techniques[name],0)),""),"")</f>
        <v/>
      </c>
      <c r="W139" s="55"/>
      <c r="X139" s="57" t="str">
        <f t="array" ref="X139">IF(W139&lt;&gt;"",IF(INDEX(techniques[detection rules for techique],MATCH(W139,techniques[name],0))&gt;=1,INDEX(techniques[detection rules for techique],MATCH(W139,techniques[name],0)),""),"")</f>
        <v/>
      </c>
      <c r="Y139" s="55"/>
      <c r="Z139" s="57" t="str">
        <f t="array" ref="Z139">IF(Y139&lt;&gt;"",IF(INDEX(techniques[detection rules for techique],MATCH(Y139,techniques[name],0))&gt;=1,INDEX(techniques[detection rules for techique],MATCH(Y139,techniques[name],0)),""),"")</f>
        <v/>
      </c>
      <c r="AA139" s="55"/>
      <c r="AB139" s="57" t="str">
        <f t="array" ref="AB139">IF(AA139&lt;&gt;"",IF(INDEX(techniques[detection rules for techique],MATCH(AA139,techniques[name],0))&gt;=1,INDEX(techniques[detection rules for techique],MATCH(AA139,techniques[name],0)),""),"")</f>
        <v/>
      </c>
      <c r="AC139" s="55"/>
      <c r="AD139" s="57" t="str">
        <f t="array" ref="AD139">IF(AC139&lt;&gt;"",IF(INDEX(techniques[detection rules for techique],MATCH(AC139,techniques[name],0))&gt;=1,INDEX(techniques[detection rules for techique],MATCH(AC139,techniques[name],0)),""),"")</f>
        <v/>
      </c>
    </row>
    <row r="140" spans="1:30" ht="22.5" x14ac:dyDescent="0.2">
      <c r="A140" s="48"/>
      <c r="B140" s="57" t="str">
        <f t="array" ref="B140">IF(A140&lt;&gt;"",IF(INDEX(techniques[detection rules for techique],MATCH(A140,techniques[name],0))&gt;=1,INDEX(techniques[detection rules for techique],MATCH(A140,techniques[name],0)),""),"")</f>
        <v/>
      </c>
      <c r="C140" s="50"/>
      <c r="D140" s="57" t="str">
        <f t="array" ref="D140">IF(C140&lt;&gt;"",IF(INDEX(techniques[detection rules for techique],MATCH(C140,techniques[name],0))&gt;=1,INDEX(techniques[detection rules for techique],MATCH(C140,techniques[name],0)),""),"")</f>
        <v/>
      </c>
      <c r="E140" s="50"/>
      <c r="F140" s="57" t="str">
        <f t="array" ref="F140">IF(E140&lt;&gt;"",IF(INDEX(techniques[detection rules for techique],MATCH(E140,techniques[name],0))&gt;=1,INDEX(techniques[detection rules for techique],MATCH(E140,techniques[name],0)),""),"")</f>
        <v/>
      </c>
      <c r="G140" s="53"/>
      <c r="H140" s="57" t="str">
        <f t="array" ref="H140">IF(G140&lt;&gt;"",IF(INDEX(techniques[detection rules for techique],MATCH(G140,techniques[name],0))&gt;=1,INDEX(techniques[detection rules for techique],MATCH(G140,techniques[name],0)),""),"")</f>
        <v/>
      </c>
      <c r="I140" s="55"/>
      <c r="J140" s="57" t="str">
        <f t="array" ref="J140">IF(I140&lt;&gt;"",IF(INDEX(techniques[detection rules for techique],MATCH(I140,techniques[name],0))&gt;=1,INDEX(techniques[detection rules for techique],MATCH(I140,techniques[name],0)),""),"")</f>
        <v/>
      </c>
      <c r="K140" s="50"/>
      <c r="L140" s="57" t="str">
        <f t="array" ref="L140">IF(K140&lt;&gt;"",IF(INDEX(techniques[detection rules for techique],MATCH(K140,techniques[name],0))&gt;=1,INDEX(techniques[detection rules for techique],MATCH(K140,techniques[name],0)),""),"")</f>
        <v/>
      </c>
      <c r="M140" s="50" t="s">
        <v>1839</v>
      </c>
      <c r="N140" s="57" t="str">
        <f t="array" ref="N140">IF(M140&lt;&gt;"",IF(INDEX(techniques[detection rules for techique],MATCH(M140,techniques[name],0))&gt;=1,INDEX(techniques[detection rules for techique],MATCH(M140,techniques[name],0)),""),"")</f>
        <v/>
      </c>
      <c r="O140" s="55"/>
      <c r="P140" s="57" t="str">
        <f t="array" ref="P140">IF(O140&lt;&gt;"",IF(INDEX(techniques[detection rules for techique],MATCH(O140,techniques[name],0))&gt;=1,INDEX(techniques[detection rules for techique],MATCH(O140,techniques[name],0)),""),"")</f>
        <v/>
      </c>
      <c r="Q140" s="55"/>
      <c r="R140" s="57" t="str">
        <f t="array" ref="R140">IF(Q140&lt;&gt;"",IF(INDEX(techniques[detection rules for techique],MATCH(Q140,techniques[name],0))&gt;=1,INDEX(techniques[detection rules for techique],MATCH(Q140,techniques[name],0)),""),"")</f>
        <v/>
      </c>
      <c r="S140" s="55"/>
      <c r="T140" s="57" t="str">
        <f t="array" ref="T140">IF(S140&lt;&gt;"",IF(INDEX(techniques[detection rules for techique],MATCH(S140,techniques[name],0))&gt;=1,INDEX(techniques[detection rules for techique],MATCH(S140,techniques[name],0)),""),"")</f>
        <v/>
      </c>
      <c r="U140" s="55"/>
      <c r="V140" s="57" t="str">
        <f t="array" ref="V140">IF(U140&lt;&gt;"",IF(INDEX(techniques[detection rules for techique],MATCH(U140,techniques[name],0))&gt;=1,INDEX(techniques[detection rules for techique],MATCH(U140,techniques[name],0)),""),"")</f>
        <v/>
      </c>
      <c r="W140" s="55"/>
      <c r="X140" s="57" t="str">
        <f t="array" ref="X140">IF(W140&lt;&gt;"",IF(INDEX(techniques[detection rules for techique],MATCH(W140,techniques[name],0))&gt;=1,INDEX(techniques[detection rules for techique],MATCH(W140,techniques[name],0)),""),"")</f>
        <v/>
      </c>
      <c r="Y140" s="55"/>
      <c r="Z140" s="57" t="str">
        <f t="array" ref="Z140">IF(Y140&lt;&gt;"",IF(INDEX(techniques[detection rules for techique],MATCH(Y140,techniques[name],0))&gt;=1,INDEX(techniques[detection rules for techique],MATCH(Y140,techniques[name],0)),""),"")</f>
        <v/>
      </c>
      <c r="AA140" s="55"/>
      <c r="AB140" s="57" t="str">
        <f t="array" ref="AB140">IF(AA140&lt;&gt;"",IF(INDEX(techniques[detection rules for techique],MATCH(AA140,techniques[name],0))&gt;=1,INDEX(techniques[detection rules for techique],MATCH(AA140,techniques[name],0)),""),"")</f>
        <v/>
      </c>
      <c r="AC140" s="55"/>
      <c r="AD140" s="57" t="str">
        <f t="array" ref="AD140">IF(AC140&lt;&gt;"",IF(INDEX(techniques[detection rules for techique],MATCH(AC140,techniques[name],0))&gt;=1,INDEX(techniques[detection rules for techique],MATCH(AC140,techniques[name],0)),""),"")</f>
        <v/>
      </c>
    </row>
    <row r="141" spans="1:30" ht="22.5" x14ac:dyDescent="0.2">
      <c r="A141" s="48"/>
      <c r="B141" s="57" t="str">
        <f t="array" ref="B141">IF(A141&lt;&gt;"",IF(INDEX(techniques[detection rules for techique],MATCH(A141,techniques[name],0))&gt;=1,INDEX(techniques[detection rules for techique],MATCH(A141,techniques[name],0)),""),"")</f>
        <v/>
      </c>
      <c r="C141" s="50"/>
      <c r="D141" s="57" t="str">
        <f t="array" ref="D141">IF(C141&lt;&gt;"",IF(INDEX(techniques[detection rules for techique],MATCH(C141,techniques[name],0))&gt;=1,INDEX(techniques[detection rules for techique],MATCH(C141,techniques[name],0)),""),"")</f>
        <v/>
      </c>
      <c r="E141" s="50"/>
      <c r="F141" s="57" t="str">
        <f t="array" ref="F141">IF(E141&lt;&gt;"",IF(INDEX(techniques[detection rules for techique],MATCH(E141,techniques[name],0))&gt;=1,INDEX(techniques[detection rules for techique],MATCH(E141,techniques[name],0)),""),"")</f>
        <v/>
      </c>
      <c r="G141" s="53"/>
      <c r="H141" s="57" t="str">
        <f t="array" ref="H141">IF(G141&lt;&gt;"",IF(INDEX(techniques[detection rules for techique],MATCH(G141,techniques[name],0))&gt;=1,INDEX(techniques[detection rules for techique],MATCH(G141,techniques[name],0)),""),"")</f>
        <v/>
      </c>
      <c r="I141" s="55"/>
      <c r="J141" s="57" t="str">
        <f t="array" ref="J141">IF(I141&lt;&gt;"",IF(INDEX(techniques[detection rules for techique],MATCH(I141,techniques[name],0))&gt;=1,INDEX(techniques[detection rules for techique],MATCH(I141,techniques[name],0)),""),"")</f>
        <v/>
      </c>
      <c r="K141" s="50"/>
      <c r="L141" s="57" t="str">
        <f t="array" ref="L141">IF(K141&lt;&gt;"",IF(INDEX(techniques[detection rules for techique],MATCH(K141,techniques[name],0))&gt;=1,INDEX(techniques[detection rules for techique],MATCH(K141,techniques[name],0)),""),"")</f>
        <v/>
      </c>
      <c r="M141" s="50" t="s">
        <v>477</v>
      </c>
      <c r="N141" s="57" t="str">
        <f t="array" ref="N141">IF(M141&lt;&gt;"",IF(INDEX(techniques[detection rules for techique],MATCH(M141,techniques[name],0))&gt;=1,INDEX(techniques[detection rules for techique],MATCH(M141,techniques[name],0)),""),"")</f>
        <v/>
      </c>
      <c r="O141" s="55"/>
      <c r="P141" s="57" t="str">
        <f t="array" ref="P141">IF(O141&lt;&gt;"",IF(INDEX(techniques[detection rules for techique],MATCH(O141,techniques[name],0))&gt;=1,INDEX(techniques[detection rules for techique],MATCH(O141,techniques[name],0)),""),"")</f>
        <v/>
      </c>
      <c r="Q141" s="55"/>
      <c r="R141" s="57" t="str">
        <f t="array" ref="R141">IF(Q141&lt;&gt;"",IF(INDEX(techniques[detection rules for techique],MATCH(Q141,techniques[name],0))&gt;=1,INDEX(techniques[detection rules for techique],MATCH(Q141,techniques[name],0)),""),"")</f>
        <v/>
      </c>
      <c r="S141" s="55"/>
      <c r="T141" s="57" t="str">
        <f t="array" ref="T141">IF(S141&lt;&gt;"",IF(INDEX(techniques[detection rules for techique],MATCH(S141,techniques[name],0))&gt;=1,INDEX(techniques[detection rules for techique],MATCH(S141,techniques[name],0)),""),"")</f>
        <v/>
      </c>
      <c r="U141" s="55"/>
      <c r="V141" s="57" t="str">
        <f t="array" ref="V141">IF(U141&lt;&gt;"",IF(INDEX(techniques[detection rules for techique],MATCH(U141,techniques[name],0))&gt;=1,INDEX(techniques[detection rules for techique],MATCH(U141,techniques[name],0)),""),"")</f>
        <v/>
      </c>
      <c r="W141" s="55"/>
      <c r="X141" s="57" t="str">
        <f t="array" ref="X141">IF(W141&lt;&gt;"",IF(INDEX(techniques[detection rules for techique],MATCH(W141,techniques[name],0))&gt;=1,INDEX(techniques[detection rules for techique],MATCH(W141,techniques[name],0)),""),"")</f>
        <v/>
      </c>
      <c r="Y141" s="55"/>
      <c r="Z141" s="57" t="str">
        <f t="array" ref="Z141">IF(Y141&lt;&gt;"",IF(INDEX(techniques[detection rules for techique],MATCH(Y141,techniques[name],0))&gt;=1,INDEX(techniques[detection rules for techique],MATCH(Y141,techniques[name],0)),""),"")</f>
        <v/>
      </c>
      <c r="AA141" s="55"/>
      <c r="AB141" s="57" t="str">
        <f t="array" ref="AB141">IF(AA141&lt;&gt;"",IF(INDEX(techniques[detection rules for techique],MATCH(AA141,techniques[name],0))&gt;=1,INDEX(techniques[detection rules for techique],MATCH(AA141,techniques[name],0)),""),"")</f>
        <v/>
      </c>
      <c r="AC141" s="55"/>
      <c r="AD141" s="57" t="str">
        <f t="array" ref="AD141">IF(AC141&lt;&gt;"",IF(INDEX(techniques[detection rules for techique],MATCH(AC141,techniques[name],0))&gt;=1,INDEX(techniques[detection rules for techique],MATCH(AC141,techniques[name],0)),""),"")</f>
        <v/>
      </c>
    </row>
    <row r="142" spans="1:30" ht="22.5" x14ac:dyDescent="0.2">
      <c r="A142" s="48"/>
      <c r="B142" s="57" t="str">
        <f t="array" ref="B142">IF(A142&lt;&gt;"",IF(INDEX(techniques[detection rules for techique],MATCH(A142,techniques[name],0))&gt;=1,INDEX(techniques[detection rules for techique],MATCH(A142,techniques[name],0)),""),"")</f>
        <v/>
      </c>
      <c r="C142" s="50"/>
      <c r="D142" s="57" t="str">
        <f t="array" ref="D142">IF(C142&lt;&gt;"",IF(INDEX(techniques[detection rules for techique],MATCH(C142,techniques[name],0))&gt;=1,INDEX(techniques[detection rules for techique],MATCH(C142,techniques[name],0)),""),"")</f>
        <v/>
      </c>
      <c r="E142" s="50"/>
      <c r="F142" s="57" t="str">
        <f t="array" ref="F142">IF(E142&lt;&gt;"",IF(INDEX(techniques[detection rules for techique],MATCH(E142,techniques[name],0))&gt;=1,INDEX(techniques[detection rules for techique],MATCH(E142,techniques[name],0)),""),"")</f>
        <v/>
      </c>
      <c r="G142" s="53"/>
      <c r="H142" s="57" t="str">
        <f t="array" ref="H142">IF(G142&lt;&gt;"",IF(INDEX(techniques[detection rules for techique],MATCH(G142,techniques[name],0))&gt;=1,INDEX(techniques[detection rules for techique],MATCH(G142,techniques[name],0)),""),"")</f>
        <v/>
      </c>
      <c r="I142" s="55"/>
      <c r="J142" s="57" t="str">
        <f t="array" ref="J142">IF(I142&lt;&gt;"",IF(INDEX(techniques[detection rules for techique],MATCH(I142,techniques[name],0))&gt;=1,INDEX(techniques[detection rules for techique],MATCH(I142,techniques[name],0)),""),"")</f>
        <v/>
      </c>
      <c r="K142" s="50"/>
      <c r="L142" s="57" t="str">
        <f t="array" ref="L142">IF(K142&lt;&gt;"",IF(INDEX(techniques[detection rules for techique],MATCH(K142,techniques[name],0))&gt;=1,INDEX(techniques[detection rules for techique],MATCH(K142,techniques[name],0)),""),"")</f>
        <v/>
      </c>
      <c r="M142" s="50" t="s">
        <v>479</v>
      </c>
      <c r="N142" s="57" t="str">
        <f t="array" ref="N142">IF(M142&lt;&gt;"",IF(INDEX(techniques[detection rules for techique],MATCH(M142,techniques[name],0))&gt;=1,INDEX(techniques[detection rules for techique],MATCH(M142,techniques[name],0)),""),"")</f>
        <v/>
      </c>
      <c r="O142" s="55"/>
      <c r="P142" s="57" t="str">
        <f t="array" ref="P142">IF(O142&lt;&gt;"",IF(INDEX(techniques[detection rules for techique],MATCH(O142,techniques[name],0))&gt;=1,INDEX(techniques[detection rules for techique],MATCH(O142,techniques[name],0)),""),"")</f>
        <v/>
      </c>
      <c r="Q142" s="55"/>
      <c r="R142" s="57" t="str">
        <f t="array" ref="R142">IF(Q142&lt;&gt;"",IF(INDEX(techniques[detection rules for techique],MATCH(Q142,techniques[name],0))&gt;=1,INDEX(techniques[detection rules for techique],MATCH(Q142,techniques[name],0)),""),"")</f>
        <v/>
      </c>
      <c r="S142" s="55"/>
      <c r="T142" s="57" t="str">
        <f t="array" ref="T142">IF(S142&lt;&gt;"",IF(INDEX(techniques[detection rules for techique],MATCH(S142,techniques[name],0))&gt;=1,INDEX(techniques[detection rules for techique],MATCH(S142,techniques[name],0)),""),"")</f>
        <v/>
      </c>
      <c r="U142" s="55"/>
      <c r="V142" s="57" t="str">
        <f t="array" ref="V142">IF(U142&lt;&gt;"",IF(INDEX(techniques[detection rules for techique],MATCH(U142,techniques[name],0))&gt;=1,INDEX(techniques[detection rules for techique],MATCH(U142,techniques[name],0)),""),"")</f>
        <v/>
      </c>
      <c r="W142" s="55"/>
      <c r="X142" s="57" t="str">
        <f t="array" ref="X142">IF(W142&lt;&gt;"",IF(INDEX(techniques[detection rules for techique],MATCH(W142,techniques[name],0))&gt;=1,INDEX(techniques[detection rules for techique],MATCH(W142,techniques[name],0)),""),"")</f>
        <v/>
      </c>
      <c r="Y142" s="55"/>
      <c r="Z142" s="57" t="str">
        <f t="array" ref="Z142">IF(Y142&lt;&gt;"",IF(INDEX(techniques[detection rules for techique],MATCH(Y142,techniques[name],0))&gt;=1,INDEX(techniques[detection rules for techique],MATCH(Y142,techniques[name],0)),""),"")</f>
        <v/>
      </c>
      <c r="AA142" s="55"/>
      <c r="AB142" s="57" t="str">
        <f t="array" ref="AB142">IF(AA142&lt;&gt;"",IF(INDEX(techniques[detection rules for techique],MATCH(AA142,techniques[name],0))&gt;=1,INDEX(techniques[detection rules for techique],MATCH(AA142,techniques[name],0)),""),"")</f>
        <v/>
      </c>
      <c r="AC142" s="55"/>
      <c r="AD142" s="57" t="str">
        <f t="array" ref="AD142">IF(AC142&lt;&gt;"",IF(INDEX(techniques[detection rules for techique],MATCH(AC142,techniques[name],0))&gt;=1,INDEX(techniques[detection rules for techique],MATCH(AC142,techniques[name],0)),""),"")</f>
        <v/>
      </c>
    </row>
    <row r="143" spans="1:30" ht="22.5" x14ac:dyDescent="0.2">
      <c r="A143" s="48"/>
      <c r="B143" s="57" t="str">
        <f t="array" ref="B143">IF(A143&lt;&gt;"",IF(INDEX(techniques[detection rules for techique],MATCH(A143,techniques[name],0))&gt;=1,INDEX(techniques[detection rules for techique],MATCH(A143,techniques[name],0)),""),"")</f>
        <v/>
      </c>
      <c r="C143" s="50"/>
      <c r="D143" s="57" t="str">
        <f t="array" ref="D143">IF(C143&lt;&gt;"",IF(INDEX(techniques[detection rules for techique],MATCH(C143,techniques[name],0))&gt;=1,INDEX(techniques[detection rules for techique],MATCH(C143,techniques[name],0)),""),"")</f>
        <v/>
      </c>
      <c r="E143" s="50"/>
      <c r="F143" s="57" t="str">
        <f t="array" ref="F143">IF(E143&lt;&gt;"",IF(INDEX(techniques[detection rules for techique],MATCH(E143,techniques[name],0))&gt;=1,INDEX(techniques[detection rules for techique],MATCH(E143,techniques[name],0)),""),"")</f>
        <v/>
      </c>
      <c r="G143" s="53"/>
      <c r="H143" s="57" t="str">
        <f t="array" ref="H143">IF(G143&lt;&gt;"",IF(INDEX(techniques[detection rules for techique],MATCH(G143,techniques[name],0))&gt;=1,INDEX(techniques[detection rules for techique],MATCH(G143,techniques[name],0)),""),"")</f>
        <v/>
      </c>
      <c r="I143" s="55"/>
      <c r="J143" s="57" t="str">
        <f t="array" ref="J143">IF(I143&lt;&gt;"",IF(INDEX(techniques[detection rules for techique],MATCH(I143,techniques[name],0))&gt;=1,INDEX(techniques[detection rules for techique],MATCH(I143,techniques[name],0)),""),"")</f>
        <v/>
      </c>
      <c r="K143" s="50"/>
      <c r="L143" s="57" t="str">
        <f t="array" ref="L143">IF(K143&lt;&gt;"",IF(INDEX(techniques[detection rules for techique],MATCH(K143,techniques[name],0))&gt;=1,INDEX(techniques[detection rules for techique],MATCH(K143,techniques[name],0)),""),"")</f>
        <v/>
      </c>
      <c r="M143" s="50" t="s">
        <v>481</v>
      </c>
      <c r="N143" s="57" t="str">
        <f t="array" ref="N143">IF(M143&lt;&gt;"",IF(INDEX(techniques[detection rules for techique],MATCH(M143,techniques[name],0))&gt;=1,INDEX(techniques[detection rules for techique],MATCH(M143,techniques[name],0)),""),"")</f>
        <v/>
      </c>
      <c r="O143" s="55"/>
      <c r="P143" s="57" t="str">
        <f t="array" ref="P143">IF(O143&lt;&gt;"",IF(INDEX(techniques[detection rules for techique],MATCH(O143,techniques[name],0))&gt;=1,INDEX(techniques[detection rules for techique],MATCH(O143,techniques[name],0)),""),"")</f>
        <v/>
      </c>
      <c r="Q143" s="55"/>
      <c r="R143" s="57" t="str">
        <f t="array" ref="R143">IF(Q143&lt;&gt;"",IF(INDEX(techniques[detection rules for techique],MATCH(Q143,techniques[name],0))&gt;=1,INDEX(techniques[detection rules for techique],MATCH(Q143,techniques[name],0)),""),"")</f>
        <v/>
      </c>
      <c r="S143" s="55"/>
      <c r="T143" s="57" t="str">
        <f t="array" ref="T143">IF(S143&lt;&gt;"",IF(INDEX(techniques[detection rules for techique],MATCH(S143,techniques[name],0))&gt;=1,INDEX(techniques[detection rules for techique],MATCH(S143,techniques[name],0)),""),"")</f>
        <v/>
      </c>
      <c r="U143" s="55"/>
      <c r="V143" s="57" t="str">
        <f t="array" ref="V143">IF(U143&lt;&gt;"",IF(INDEX(techniques[detection rules for techique],MATCH(U143,techniques[name],0))&gt;=1,INDEX(techniques[detection rules for techique],MATCH(U143,techniques[name],0)),""),"")</f>
        <v/>
      </c>
      <c r="W143" s="55"/>
      <c r="X143" s="57" t="str">
        <f t="array" ref="X143">IF(W143&lt;&gt;"",IF(INDEX(techniques[detection rules for techique],MATCH(W143,techniques[name],0))&gt;=1,INDEX(techniques[detection rules for techique],MATCH(W143,techniques[name],0)),""),"")</f>
        <v/>
      </c>
      <c r="Y143" s="55"/>
      <c r="Z143" s="57" t="str">
        <f t="array" ref="Z143">IF(Y143&lt;&gt;"",IF(INDEX(techniques[detection rules for techique],MATCH(Y143,techniques[name],0))&gt;=1,INDEX(techniques[detection rules for techique],MATCH(Y143,techniques[name],0)),""),"")</f>
        <v/>
      </c>
      <c r="AA143" s="55"/>
      <c r="AB143" s="57" t="str">
        <f t="array" ref="AB143">IF(AA143&lt;&gt;"",IF(INDEX(techniques[detection rules for techique],MATCH(AA143,techniques[name],0))&gt;=1,INDEX(techniques[detection rules for techique],MATCH(AA143,techniques[name],0)),""),"")</f>
        <v/>
      </c>
      <c r="AC143" s="55"/>
      <c r="AD143" s="57" t="str">
        <f t="array" ref="AD143">IF(AC143&lt;&gt;"",IF(INDEX(techniques[detection rules for techique],MATCH(AC143,techniques[name],0))&gt;=1,INDEX(techniques[detection rules for techique],MATCH(AC143,techniques[name],0)),""),"")</f>
        <v/>
      </c>
    </row>
    <row r="144" spans="1:30" x14ac:dyDescent="0.2">
      <c r="A144" s="48"/>
      <c r="B144" s="57" t="str">
        <f t="array" ref="B144">IF(A144&lt;&gt;"",IF(INDEX(techniques[detection rules for techique],MATCH(A144,techniques[name],0))&gt;=1,INDEX(techniques[detection rules for techique],MATCH(A144,techniques[name],0)),""),"")</f>
        <v/>
      </c>
      <c r="C144" s="50"/>
      <c r="D144" s="57" t="str">
        <f t="array" ref="D144">IF(C144&lt;&gt;"",IF(INDEX(techniques[detection rules for techique],MATCH(C144,techniques[name],0))&gt;=1,INDEX(techniques[detection rules for techique],MATCH(C144,techniques[name],0)),""),"")</f>
        <v/>
      </c>
      <c r="E144" s="50"/>
      <c r="F144" s="57" t="str">
        <f t="array" ref="F144">IF(E144&lt;&gt;"",IF(INDEX(techniques[detection rules for techique],MATCH(E144,techniques[name],0))&gt;=1,INDEX(techniques[detection rules for techique],MATCH(E144,techniques[name],0)),""),"")</f>
        <v/>
      </c>
      <c r="G144" s="53"/>
      <c r="H144" s="57" t="str">
        <f t="array" ref="H144">IF(G144&lt;&gt;"",IF(INDEX(techniques[detection rules for techique],MATCH(G144,techniques[name],0))&gt;=1,INDEX(techniques[detection rules for techique],MATCH(G144,techniques[name],0)),""),"")</f>
        <v/>
      </c>
      <c r="I144" s="55"/>
      <c r="J144" s="57" t="str">
        <f t="array" ref="J144">IF(I144&lt;&gt;"",IF(INDEX(techniques[detection rules for techique],MATCH(I144,techniques[name],0))&gt;=1,INDEX(techniques[detection rules for techique],MATCH(I144,techniques[name],0)),""),"")</f>
        <v/>
      </c>
      <c r="K144" s="50"/>
      <c r="L144" s="57" t="str">
        <f t="array" ref="L144">IF(K144&lt;&gt;"",IF(INDEX(techniques[detection rules for techique],MATCH(K144,techniques[name],0))&gt;=1,INDEX(techniques[detection rules for techique],MATCH(K144,techniques[name],0)),""),"")</f>
        <v/>
      </c>
      <c r="M144" s="50" t="s">
        <v>483</v>
      </c>
      <c r="N144" s="57" t="str">
        <f t="array" ref="N144">IF(M144&lt;&gt;"",IF(INDEX(techniques[detection rules for techique],MATCH(M144,techniques[name],0))&gt;=1,INDEX(techniques[detection rules for techique],MATCH(M144,techniques[name],0)),""),"")</f>
        <v/>
      </c>
      <c r="O144" s="55"/>
      <c r="P144" s="57" t="str">
        <f t="array" ref="P144">IF(O144&lt;&gt;"",IF(INDEX(techniques[detection rules for techique],MATCH(O144,techniques[name],0))&gt;=1,INDEX(techniques[detection rules for techique],MATCH(O144,techniques[name],0)),""),"")</f>
        <v/>
      </c>
      <c r="Q144" s="55"/>
      <c r="R144" s="57" t="str">
        <f t="array" ref="R144">IF(Q144&lt;&gt;"",IF(INDEX(techniques[detection rules for techique],MATCH(Q144,techniques[name],0))&gt;=1,INDEX(techniques[detection rules for techique],MATCH(Q144,techniques[name],0)),""),"")</f>
        <v/>
      </c>
      <c r="S144" s="55"/>
      <c r="T144" s="57" t="str">
        <f t="array" ref="T144">IF(S144&lt;&gt;"",IF(INDEX(techniques[detection rules for techique],MATCH(S144,techniques[name],0))&gt;=1,INDEX(techniques[detection rules for techique],MATCH(S144,techniques[name],0)),""),"")</f>
        <v/>
      </c>
      <c r="U144" s="55"/>
      <c r="V144" s="57" t="str">
        <f t="array" ref="V144">IF(U144&lt;&gt;"",IF(INDEX(techniques[detection rules for techique],MATCH(U144,techniques[name],0))&gt;=1,INDEX(techniques[detection rules for techique],MATCH(U144,techniques[name],0)),""),"")</f>
        <v/>
      </c>
      <c r="W144" s="55"/>
      <c r="X144" s="57" t="str">
        <f t="array" ref="X144">IF(W144&lt;&gt;"",IF(INDEX(techniques[detection rules for techique],MATCH(W144,techniques[name],0))&gt;=1,INDEX(techniques[detection rules for techique],MATCH(W144,techniques[name],0)),""),"")</f>
        <v/>
      </c>
      <c r="Y144" s="55"/>
      <c r="Z144" s="57" t="str">
        <f t="array" ref="Z144">IF(Y144&lt;&gt;"",IF(INDEX(techniques[detection rules for techique],MATCH(Y144,techniques[name],0))&gt;=1,INDEX(techniques[detection rules for techique],MATCH(Y144,techniques[name],0)),""),"")</f>
        <v/>
      </c>
      <c r="AA144" s="55"/>
      <c r="AB144" s="57" t="str">
        <f t="array" ref="AB144">IF(AA144&lt;&gt;"",IF(INDEX(techniques[detection rules for techique],MATCH(AA144,techniques[name],0))&gt;=1,INDEX(techniques[detection rules for techique],MATCH(AA144,techniques[name],0)),""),"")</f>
        <v/>
      </c>
      <c r="AC144" s="55"/>
      <c r="AD144" s="57" t="str">
        <f t="array" ref="AD144">IF(AC144&lt;&gt;"",IF(INDEX(techniques[detection rules for techique],MATCH(AC144,techniques[name],0))&gt;=1,INDEX(techniques[detection rules for techique],MATCH(AC144,techniques[name],0)),""),"")</f>
        <v/>
      </c>
    </row>
    <row r="145" spans="1:30" ht="33.75" x14ac:dyDescent="0.2">
      <c r="A145" s="48"/>
      <c r="B145" s="57" t="str">
        <f t="array" ref="B145">IF(A145&lt;&gt;"",IF(INDEX(techniques[detection rules for techique],MATCH(A145,techniques[name],0))&gt;=1,INDEX(techniques[detection rules for techique],MATCH(A145,techniques[name],0)),""),"")</f>
        <v/>
      </c>
      <c r="C145" s="50"/>
      <c r="D145" s="57" t="str">
        <f t="array" ref="D145">IF(C145&lt;&gt;"",IF(INDEX(techniques[detection rules for techique],MATCH(C145,techniques[name],0))&gt;=1,INDEX(techniques[detection rules for techique],MATCH(C145,techniques[name],0)),""),"")</f>
        <v/>
      </c>
      <c r="E145" s="50"/>
      <c r="F145" s="57" t="str">
        <f t="array" ref="F145">IF(E145&lt;&gt;"",IF(INDEX(techniques[detection rules for techique],MATCH(E145,techniques[name],0))&gt;=1,INDEX(techniques[detection rules for techique],MATCH(E145,techniques[name],0)),""),"")</f>
        <v/>
      </c>
      <c r="G145" s="53"/>
      <c r="H145" s="57" t="str">
        <f t="array" ref="H145">IF(G145&lt;&gt;"",IF(INDEX(techniques[detection rules for techique],MATCH(G145,techniques[name],0))&gt;=1,INDEX(techniques[detection rules for techique],MATCH(G145,techniques[name],0)),""),"")</f>
        <v/>
      </c>
      <c r="I145" s="55"/>
      <c r="J145" s="57" t="str">
        <f t="array" ref="J145">IF(I145&lt;&gt;"",IF(INDEX(techniques[detection rules for techique],MATCH(I145,techniques[name],0))&gt;=1,INDEX(techniques[detection rules for techique],MATCH(I145,techniques[name],0)),""),"")</f>
        <v/>
      </c>
      <c r="K145" s="50"/>
      <c r="L145" s="57" t="str">
        <f t="array" ref="L145">IF(K145&lt;&gt;"",IF(INDEX(techniques[detection rules for techique],MATCH(K145,techniques[name],0))&gt;=1,INDEX(techniques[detection rules for techique],MATCH(K145,techniques[name],0)),""),"")</f>
        <v/>
      </c>
      <c r="M145" s="50" t="s">
        <v>485</v>
      </c>
      <c r="N145" s="57" t="str">
        <f t="array" ref="N145">IF(M145&lt;&gt;"",IF(INDEX(techniques[detection rules for techique],MATCH(M145,techniques[name],0))&gt;=1,INDEX(techniques[detection rules for techique],MATCH(M145,techniques[name],0)),""),"")</f>
        <v/>
      </c>
      <c r="O145" s="55"/>
      <c r="P145" s="57" t="str">
        <f t="array" ref="P145">IF(O145&lt;&gt;"",IF(INDEX(techniques[detection rules for techique],MATCH(O145,techniques[name],0))&gt;=1,INDEX(techniques[detection rules for techique],MATCH(O145,techniques[name],0)),""),"")</f>
        <v/>
      </c>
      <c r="Q145" s="55"/>
      <c r="R145" s="57" t="str">
        <f t="array" ref="R145">IF(Q145&lt;&gt;"",IF(INDEX(techniques[detection rules for techique],MATCH(Q145,techniques[name],0))&gt;=1,INDEX(techniques[detection rules for techique],MATCH(Q145,techniques[name],0)),""),"")</f>
        <v/>
      </c>
      <c r="S145" s="55"/>
      <c r="T145" s="57" t="str">
        <f t="array" ref="T145">IF(S145&lt;&gt;"",IF(INDEX(techniques[detection rules for techique],MATCH(S145,techniques[name],0))&gt;=1,INDEX(techniques[detection rules for techique],MATCH(S145,techniques[name],0)),""),"")</f>
        <v/>
      </c>
      <c r="U145" s="55"/>
      <c r="V145" s="57" t="str">
        <f t="array" ref="V145">IF(U145&lt;&gt;"",IF(INDEX(techniques[detection rules for techique],MATCH(U145,techniques[name],0))&gt;=1,INDEX(techniques[detection rules for techique],MATCH(U145,techniques[name],0)),""),"")</f>
        <v/>
      </c>
      <c r="W145" s="55"/>
      <c r="X145" s="57" t="str">
        <f t="array" ref="X145">IF(W145&lt;&gt;"",IF(INDEX(techniques[detection rules for techique],MATCH(W145,techniques[name],0))&gt;=1,INDEX(techniques[detection rules for techique],MATCH(W145,techniques[name],0)),""),"")</f>
        <v/>
      </c>
      <c r="Y145" s="55"/>
      <c r="Z145" s="57" t="str">
        <f t="array" ref="Z145">IF(Y145&lt;&gt;"",IF(INDEX(techniques[detection rules for techique],MATCH(Y145,techniques[name],0))&gt;=1,INDEX(techniques[detection rules for techique],MATCH(Y145,techniques[name],0)),""),"")</f>
        <v/>
      </c>
      <c r="AA145" s="55"/>
      <c r="AB145" s="57" t="str">
        <f t="array" ref="AB145">IF(AA145&lt;&gt;"",IF(INDEX(techniques[detection rules for techique],MATCH(AA145,techniques[name],0))&gt;=1,INDEX(techniques[detection rules for techique],MATCH(AA145,techniques[name],0)),""),"")</f>
        <v/>
      </c>
      <c r="AC145" s="55"/>
      <c r="AD145" s="57" t="str">
        <f t="array" ref="AD145">IF(AC145&lt;&gt;"",IF(INDEX(techniques[detection rules for techique],MATCH(AC145,techniques[name],0))&gt;=1,INDEX(techniques[detection rules for techique],MATCH(AC145,techniques[name],0)),""),"")</f>
        <v/>
      </c>
    </row>
    <row r="146" spans="1:30" ht="22.5" x14ac:dyDescent="0.2">
      <c r="A146" s="48"/>
      <c r="B146" s="57" t="str">
        <f t="array" ref="B146">IF(A146&lt;&gt;"",IF(INDEX(techniques[detection rules for techique],MATCH(A146,techniques[name],0))&gt;=1,INDEX(techniques[detection rules for techique],MATCH(A146,techniques[name],0)),""),"")</f>
        <v/>
      </c>
      <c r="C146" s="50"/>
      <c r="D146" s="57" t="str">
        <f t="array" ref="D146">IF(C146&lt;&gt;"",IF(INDEX(techniques[detection rules for techique],MATCH(C146,techniques[name],0))&gt;=1,INDEX(techniques[detection rules for techique],MATCH(C146,techniques[name],0)),""),"")</f>
        <v/>
      </c>
      <c r="E146" s="50"/>
      <c r="F146" s="57" t="str">
        <f t="array" ref="F146">IF(E146&lt;&gt;"",IF(INDEX(techniques[detection rules for techique],MATCH(E146,techniques[name],0))&gt;=1,INDEX(techniques[detection rules for techique],MATCH(E146,techniques[name],0)),""),"")</f>
        <v/>
      </c>
      <c r="G146" s="53"/>
      <c r="H146" s="57" t="str">
        <f t="array" ref="H146">IF(G146&lt;&gt;"",IF(INDEX(techniques[detection rules for techique],MATCH(G146,techniques[name],0))&gt;=1,INDEX(techniques[detection rules for techique],MATCH(G146,techniques[name],0)),""),"")</f>
        <v/>
      </c>
      <c r="I146" s="55"/>
      <c r="J146" s="57" t="str">
        <f t="array" ref="J146">IF(I146&lt;&gt;"",IF(INDEX(techniques[detection rules for techique],MATCH(I146,techniques[name],0))&gt;=1,INDEX(techniques[detection rules for techique],MATCH(I146,techniques[name],0)),""),"")</f>
        <v/>
      </c>
      <c r="K146" s="50"/>
      <c r="L146" s="57" t="str">
        <f t="array" ref="L146">IF(K146&lt;&gt;"",IF(INDEX(techniques[detection rules for techique],MATCH(K146,techniques[name],0))&gt;=1,INDEX(techniques[detection rules for techique],MATCH(K146,techniques[name],0)),""),"")</f>
        <v/>
      </c>
      <c r="M146" s="50" t="s">
        <v>1434</v>
      </c>
      <c r="N146" s="57" t="str">
        <f t="array" ref="N146">IF(M146&lt;&gt;"",IF(INDEX(techniques[detection rules for techique],MATCH(M146,techniques[name],0))&gt;=1,INDEX(techniques[detection rules for techique],MATCH(M146,techniques[name],0)),""),"")</f>
        <v/>
      </c>
      <c r="O146" s="55"/>
      <c r="P146" s="57" t="str">
        <f t="array" ref="P146">IF(O146&lt;&gt;"",IF(INDEX(techniques[detection rules for techique],MATCH(O146,techniques[name],0))&gt;=1,INDEX(techniques[detection rules for techique],MATCH(O146,techniques[name],0)),""),"")</f>
        <v/>
      </c>
      <c r="Q146" s="55"/>
      <c r="R146" s="57" t="str">
        <f t="array" ref="R146">IF(Q146&lt;&gt;"",IF(INDEX(techniques[detection rules for techique],MATCH(Q146,techniques[name],0))&gt;=1,INDEX(techniques[detection rules for techique],MATCH(Q146,techniques[name],0)),""),"")</f>
        <v/>
      </c>
      <c r="S146" s="55"/>
      <c r="T146" s="57" t="str">
        <f t="array" ref="T146">IF(S146&lt;&gt;"",IF(INDEX(techniques[detection rules for techique],MATCH(S146,techniques[name],0))&gt;=1,INDEX(techniques[detection rules for techique],MATCH(S146,techniques[name],0)),""),"")</f>
        <v/>
      </c>
      <c r="U146" s="55"/>
      <c r="V146" s="57" t="str">
        <f t="array" ref="V146">IF(U146&lt;&gt;"",IF(INDEX(techniques[detection rules for techique],MATCH(U146,techniques[name],0))&gt;=1,INDEX(techniques[detection rules for techique],MATCH(U146,techniques[name],0)),""),"")</f>
        <v/>
      </c>
      <c r="W146" s="55"/>
      <c r="X146" s="57" t="str">
        <f t="array" ref="X146">IF(W146&lt;&gt;"",IF(INDEX(techniques[detection rules for techique],MATCH(W146,techniques[name],0))&gt;=1,INDEX(techniques[detection rules for techique],MATCH(W146,techniques[name],0)),""),"")</f>
        <v/>
      </c>
      <c r="Y146" s="55"/>
      <c r="Z146" s="57" t="str">
        <f t="array" ref="Z146">IF(Y146&lt;&gt;"",IF(INDEX(techniques[detection rules for techique],MATCH(Y146,techniques[name],0))&gt;=1,INDEX(techniques[detection rules for techique],MATCH(Y146,techniques[name],0)),""),"")</f>
        <v/>
      </c>
      <c r="AA146" s="55"/>
      <c r="AB146" s="57" t="str">
        <f t="array" ref="AB146">IF(AA146&lt;&gt;"",IF(INDEX(techniques[detection rules for techique],MATCH(AA146,techniques[name],0))&gt;=1,INDEX(techniques[detection rules for techique],MATCH(AA146,techniques[name],0)),""),"")</f>
        <v/>
      </c>
      <c r="AC146" s="55"/>
      <c r="AD146" s="57" t="str">
        <f t="array" ref="AD146">IF(AC146&lt;&gt;"",IF(INDEX(techniques[detection rules for techique],MATCH(AC146,techniques[name],0))&gt;=1,INDEX(techniques[detection rules for techique],MATCH(AC146,techniques[name],0)),""),"")</f>
        <v/>
      </c>
    </row>
    <row r="147" spans="1:30" ht="33.75" x14ac:dyDescent="0.2">
      <c r="A147" s="48"/>
      <c r="B147" s="57" t="str">
        <f t="array" ref="B147">IF(A147&lt;&gt;"",IF(INDEX(techniques[detection rules for techique],MATCH(A147,techniques[name],0))&gt;=1,INDEX(techniques[detection rules for techique],MATCH(A147,techniques[name],0)),""),"")</f>
        <v/>
      </c>
      <c r="C147" s="50"/>
      <c r="D147" s="57" t="str">
        <f t="array" ref="D147">IF(C147&lt;&gt;"",IF(INDEX(techniques[detection rules for techique],MATCH(C147,techniques[name],0))&gt;=1,INDEX(techniques[detection rules for techique],MATCH(C147,techniques[name],0)),""),"")</f>
        <v/>
      </c>
      <c r="E147" s="50"/>
      <c r="F147" s="57" t="str">
        <f t="array" ref="F147">IF(E147&lt;&gt;"",IF(INDEX(techniques[detection rules for techique],MATCH(E147,techniques[name],0))&gt;=1,INDEX(techniques[detection rules for techique],MATCH(E147,techniques[name],0)),""),"")</f>
        <v/>
      </c>
      <c r="G147" s="53"/>
      <c r="H147" s="57" t="str">
        <f t="array" ref="H147">IF(G147&lt;&gt;"",IF(INDEX(techniques[detection rules for techique],MATCH(G147,techniques[name],0))&gt;=1,INDEX(techniques[detection rules for techique],MATCH(G147,techniques[name],0)),""),"")</f>
        <v/>
      </c>
      <c r="I147" s="55"/>
      <c r="J147" s="57" t="str">
        <f t="array" ref="J147">IF(I147&lt;&gt;"",IF(INDEX(techniques[detection rules for techique],MATCH(I147,techniques[name],0))&gt;=1,INDEX(techniques[detection rules for techique],MATCH(I147,techniques[name],0)),""),"")</f>
        <v/>
      </c>
      <c r="K147" s="50"/>
      <c r="L147" s="57" t="str">
        <f t="array" ref="L147">IF(K147&lt;&gt;"",IF(INDEX(techniques[detection rules for techique],MATCH(K147,techniques[name],0))&gt;=1,INDEX(techniques[detection rules for techique],MATCH(K147,techniques[name],0)),""),"")</f>
        <v/>
      </c>
      <c r="M147" s="50" t="s">
        <v>488</v>
      </c>
      <c r="N147" s="57" t="str">
        <f t="array" ref="N147">IF(M147&lt;&gt;"",IF(INDEX(techniques[detection rules for techique],MATCH(M147,techniques[name],0))&gt;=1,INDEX(techniques[detection rules for techique],MATCH(M147,techniques[name],0)),""),"")</f>
        <v/>
      </c>
      <c r="O147" s="55"/>
      <c r="P147" s="57" t="str">
        <f t="array" ref="P147">IF(O147&lt;&gt;"",IF(INDEX(techniques[detection rules for techique],MATCH(O147,techniques[name],0))&gt;=1,INDEX(techniques[detection rules for techique],MATCH(O147,techniques[name],0)),""),"")</f>
        <v/>
      </c>
      <c r="Q147" s="55"/>
      <c r="R147" s="57" t="str">
        <f t="array" ref="R147">IF(Q147&lt;&gt;"",IF(INDEX(techniques[detection rules for techique],MATCH(Q147,techniques[name],0))&gt;=1,INDEX(techniques[detection rules for techique],MATCH(Q147,techniques[name],0)),""),"")</f>
        <v/>
      </c>
      <c r="S147" s="55"/>
      <c r="T147" s="57" t="str">
        <f t="array" ref="T147">IF(S147&lt;&gt;"",IF(INDEX(techniques[detection rules for techique],MATCH(S147,techniques[name],0))&gt;=1,INDEX(techniques[detection rules for techique],MATCH(S147,techniques[name],0)),""),"")</f>
        <v/>
      </c>
      <c r="U147" s="55"/>
      <c r="V147" s="57" t="str">
        <f t="array" ref="V147">IF(U147&lt;&gt;"",IF(INDEX(techniques[detection rules for techique],MATCH(U147,techniques[name],0))&gt;=1,INDEX(techniques[detection rules for techique],MATCH(U147,techniques[name],0)),""),"")</f>
        <v/>
      </c>
      <c r="W147" s="55"/>
      <c r="X147" s="57" t="str">
        <f t="array" ref="X147">IF(W147&lt;&gt;"",IF(INDEX(techniques[detection rules for techique],MATCH(W147,techniques[name],0))&gt;=1,INDEX(techniques[detection rules for techique],MATCH(W147,techniques[name],0)),""),"")</f>
        <v/>
      </c>
      <c r="Y147" s="55"/>
      <c r="Z147" s="57" t="str">
        <f t="array" ref="Z147">IF(Y147&lt;&gt;"",IF(INDEX(techniques[detection rules for techique],MATCH(Y147,techniques[name],0))&gt;=1,INDEX(techniques[detection rules for techique],MATCH(Y147,techniques[name],0)),""),"")</f>
        <v/>
      </c>
      <c r="AA147" s="55"/>
      <c r="AB147" s="57" t="str">
        <f t="array" ref="AB147">IF(AA147&lt;&gt;"",IF(INDEX(techniques[detection rules for techique],MATCH(AA147,techniques[name],0))&gt;=1,INDEX(techniques[detection rules for techique],MATCH(AA147,techniques[name],0)),""),"")</f>
        <v/>
      </c>
      <c r="AC147" s="55"/>
      <c r="AD147" s="57" t="str">
        <f t="array" ref="AD147">IF(AC147&lt;&gt;"",IF(INDEX(techniques[detection rules for techique],MATCH(AC147,techniques[name],0))&gt;=1,INDEX(techniques[detection rules for techique],MATCH(AC147,techniques[name],0)),""),"")</f>
        <v/>
      </c>
    </row>
    <row r="148" spans="1:30" ht="22.5" x14ac:dyDescent="0.2">
      <c r="A148" s="48"/>
      <c r="B148" s="57" t="str">
        <f t="array" ref="B148">IF(A148&lt;&gt;"",IF(INDEX(techniques[detection rules for techique],MATCH(A148,techniques[name],0))&gt;=1,INDEX(techniques[detection rules for techique],MATCH(A148,techniques[name],0)),""),"")</f>
        <v/>
      </c>
      <c r="C148" s="50"/>
      <c r="D148" s="57" t="str">
        <f t="array" ref="D148">IF(C148&lt;&gt;"",IF(INDEX(techniques[detection rules for techique],MATCH(C148,techniques[name],0))&gt;=1,INDEX(techniques[detection rules for techique],MATCH(C148,techniques[name],0)),""),"")</f>
        <v/>
      </c>
      <c r="E148" s="50"/>
      <c r="F148" s="57" t="str">
        <f t="array" ref="F148">IF(E148&lt;&gt;"",IF(INDEX(techniques[detection rules for techique],MATCH(E148,techniques[name],0))&gt;=1,INDEX(techniques[detection rules for techique],MATCH(E148,techniques[name],0)),""),"")</f>
        <v/>
      </c>
      <c r="G148" s="53"/>
      <c r="H148" s="57" t="str">
        <f t="array" ref="H148">IF(G148&lt;&gt;"",IF(INDEX(techniques[detection rules for techique],MATCH(G148,techniques[name],0))&gt;=1,INDEX(techniques[detection rules for techique],MATCH(G148,techniques[name],0)),""),"")</f>
        <v/>
      </c>
      <c r="I148" s="55"/>
      <c r="J148" s="57" t="str">
        <f t="array" ref="J148">IF(I148&lt;&gt;"",IF(INDEX(techniques[detection rules for techique],MATCH(I148,techniques[name],0))&gt;=1,INDEX(techniques[detection rules for techique],MATCH(I148,techniques[name],0)),""),"")</f>
        <v/>
      </c>
      <c r="K148" s="50"/>
      <c r="L148" s="57" t="str">
        <f t="array" ref="L148">IF(K148&lt;&gt;"",IF(INDEX(techniques[detection rules for techique],MATCH(K148,techniques[name],0))&gt;=1,INDEX(techniques[detection rules for techique],MATCH(K148,techniques[name],0)),""),"")</f>
        <v/>
      </c>
      <c r="M148" s="50" t="s">
        <v>490</v>
      </c>
      <c r="N148" s="57" t="str">
        <f t="array" ref="N148">IF(M148&lt;&gt;"",IF(INDEX(techniques[detection rules for techique],MATCH(M148,techniques[name],0))&gt;=1,INDEX(techniques[detection rules for techique],MATCH(M148,techniques[name],0)),""),"")</f>
        <v/>
      </c>
      <c r="O148" s="55"/>
      <c r="P148" s="57" t="str">
        <f t="array" ref="P148">IF(O148&lt;&gt;"",IF(INDEX(techniques[detection rules for techique],MATCH(O148,techniques[name],0))&gt;=1,INDEX(techniques[detection rules for techique],MATCH(O148,techniques[name],0)),""),"")</f>
        <v/>
      </c>
      <c r="Q148" s="55"/>
      <c r="R148" s="57" t="str">
        <f t="array" ref="R148">IF(Q148&lt;&gt;"",IF(INDEX(techniques[detection rules for techique],MATCH(Q148,techniques[name],0))&gt;=1,INDEX(techniques[detection rules for techique],MATCH(Q148,techniques[name],0)),""),"")</f>
        <v/>
      </c>
      <c r="S148" s="55"/>
      <c r="T148" s="57" t="str">
        <f t="array" ref="T148">IF(S148&lt;&gt;"",IF(INDEX(techniques[detection rules for techique],MATCH(S148,techniques[name],0))&gt;=1,INDEX(techniques[detection rules for techique],MATCH(S148,techniques[name],0)),""),"")</f>
        <v/>
      </c>
      <c r="U148" s="55"/>
      <c r="V148" s="57" t="str">
        <f t="array" ref="V148">IF(U148&lt;&gt;"",IF(INDEX(techniques[detection rules for techique],MATCH(U148,techniques[name],0))&gt;=1,INDEX(techniques[detection rules for techique],MATCH(U148,techniques[name],0)),""),"")</f>
        <v/>
      </c>
      <c r="W148" s="55"/>
      <c r="X148" s="57" t="str">
        <f t="array" ref="X148">IF(W148&lt;&gt;"",IF(INDEX(techniques[detection rules for techique],MATCH(W148,techniques[name],0))&gt;=1,INDEX(techniques[detection rules for techique],MATCH(W148,techniques[name],0)),""),"")</f>
        <v/>
      </c>
      <c r="Y148" s="55"/>
      <c r="Z148" s="57" t="str">
        <f t="array" ref="Z148">IF(Y148&lt;&gt;"",IF(INDEX(techniques[detection rules for techique],MATCH(Y148,techniques[name],0))&gt;=1,INDEX(techniques[detection rules for techique],MATCH(Y148,techniques[name],0)),""),"")</f>
        <v/>
      </c>
      <c r="AA148" s="55"/>
      <c r="AB148" s="57" t="str">
        <f t="array" ref="AB148">IF(AA148&lt;&gt;"",IF(INDEX(techniques[detection rules for techique],MATCH(AA148,techniques[name],0))&gt;=1,INDEX(techniques[detection rules for techique],MATCH(AA148,techniques[name],0)),""),"")</f>
        <v/>
      </c>
      <c r="AC148" s="55"/>
      <c r="AD148" s="57" t="str">
        <f t="array" ref="AD148">IF(AC148&lt;&gt;"",IF(INDEX(techniques[detection rules for techique],MATCH(AC148,techniques[name],0))&gt;=1,INDEX(techniques[detection rules for techique],MATCH(AC148,techniques[name],0)),""),"")</f>
        <v/>
      </c>
    </row>
    <row r="149" spans="1:30" ht="22.5" x14ac:dyDescent="0.2">
      <c r="A149" s="48"/>
      <c r="B149" s="57" t="str">
        <f t="array" ref="B149">IF(A149&lt;&gt;"",IF(INDEX(techniques[detection rules for techique],MATCH(A149,techniques[name],0))&gt;=1,INDEX(techniques[detection rules for techique],MATCH(A149,techniques[name],0)),""),"")</f>
        <v/>
      </c>
      <c r="C149" s="50"/>
      <c r="D149" s="57" t="str">
        <f t="array" ref="D149">IF(C149&lt;&gt;"",IF(INDEX(techniques[detection rules for techique],MATCH(C149,techniques[name],0))&gt;=1,INDEX(techniques[detection rules for techique],MATCH(C149,techniques[name],0)),""),"")</f>
        <v/>
      </c>
      <c r="E149" s="50"/>
      <c r="F149" s="57" t="str">
        <f t="array" ref="F149">IF(E149&lt;&gt;"",IF(INDEX(techniques[detection rules for techique],MATCH(E149,techniques[name],0))&gt;=1,INDEX(techniques[detection rules for techique],MATCH(E149,techniques[name],0)),""),"")</f>
        <v/>
      </c>
      <c r="G149" s="53"/>
      <c r="H149" s="57" t="str">
        <f t="array" ref="H149">IF(G149&lt;&gt;"",IF(INDEX(techniques[detection rules for techique],MATCH(G149,techniques[name],0))&gt;=1,INDEX(techniques[detection rules for techique],MATCH(G149,techniques[name],0)),""),"")</f>
        <v/>
      </c>
      <c r="I149" s="55"/>
      <c r="J149" s="57" t="str">
        <f t="array" ref="J149">IF(I149&lt;&gt;"",IF(INDEX(techniques[detection rules for techique],MATCH(I149,techniques[name],0))&gt;=1,INDEX(techniques[detection rules for techique],MATCH(I149,techniques[name],0)),""),"")</f>
        <v/>
      </c>
      <c r="K149" s="50"/>
      <c r="L149" s="57" t="str">
        <f t="array" ref="L149">IF(K149&lt;&gt;"",IF(INDEX(techniques[detection rules for techique],MATCH(K149,techniques[name],0))&gt;=1,INDEX(techniques[detection rules for techique],MATCH(K149,techniques[name],0)),""),"")</f>
        <v/>
      </c>
      <c r="M149" s="50" t="s">
        <v>492</v>
      </c>
      <c r="N149" s="57" t="str">
        <f t="array" ref="N149">IF(M149&lt;&gt;"",IF(INDEX(techniques[detection rules for techique],MATCH(M149,techniques[name],0))&gt;=1,INDEX(techniques[detection rules for techique],MATCH(M149,techniques[name],0)),""),"")</f>
        <v/>
      </c>
      <c r="O149" s="55"/>
      <c r="P149" s="57" t="str">
        <f t="array" ref="P149">IF(O149&lt;&gt;"",IF(INDEX(techniques[detection rules for techique],MATCH(O149,techniques[name],0))&gt;=1,INDEX(techniques[detection rules for techique],MATCH(O149,techniques[name],0)),""),"")</f>
        <v/>
      </c>
      <c r="Q149" s="55"/>
      <c r="R149" s="57" t="str">
        <f t="array" ref="R149">IF(Q149&lt;&gt;"",IF(INDEX(techniques[detection rules for techique],MATCH(Q149,techniques[name],0))&gt;=1,INDEX(techniques[detection rules for techique],MATCH(Q149,techniques[name],0)),""),"")</f>
        <v/>
      </c>
      <c r="S149" s="55"/>
      <c r="T149" s="57" t="str">
        <f t="array" ref="T149">IF(S149&lt;&gt;"",IF(INDEX(techniques[detection rules for techique],MATCH(S149,techniques[name],0))&gt;=1,INDEX(techniques[detection rules for techique],MATCH(S149,techniques[name],0)),""),"")</f>
        <v/>
      </c>
      <c r="U149" s="55"/>
      <c r="V149" s="57" t="str">
        <f t="array" ref="V149">IF(U149&lt;&gt;"",IF(INDEX(techniques[detection rules for techique],MATCH(U149,techniques[name],0))&gt;=1,INDEX(techniques[detection rules for techique],MATCH(U149,techniques[name],0)),""),"")</f>
        <v/>
      </c>
      <c r="W149" s="55"/>
      <c r="X149" s="57" t="str">
        <f t="array" ref="X149">IF(W149&lt;&gt;"",IF(INDEX(techniques[detection rules for techique],MATCH(W149,techniques[name],0))&gt;=1,INDEX(techniques[detection rules for techique],MATCH(W149,techniques[name],0)),""),"")</f>
        <v/>
      </c>
      <c r="Y149" s="55"/>
      <c r="Z149" s="57" t="str">
        <f t="array" ref="Z149">IF(Y149&lt;&gt;"",IF(INDEX(techniques[detection rules for techique],MATCH(Y149,techniques[name],0))&gt;=1,INDEX(techniques[detection rules for techique],MATCH(Y149,techniques[name],0)),""),"")</f>
        <v/>
      </c>
      <c r="AA149" s="55"/>
      <c r="AB149" s="57" t="str">
        <f t="array" ref="AB149">IF(AA149&lt;&gt;"",IF(INDEX(techniques[detection rules for techique],MATCH(AA149,techniques[name],0))&gt;=1,INDEX(techniques[detection rules for techique],MATCH(AA149,techniques[name],0)),""),"")</f>
        <v/>
      </c>
      <c r="AC149" s="55"/>
      <c r="AD149" s="57" t="str">
        <f t="array" ref="AD149">IF(AC149&lt;&gt;"",IF(INDEX(techniques[detection rules for techique],MATCH(AC149,techniques[name],0))&gt;=1,INDEX(techniques[detection rules for techique],MATCH(AC149,techniques[name],0)),""),"")</f>
        <v/>
      </c>
    </row>
    <row r="150" spans="1:30" ht="22.5" x14ac:dyDescent="0.2">
      <c r="A150" s="48"/>
      <c r="B150" s="57" t="str">
        <f t="array" ref="B150">IF(A150&lt;&gt;"",IF(INDEX(techniques[detection rules for techique],MATCH(A150,techniques[name],0))&gt;=1,INDEX(techniques[detection rules for techique],MATCH(A150,techniques[name],0)),""),"")</f>
        <v/>
      </c>
      <c r="C150" s="50"/>
      <c r="D150" s="57" t="str">
        <f t="array" ref="D150">IF(C150&lt;&gt;"",IF(INDEX(techniques[detection rules for techique],MATCH(C150,techniques[name],0))&gt;=1,INDEX(techniques[detection rules for techique],MATCH(C150,techniques[name],0)),""),"")</f>
        <v/>
      </c>
      <c r="E150" s="50"/>
      <c r="F150" s="57" t="str">
        <f t="array" ref="F150">IF(E150&lt;&gt;"",IF(INDEX(techniques[detection rules for techique],MATCH(E150,techniques[name],0))&gt;=1,INDEX(techniques[detection rules for techique],MATCH(E150,techniques[name],0)),""),"")</f>
        <v/>
      </c>
      <c r="G150" s="53"/>
      <c r="H150" s="57" t="str">
        <f t="array" ref="H150">IF(G150&lt;&gt;"",IF(INDEX(techniques[detection rules for techique],MATCH(G150,techniques[name],0))&gt;=1,INDEX(techniques[detection rules for techique],MATCH(G150,techniques[name],0)),""),"")</f>
        <v/>
      </c>
      <c r="I150" s="55"/>
      <c r="J150" s="57" t="str">
        <f t="array" ref="J150">IF(I150&lt;&gt;"",IF(INDEX(techniques[detection rules for techique],MATCH(I150,techniques[name],0))&gt;=1,INDEX(techniques[detection rules for techique],MATCH(I150,techniques[name],0)),""),"")</f>
        <v/>
      </c>
      <c r="K150" s="50"/>
      <c r="L150" s="57" t="str">
        <f t="array" ref="L150">IF(K150&lt;&gt;"",IF(INDEX(techniques[detection rules for techique],MATCH(K150,techniques[name],0))&gt;=1,INDEX(techniques[detection rules for techique],MATCH(K150,techniques[name],0)),""),"")</f>
        <v/>
      </c>
      <c r="M150" s="50" t="s">
        <v>494</v>
      </c>
      <c r="N150" s="57" t="str">
        <f t="array" ref="N150">IF(M150&lt;&gt;"",IF(INDEX(techniques[detection rules for techique],MATCH(M150,techniques[name],0))&gt;=1,INDEX(techniques[detection rules for techique],MATCH(M150,techniques[name],0)),""),"")</f>
        <v/>
      </c>
      <c r="O150" s="55"/>
      <c r="P150" s="57" t="str">
        <f t="array" ref="P150">IF(O150&lt;&gt;"",IF(INDEX(techniques[detection rules for techique],MATCH(O150,techniques[name],0))&gt;=1,INDEX(techniques[detection rules for techique],MATCH(O150,techniques[name],0)),""),"")</f>
        <v/>
      </c>
      <c r="Q150" s="55"/>
      <c r="R150" s="57" t="str">
        <f t="array" ref="R150">IF(Q150&lt;&gt;"",IF(INDEX(techniques[detection rules for techique],MATCH(Q150,techniques[name],0))&gt;=1,INDEX(techniques[detection rules for techique],MATCH(Q150,techniques[name],0)),""),"")</f>
        <v/>
      </c>
      <c r="S150" s="55"/>
      <c r="T150" s="57" t="str">
        <f t="array" ref="T150">IF(S150&lt;&gt;"",IF(INDEX(techniques[detection rules for techique],MATCH(S150,techniques[name],0))&gt;=1,INDEX(techniques[detection rules for techique],MATCH(S150,techniques[name],0)),""),"")</f>
        <v/>
      </c>
      <c r="U150" s="55"/>
      <c r="V150" s="57" t="str">
        <f t="array" ref="V150">IF(U150&lt;&gt;"",IF(INDEX(techniques[detection rules for techique],MATCH(U150,techniques[name],0))&gt;=1,INDEX(techniques[detection rules for techique],MATCH(U150,techniques[name],0)),""),"")</f>
        <v/>
      </c>
      <c r="W150" s="55"/>
      <c r="X150" s="57" t="str">
        <f t="array" ref="X150">IF(W150&lt;&gt;"",IF(INDEX(techniques[detection rules for techique],MATCH(W150,techniques[name],0))&gt;=1,INDEX(techniques[detection rules for techique],MATCH(W150,techniques[name],0)),""),"")</f>
        <v/>
      </c>
      <c r="Y150" s="55"/>
      <c r="Z150" s="57" t="str">
        <f t="array" ref="Z150">IF(Y150&lt;&gt;"",IF(INDEX(techniques[detection rules for techique],MATCH(Y150,techniques[name],0))&gt;=1,INDEX(techniques[detection rules for techique],MATCH(Y150,techniques[name],0)),""),"")</f>
        <v/>
      </c>
      <c r="AA150" s="55"/>
      <c r="AB150" s="57" t="str">
        <f t="array" ref="AB150">IF(AA150&lt;&gt;"",IF(INDEX(techniques[detection rules for techique],MATCH(AA150,techniques[name],0))&gt;=1,INDEX(techniques[detection rules for techique],MATCH(AA150,techniques[name],0)),""),"")</f>
        <v/>
      </c>
      <c r="AC150" s="55"/>
      <c r="AD150" s="57" t="str">
        <f t="array" ref="AD150">IF(AC150&lt;&gt;"",IF(INDEX(techniques[detection rules for techique],MATCH(AC150,techniques[name],0))&gt;=1,INDEX(techniques[detection rules for techique],MATCH(AC150,techniques[name],0)),""),"")</f>
        <v/>
      </c>
    </row>
    <row r="151" spans="1:30" ht="33.75" x14ac:dyDescent="0.2">
      <c r="A151" s="48"/>
      <c r="B151" s="57" t="str">
        <f t="array" ref="B151">IF(A151&lt;&gt;"",IF(INDEX(techniques[detection rules for techique],MATCH(A151,techniques[name],0))&gt;=1,INDEX(techniques[detection rules for techique],MATCH(A151,techniques[name],0)),""),"")</f>
        <v/>
      </c>
      <c r="C151" s="50"/>
      <c r="D151" s="57" t="str">
        <f t="array" ref="D151">IF(C151&lt;&gt;"",IF(INDEX(techniques[detection rules for techique],MATCH(C151,techniques[name],0))&gt;=1,INDEX(techniques[detection rules for techique],MATCH(C151,techniques[name],0)),""),"")</f>
        <v/>
      </c>
      <c r="E151" s="50"/>
      <c r="F151" s="57" t="str">
        <f t="array" ref="F151">IF(E151&lt;&gt;"",IF(INDEX(techniques[detection rules for techique],MATCH(E151,techniques[name],0))&gt;=1,INDEX(techniques[detection rules for techique],MATCH(E151,techniques[name],0)),""),"")</f>
        <v/>
      </c>
      <c r="G151" s="53"/>
      <c r="H151" s="57" t="str">
        <f t="array" ref="H151">IF(G151&lt;&gt;"",IF(INDEX(techniques[detection rules for techique],MATCH(G151,techniques[name],0))&gt;=1,INDEX(techniques[detection rules for techique],MATCH(G151,techniques[name],0)),""),"")</f>
        <v/>
      </c>
      <c r="I151" s="55"/>
      <c r="J151" s="57" t="str">
        <f t="array" ref="J151">IF(I151&lt;&gt;"",IF(INDEX(techniques[detection rules for techique],MATCH(I151,techniques[name],0))&gt;=1,INDEX(techniques[detection rules for techique],MATCH(I151,techniques[name],0)),""),"")</f>
        <v/>
      </c>
      <c r="K151" s="50"/>
      <c r="L151" s="57" t="str">
        <f t="array" ref="L151">IF(K151&lt;&gt;"",IF(INDEX(techniques[detection rules for techique],MATCH(K151,techniques[name],0))&gt;=1,INDEX(techniques[detection rules for techique],MATCH(K151,techniques[name],0)),""),"")</f>
        <v/>
      </c>
      <c r="M151" s="50" t="s">
        <v>496</v>
      </c>
      <c r="N151" s="57" t="str">
        <f t="array" ref="N151">IF(M151&lt;&gt;"",IF(INDEX(techniques[detection rules for techique],MATCH(M151,techniques[name],0))&gt;=1,INDEX(techniques[detection rules for techique],MATCH(M151,techniques[name],0)),""),"")</f>
        <v/>
      </c>
      <c r="O151" s="55"/>
      <c r="P151" s="57" t="str">
        <f t="array" ref="P151">IF(O151&lt;&gt;"",IF(INDEX(techniques[detection rules for techique],MATCH(O151,techniques[name],0))&gt;=1,INDEX(techniques[detection rules for techique],MATCH(O151,techniques[name],0)),""),"")</f>
        <v/>
      </c>
      <c r="Q151" s="55"/>
      <c r="R151" s="57" t="str">
        <f t="array" ref="R151">IF(Q151&lt;&gt;"",IF(INDEX(techniques[detection rules for techique],MATCH(Q151,techniques[name],0))&gt;=1,INDEX(techniques[detection rules for techique],MATCH(Q151,techniques[name],0)),""),"")</f>
        <v/>
      </c>
      <c r="S151" s="55"/>
      <c r="T151" s="57" t="str">
        <f t="array" ref="T151">IF(S151&lt;&gt;"",IF(INDEX(techniques[detection rules for techique],MATCH(S151,techniques[name],0))&gt;=1,INDEX(techniques[detection rules for techique],MATCH(S151,techniques[name],0)),""),"")</f>
        <v/>
      </c>
      <c r="U151" s="55"/>
      <c r="V151" s="57" t="str">
        <f t="array" ref="V151">IF(U151&lt;&gt;"",IF(INDEX(techniques[detection rules for techique],MATCH(U151,techniques[name],0))&gt;=1,INDEX(techniques[detection rules for techique],MATCH(U151,techniques[name],0)),""),"")</f>
        <v/>
      </c>
      <c r="W151" s="55"/>
      <c r="X151" s="57" t="str">
        <f t="array" ref="X151">IF(W151&lt;&gt;"",IF(INDEX(techniques[detection rules for techique],MATCH(W151,techniques[name],0))&gt;=1,INDEX(techniques[detection rules for techique],MATCH(W151,techniques[name],0)),""),"")</f>
        <v/>
      </c>
      <c r="Y151" s="55"/>
      <c r="Z151" s="57" t="str">
        <f t="array" ref="Z151">IF(Y151&lt;&gt;"",IF(INDEX(techniques[detection rules for techique],MATCH(Y151,techniques[name],0))&gt;=1,INDEX(techniques[detection rules for techique],MATCH(Y151,techniques[name],0)),""),"")</f>
        <v/>
      </c>
      <c r="AA151" s="55"/>
      <c r="AB151" s="57" t="str">
        <f t="array" ref="AB151">IF(AA151&lt;&gt;"",IF(INDEX(techniques[detection rules for techique],MATCH(AA151,techniques[name],0))&gt;=1,INDEX(techniques[detection rules for techique],MATCH(AA151,techniques[name],0)),""),"")</f>
        <v/>
      </c>
      <c r="AC151" s="55"/>
      <c r="AD151" s="57" t="str">
        <f t="array" ref="AD151">IF(AC151&lt;&gt;"",IF(INDEX(techniques[detection rules for techique],MATCH(AC151,techniques[name],0))&gt;=1,INDEX(techniques[detection rules for techique],MATCH(AC151,techniques[name],0)),""),"")</f>
        <v/>
      </c>
    </row>
    <row r="152" spans="1:30" x14ac:dyDescent="0.2">
      <c r="A152" s="48"/>
      <c r="B152" s="57" t="str">
        <f t="array" ref="B152">IF(A152&lt;&gt;"",IF(INDEX(techniques[detection rules for techique],MATCH(A152,techniques[name],0))&gt;=1,INDEX(techniques[detection rules for techique],MATCH(A152,techniques[name],0)),""),"")</f>
        <v/>
      </c>
      <c r="C152" s="50"/>
      <c r="D152" s="57" t="str">
        <f t="array" ref="D152">IF(C152&lt;&gt;"",IF(INDEX(techniques[detection rules for techique],MATCH(C152,techniques[name],0))&gt;=1,INDEX(techniques[detection rules for techique],MATCH(C152,techniques[name],0)),""),"")</f>
        <v/>
      </c>
      <c r="E152" s="50"/>
      <c r="F152" s="57" t="str">
        <f t="array" ref="F152">IF(E152&lt;&gt;"",IF(INDEX(techniques[detection rules for techique],MATCH(E152,techniques[name],0))&gt;=1,INDEX(techniques[detection rules for techique],MATCH(E152,techniques[name],0)),""),"")</f>
        <v/>
      </c>
      <c r="G152" s="53"/>
      <c r="H152" s="57" t="str">
        <f t="array" ref="H152">IF(G152&lt;&gt;"",IF(INDEX(techniques[detection rules for techique],MATCH(G152,techniques[name],0))&gt;=1,INDEX(techniques[detection rules for techique],MATCH(G152,techniques[name],0)),""),"")</f>
        <v/>
      </c>
      <c r="I152" s="55"/>
      <c r="J152" s="57" t="str">
        <f t="array" ref="J152">IF(I152&lt;&gt;"",IF(INDEX(techniques[detection rules for techique],MATCH(I152,techniques[name],0))&gt;=1,INDEX(techniques[detection rules for techique],MATCH(I152,techniques[name],0)),""),"")</f>
        <v/>
      </c>
      <c r="K152" s="50"/>
      <c r="L152" s="57" t="str">
        <f t="array" ref="L152">IF(K152&lt;&gt;"",IF(INDEX(techniques[detection rules for techique],MATCH(K152,techniques[name],0))&gt;=1,INDEX(techniques[detection rules for techique],MATCH(K152,techniques[name],0)),""),"")</f>
        <v/>
      </c>
      <c r="M152" s="50" t="s">
        <v>498</v>
      </c>
      <c r="N152" s="57" t="str">
        <f t="array" ref="N152">IF(M152&lt;&gt;"",IF(INDEX(techniques[detection rules for techique],MATCH(M152,techniques[name],0))&gt;=1,INDEX(techniques[detection rules for techique],MATCH(M152,techniques[name],0)),""),"")</f>
        <v/>
      </c>
      <c r="O152" s="55"/>
      <c r="P152" s="57" t="str">
        <f t="array" ref="P152">IF(O152&lt;&gt;"",IF(INDEX(techniques[detection rules for techique],MATCH(O152,techniques[name],0))&gt;=1,INDEX(techniques[detection rules for techique],MATCH(O152,techniques[name],0)),""),"")</f>
        <v/>
      </c>
      <c r="Q152" s="55"/>
      <c r="R152" s="57" t="str">
        <f t="array" ref="R152">IF(Q152&lt;&gt;"",IF(INDEX(techniques[detection rules for techique],MATCH(Q152,techniques[name],0))&gt;=1,INDEX(techniques[detection rules for techique],MATCH(Q152,techniques[name],0)),""),"")</f>
        <v/>
      </c>
      <c r="S152" s="55"/>
      <c r="T152" s="57" t="str">
        <f t="array" ref="T152">IF(S152&lt;&gt;"",IF(INDEX(techniques[detection rules for techique],MATCH(S152,techniques[name],0))&gt;=1,INDEX(techniques[detection rules for techique],MATCH(S152,techniques[name],0)),""),"")</f>
        <v/>
      </c>
      <c r="U152" s="55"/>
      <c r="V152" s="57" t="str">
        <f t="array" ref="V152">IF(U152&lt;&gt;"",IF(INDEX(techniques[detection rules for techique],MATCH(U152,techniques[name],0))&gt;=1,INDEX(techniques[detection rules for techique],MATCH(U152,techniques[name],0)),""),"")</f>
        <v/>
      </c>
      <c r="W152" s="55"/>
      <c r="X152" s="57" t="str">
        <f t="array" ref="X152">IF(W152&lt;&gt;"",IF(INDEX(techniques[detection rules for techique],MATCH(W152,techniques[name],0))&gt;=1,INDEX(techniques[detection rules for techique],MATCH(W152,techniques[name],0)),""),"")</f>
        <v/>
      </c>
      <c r="Y152" s="55"/>
      <c r="Z152" s="57" t="str">
        <f t="array" ref="Z152">IF(Y152&lt;&gt;"",IF(INDEX(techniques[detection rules for techique],MATCH(Y152,techniques[name],0))&gt;=1,INDEX(techniques[detection rules for techique],MATCH(Y152,techniques[name],0)),""),"")</f>
        <v/>
      </c>
      <c r="AA152" s="55"/>
      <c r="AB152" s="57" t="str">
        <f t="array" ref="AB152">IF(AA152&lt;&gt;"",IF(INDEX(techniques[detection rules for techique],MATCH(AA152,techniques[name],0))&gt;=1,INDEX(techniques[detection rules for techique],MATCH(AA152,techniques[name],0)),""),"")</f>
        <v/>
      </c>
      <c r="AC152" s="55"/>
      <c r="AD152" s="57" t="str">
        <f t="array" ref="AD152">IF(AC152&lt;&gt;"",IF(INDEX(techniques[detection rules for techique],MATCH(AC152,techniques[name],0))&gt;=1,INDEX(techniques[detection rules for techique],MATCH(AC152,techniques[name],0)),""),"")</f>
        <v/>
      </c>
    </row>
    <row r="153" spans="1:30" ht="22.5" x14ac:dyDescent="0.2">
      <c r="A153" s="48"/>
      <c r="B153" s="57" t="str">
        <f t="array" ref="B153">IF(A153&lt;&gt;"",IF(INDEX(techniques[detection rules for techique],MATCH(A153,techniques[name],0))&gt;=1,INDEX(techniques[detection rules for techique],MATCH(A153,techniques[name],0)),""),"")</f>
        <v/>
      </c>
      <c r="C153" s="50"/>
      <c r="D153" s="57" t="str">
        <f t="array" ref="D153">IF(C153&lt;&gt;"",IF(INDEX(techniques[detection rules for techique],MATCH(C153,techniques[name],0))&gt;=1,INDEX(techniques[detection rules for techique],MATCH(C153,techniques[name],0)),""),"")</f>
        <v/>
      </c>
      <c r="E153" s="50"/>
      <c r="F153" s="57" t="str">
        <f t="array" ref="F153">IF(E153&lt;&gt;"",IF(INDEX(techniques[detection rules for techique],MATCH(E153,techniques[name],0))&gt;=1,INDEX(techniques[detection rules for techique],MATCH(E153,techniques[name],0)),""),"")</f>
        <v/>
      </c>
      <c r="G153" s="53"/>
      <c r="H153" s="57" t="str">
        <f t="array" ref="H153">IF(G153&lt;&gt;"",IF(INDEX(techniques[detection rules for techique],MATCH(G153,techniques[name],0))&gt;=1,INDEX(techniques[detection rules for techique],MATCH(G153,techniques[name],0)),""),"")</f>
        <v/>
      </c>
      <c r="I153" s="55"/>
      <c r="J153" s="57" t="str">
        <f t="array" ref="J153">IF(I153&lt;&gt;"",IF(INDEX(techniques[detection rules for techique],MATCH(I153,techniques[name],0))&gt;=1,INDEX(techniques[detection rules for techique],MATCH(I153,techniques[name],0)),""),"")</f>
        <v/>
      </c>
      <c r="K153" s="50"/>
      <c r="L153" s="57" t="str">
        <f t="array" ref="L153">IF(K153&lt;&gt;"",IF(INDEX(techniques[detection rules for techique],MATCH(K153,techniques[name],0))&gt;=1,INDEX(techniques[detection rules for techique],MATCH(K153,techniques[name],0)),""),"")</f>
        <v/>
      </c>
      <c r="M153" s="50" t="s">
        <v>500</v>
      </c>
      <c r="N153" s="57" t="str">
        <f t="array" ref="N153">IF(M153&lt;&gt;"",IF(INDEX(techniques[detection rules for techique],MATCH(M153,techniques[name],0))&gt;=1,INDEX(techniques[detection rules for techique],MATCH(M153,techniques[name],0)),""),"")</f>
        <v/>
      </c>
      <c r="O153" s="55"/>
      <c r="P153" s="57" t="str">
        <f t="array" ref="P153">IF(O153&lt;&gt;"",IF(INDEX(techniques[detection rules for techique],MATCH(O153,techniques[name],0))&gt;=1,INDEX(techniques[detection rules for techique],MATCH(O153,techniques[name],0)),""),"")</f>
        <v/>
      </c>
      <c r="Q153" s="55"/>
      <c r="R153" s="57" t="str">
        <f t="array" ref="R153">IF(Q153&lt;&gt;"",IF(INDEX(techniques[detection rules for techique],MATCH(Q153,techniques[name],0))&gt;=1,INDEX(techniques[detection rules for techique],MATCH(Q153,techniques[name],0)),""),"")</f>
        <v/>
      </c>
      <c r="S153" s="55"/>
      <c r="T153" s="57" t="str">
        <f t="array" ref="T153">IF(S153&lt;&gt;"",IF(INDEX(techniques[detection rules for techique],MATCH(S153,techniques[name],0))&gt;=1,INDEX(techniques[detection rules for techique],MATCH(S153,techniques[name],0)),""),"")</f>
        <v/>
      </c>
      <c r="U153" s="55"/>
      <c r="V153" s="57" t="str">
        <f t="array" ref="V153">IF(U153&lt;&gt;"",IF(INDEX(techniques[detection rules for techique],MATCH(U153,techniques[name],0))&gt;=1,INDEX(techniques[detection rules for techique],MATCH(U153,techniques[name],0)),""),"")</f>
        <v/>
      </c>
      <c r="W153" s="55"/>
      <c r="X153" s="57" t="str">
        <f t="array" ref="X153">IF(W153&lt;&gt;"",IF(INDEX(techniques[detection rules for techique],MATCH(W153,techniques[name],0))&gt;=1,INDEX(techniques[detection rules for techique],MATCH(W153,techniques[name],0)),""),"")</f>
        <v/>
      </c>
      <c r="Y153" s="55"/>
      <c r="Z153" s="57" t="str">
        <f t="array" ref="Z153">IF(Y153&lt;&gt;"",IF(INDEX(techniques[detection rules for techique],MATCH(Y153,techniques[name],0))&gt;=1,INDEX(techniques[detection rules for techique],MATCH(Y153,techniques[name],0)),""),"")</f>
        <v/>
      </c>
      <c r="AA153" s="55"/>
      <c r="AB153" s="57" t="str">
        <f t="array" ref="AB153">IF(AA153&lt;&gt;"",IF(INDEX(techniques[detection rules for techique],MATCH(AA153,techniques[name],0))&gt;=1,INDEX(techniques[detection rules for techique],MATCH(AA153,techniques[name],0)),""),"")</f>
        <v/>
      </c>
      <c r="AC153" s="55"/>
      <c r="AD153" s="57" t="str">
        <f t="array" ref="AD153">IF(AC153&lt;&gt;"",IF(INDEX(techniques[detection rules for techique],MATCH(AC153,techniques[name],0))&gt;=1,INDEX(techniques[detection rules for techique],MATCH(AC153,techniques[name],0)),""),"")</f>
        <v/>
      </c>
    </row>
    <row r="154" spans="1:30" ht="22.5" x14ac:dyDescent="0.2">
      <c r="A154" s="48"/>
      <c r="B154" s="57" t="str">
        <f t="array" ref="B154">IF(A154&lt;&gt;"",IF(INDEX(techniques[detection rules for techique],MATCH(A154,techniques[name],0))&gt;=1,INDEX(techniques[detection rules for techique],MATCH(A154,techniques[name],0)),""),"")</f>
        <v/>
      </c>
      <c r="C154" s="50"/>
      <c r="D154" s="57" t="str">
        <f t="array" ref="D154">IF(C154&lt;&gt;"",IF(INDEX(techniques[detection rules for techique],MATCH(C154,techniques[name],0))&gt;=1,INDEX(techniques[detection rules for techique],MATCH(C154,techniques[name],0)),""),"")</f>
        <v/>
      </c>
      <c r="E154" s="50"/>
      <c r="F154" s="57" t="str">
        <f t="array" ref="F154">IF(E154&lt;&gt;"",IF(INDEX(techniques[detection rules for techique],MATCH(E154,techniques[name],0))&gt;=1,INDEX(techniques[detection rules for techique],MATCH(E154,techniques[name],0)),""),"")</f>
        <v/>
      </c>
      <c r="G154" s="53"/>
      <c r="H154" s="57" t="str">
        <f t="array" ref="H154">IF(G154&lt;&gt;"",IF(INDEX(techniques[detection rules for techique],MATCH(G154,techniques[name],0))&gt;=1,INDEX(techniques[detection rules for techique],MATCH(G154,techniques[name],0)),""),"")</f>
        <v/>
      </c>
      <c r="I154" s="55"/>
      <c r="J154" s="57" t="str">
        <f t="array" ref="J154">IF(I154&lt;&gt;"",IF(INDEX(techniques[detection rules for techique],MATCH(I154,techniques[name],0))&gt;=1,INDEX(techniques[detection rules for techique],MATCH(I154,techniques[name],0)),""),"")</f>
        <v/>
      </c>
      <c r="K154" s="50"/>
      <c r="L154" s="57" t="str">
        <f t="array" ref="L154">IF(K154&lt;&gt;"",IF(INDEX(techniques[detection rules for techique],MATCH(K154,techniques[name],0))&gt;=1,INDEX(techniques[detection rules for techique],MATCH(K154,techniques[name],0)),""),"")</f>
        <v/>
      </c>
      <c r="M154" s="50" t="s">
        <v>502</v>
      </c>
      <c r="N154" s="57" t="str">
        <f t="array" ref="N154">IF(M154&lt;&gt;"",IF(INDEX(techniques[detection rules for techique],MATCH(M154,techniques[name],0))&gt;=1,INDEX(techniques[detection rules for techique],MATCH(M154,techniques[name],0)),""),"")</f>
        <v/>
      </c>
      <c r="O154" s="55"/>
      <c r="P154" s="57" t="str">
        <f t="array" ref="P154">IF(O154&lt;&gt;"",IF(INDEX(techniques[detection rules for techique],MATCH(O154,techniques[name],0))&gt;=1,INDEX(techniques[detection rules for techique],MATCH(O154,techniques[name],0)),""),"")</f>
        <v/>
      </c>
      <c r="Q154" s="55"/>
      <c r="R154" s="57" t="str">
        <f t="array" ref="R154">IF(Q154&lt;&gt;"",IF(INDEX(techniques[detection rules for techique],MATCH(Q154,techniques[name],0))&gt;=1,INDEX(techniques[detection rules for techique],MATCH(Q154,techniques[name],0)),""),"")</f>
        <v/>
      </c>
      <c r="S154" s="55"/>
      <c r="T154" s="57" t="str">
        <f t="array" ref="T154">IF(S154&lt;&gt;"",IF(INDEX(techniques[detection rules for techique],MATCH(S154,techniques[name],0))&gt;=1,INDEX(techniques[detection rules for techique],MATCH(S154,techniques[name],0)),""),"")</f>
        <v/>
      </c>
      <c r="U154" s="55"/>
      <c r="V154" s="57" t="str">
        <f t="array" ref="V154">IF(U154&lt;&gt;"",IF(INDEX(techniques[detection rules for techique],MATCH(U154,techniques[name],0))&gt;=1,INDEX(techniques[detection rules for techique],MATCH(U154,techniques[name],0)),""),"")</f>
        <v/>
      </c>
      <c r="W154" s="55"/>
      <c r="X154" s="57" t="str">
        <f t="array" ref="X154">IF(W154&lt;&gt;"",IF(INDEX(techniques[detection rules for techique],MATCH(W154,techniques[name],0))&gt;=1,INDEX(techniques[detection rules for techique],MATCH(W154,techniques[name],0)),""),"")</f>
        <v/>
      </c>
      <c r="Y154" s="55"/>
      <c r="Z154" s="57" t="str">
        <f t="array" ref="Z154">IF(Y154&lt;&gt;"",IF(INDEX(techniques[detection rules for techique],MATCH(Y154,techniques[name],0))&gt;=1,INDEX(techniques[detection rules for techique],MATCH(Y154,techniques[name],0)),""),"")</f>
        <v/>
      </c>
      <c r="AA154" s="55"/>
      <c r="AB154" s="57" t="str">
        <f t="array" ref="AB154">IF(AA154&lt;&gt;"",IF(INDEX(techniques[detection rules for techique],MATCH(AA154,techniques[name],0))&gt;=1,INDEX(techniques[detection rules for techique],MATCH(AA154,techniques[name],0)),""),"")</f>
        <v/>
      </c>
      <c r="AC154" s="55"/>
      <c r="AD154" s="57" t="str">
        <f t="array" ref="AD154">IF(AC154&lt;&gt;"",IF(INDEX(techniques[detection rules for techique],MATCH(AC154,techniques[name],0))&gt;=1,INDEX(techniques[detection rules for techique],MATCH(AC154,techniques[name],0)),""),"")</f>
        <v/>
      </c>
    </row>
    <row r="155" spans="1:30" ht="22.5" x14ac:dyDescent="0.2">
      <c r="A155" s="48"/>
      <c r="B155" s="57" t="str">
        <f t="array" ref="B155">IF(A155&lt;&gt;"",IF(INDEX(techniques[detection rules for techique],MATCH(A155,techniques[name],0))&gt;=1,INDEX(techniques[detection rules for techique],MATCH(A155,techniques[name],0)),""),"")</f>
        <v/>
      </c>
      <c r="C155" s="50"/>
      <c r="D155" s="57" t="str">
        <f t="array" ref="D155">IF(C155&lt;&gt;"",IF(INDEX(techniques[detection rules for techique],MATCH(C155,techniques[name],0))&gt;=1,INDEX(techniques[detection rules for techique],MATCH(C155,techniques[name],0)),""),"")</f>
        <v/>
      </c>
      <c r="E155" s="50"/>
      <c r="F155" s="57" t="str">
        <f t="array" ref="F155">IF(E155&lt;&gt;"",IF(INDEX(techniques[detection rules for techique],MATCH(E155,techniques[name],0))&gt;=1,INDEX(techniques[detection rules for techique],MATCH(E155,techniques[name],0)),""),"")</f>
        <v/>
      </c>
      <c r="G155" s="53"/>
      <c r="H155" s="57" t="str">
        <f t="array" ref="H155">IF(G155&lt;&gt;"",IF(INDEX(techniques[detection rules for techique],MATCH(G155,techniques[name],0))&gt;=1,INDEX(techniques[detection rules for techique],MATCH(G155,techniques[name],0)),""),"")</f>
        <v/>
      </c>
      <c r="I155" s="55"/>
      <c r="J155" s="57" t="str">
        <f t="array" ref="J155">IF(I155&lt;&gt;"",IF(INDEX(techniques[detection rules for techique],MATCH(I155,techniques[name],0))&gt;=1,INDEX(techniques[detection rules for techique],MATCH(I155,techniques[name],0)),""),"")</f>
        <v/>
      </c>
      <c r="K155" s="50"/>
      <c r="L155" s="57" t="str">
        <f t="array" ref="L155">IF(K155&lt;&gt;"",IF(INDEX(techniques[detection rules for techique],MATCH(K155,techniques[name],0))&gt;=1,INDEX(techniques[detection rules for techique],MATCH(K155,techniques[name],0)),""),"")</f>
        <v/>
      </c>
      <c r="M155" s="50" t="s">
        <v>504</v>
      </c>
      <c r="N155" s="57" t="str">
        <f t="array" ref="N155">IF(M155&lt;&gt;"",IF(INDEX(techniques[detection rules for techique],MATCH(M155,techniques[name],0))&gt;=1,INDEX(techniques[detection rules for techique],MATCH(M155,techniques[name],0)),""),"")</f>
        <v/>
      </c>
      <c r="O155" s="55"/>
      <c r="P155" s="57" t="str">
        <f t="array" ref="P155">IF(O155&lt;&gt;"",IF(INDEX(techniques[detection rules for techique],MATCH(O155,techniques[name],0))&gt;=1,INDEX(techniques[detection rules for techique],MATCH(O155,techniques[name],0)),""),"")</f>
        <v/>
      </c>
      <c r="Q155" s="55"/>
      <c r="R155" s="57" t="str">
        <f t="array" ref="R155">IF(Q155&lt;&gt;"",IF(INDEX(techniques[detection rules for techique],MATCH(Q155,techniques[name],0))&gt;=1,INDEX(techniques[detection rules for techique],MATCH(Q155,techniques[name],0)),""),"")</f>
        <v/>
      </c>
      <c r="S155" s="55"/>
      <c r="T155" s="57" t="str">
        <f t="array" ref="T155">IF(S155&lt;&gt;"",IF(INDEX(techniques[detection rules for techique],MATCH(S155,techniques[name],0))&gt;=1,INDEX(techniques[detection rules for techique],MATCH(S155,techniques[name],0)),""),"")</f>
        <v/>
      </c>
      <c r="U155" s="55"/>
      <c r="V155" s="57" t="str">
        <f t="array" ref="V155">IF(U155&lt;&gt;"",IF(INDEX(techniques[detection rules for techique],MATCH(U155,techniques[name],0))&gt;=1,INDEX(techniques[detection rules for techique],MATCH(U155,techniques[name],0)),""),"")</f>
        <v/>
      </c>
      <c r="W155" s="55"/>
      <c r="X155" s="57" t="str">
        <f t="array" ref="X155">IF(W155&lt;&gt;"",IF(INDEX(techniques[detection rules for techique],MATCH(W155,techniques[name],0))&gt;=1,INDEX(techniques[detection rules for techique],MATCH(W155,techniques[name],0)),""),"")</f>
        <v/>
      </c>
      <c r="Y155" s="55"/>
      <c r="Z155" s="57" t="str">
        <f t="array" ref="Z155">IF(Y155&lt;&gt;"",IF(INDEX(techniques[detection rules for techique],MATCH(Y155,techniques[name],0))&gt;=1,INDEX(techniques[detection rules for techique],MATCH(Y155,techniques[name],0)),""),"")</f>
        <v/>
      </c>
      <c r="AA155" s="55"/>
      <c r="AB155" s="57" t="str">
        <f t="array" ref="AB155">IF(AA155&lt;&gt;"",IF(INDEX(techniques[detection rules for techique],MATCH(AA155,techniques[name],0))&gt;=1,INDEX(techniques[detection rules for techique],MATCH(AA155,techniques[name],0)),""),"")</f>
        <v/>
      </c>
      <c r="AC155" s="55"/>
      <c r="AD155" s="57" t="str">
        <f t="array" ref="AD155">IF(AC155&lt;&gt;"",IF(INDEX(techniques[detection rules for techique],MATCH(AC155,techniques[name],0))&gt;=1,INDEX(techniques[detection rules for techique],MATCH(AC155,techniques[name],0)),""),"")</f>
        <v/>
      </c>
    </row>
    <row r="156" spans="1:30" ht="22.5" x14ac:dyDescent="0.2">
      <c r="A156" s="48"/>
      <c r="B156" s="57" t="str">
        <f t="array" ref="B156">IF(A156&lt;&gt;"",IF(INDEX(techniques[detection rules for techique],MATCH(A156,techniques[name],0))&gt;=1,INDEX(techniques[detection rules for techique],MATCH(A156,techniques[name],0)),""),"")</f>
        <v/>
      </c>
      <c r="C156" s="50"/>
      <c r="D156" s="57" t="str">
        <f t="array" ref="D156">IF(C156&lt;&gt;"",IF(INDEX(techniques[detection rules for techique],MATCH(C156,techniques[name],0))&gt;=1,INDEX(techniques[detection rules for techique],MATCH(C156,techniques[name],0)),""),"")</f>
        <v/>
      </c>
      <c r="E156" s="50"/>
      <c r="F156" s="57" t="str">
        <f t="array" ref="F156">IF(E156&lt;&gt;"",IF(INDEX(techniques[detection rules for techique],MATCH(E156,techniques[name],0))&gt;=1,INDEX(techniques[detection rules for techique],MATCH(E156,techniques[name],0)),""),"")</f>
        <v/>
      </c>
      <c r="G156" s="53"/>
      <c r="H156" s="57" t="str">
        <f t="array" ref="H156">IF(G156&lt;&gt;"",IF(INDEX(techniques[detection rules for techique],MATCH(G156,techniques[name],0))&gt;=1,INDEX(techniques[detection rules for techique],MATCH(G156,techniques[name],0)),""),"")</f>
        <v/>
      </c>
      <c r="I156" s="55"/>
      <c r="J156" s="57" t="str">
        <f t="array" ref="J156">IF(I156&lt;&gt;"",IF(INDEX(techniques[detection rules for techique],MATCH(I156,techniques[name],0))&gt;=1,INDEX(techniques[detection rules for techique],MATCH(I156,techniques[name],0)),""),"")</f>
        <v/>
      </c>
      <c r="K156" s="50"/>
      <c r="L156" s="57" t="str">
        <f t="array" ref="L156">IF(K156&lt;&gt;"",IF(INDEX(techniques[detection rules for techique],MATCH(K156,techniques[name],0))&gt;=1,INDEX(techniques[detection rules for techique],MATCH(K156,techniques[name],0)),""),"")</f>
        <v/>
      </c>
      <c r="M156" s="50" t="s">
        <v>506</v>
      </c>
      <c r="N156" s="57" t="str">
        <f t="array" ref="N156">IF(M156&lt;&gt;"",IF(INDEX(techniques[detection rules for techique],MATCH(M156,techniques[name],0))&gt;=1,INDEX(techniques[detection rules for techique],MATCH(M156,techniques[name],0)),""),"")</f>
        <v/>
      </c>
      <c r="O156" s="55"/>
      <c r="P156" s="57" t="str">
        <f t="array" ref="P156">IF(O156&lt;&gt;"",IF(INDEX(techniques[detection rules for techique],MATCH(O156,techniques[name],0))&gt;=1,INDEX(techniques[detection rules for techique],MATCH(O156,techniques[name],0)),""),"")</f>
        <v/>
      </c>
      <c r="Q156" s="55"/>
      <c r="R156" s="57" t="str">
        <f t="array" ref="R156">IF(Q156&lt;&gt;"",IF(INDEX(techniques[detection rules for techique],MATCH(Q156,techniques[name],0))&gt;=1,INDEX(techniques[detection rules for techique],MATCH(Q156,techniques[name],0)),""),"")</f>
        <v/>
      </c>
      <c r="S156" s="55"/>
      <c r="T156" s="57" t="str">
        <f t="array" ref="T156">IF(S156&lt;&gt;"",IF(INDEX(techniques[detection rules for techique],MATCH(S156,techniques[name],0))&gt;=1,INDEX(techniques[detection rules for techique],MATCH(S156,techniques[name],0)),""),"")</f>
        <v/>
      </c>
      <c r="U156" s="55"/>
      <c r="V156" s="57" t="str">
        <f t="array" ref="V156">IF(U156&lt;&gt;"",IF(INDEX(techniques[detection rules for techique],MATCH(U156,techniques[name],0))&gt;=1,INDEX(techniques[detection rules for techique],MATCH(U156,techniques[name],0)),""),"")</f>
        <v/>
      </c>
      <c r="W156" s="55"/>
      <c r="X156" s="57" t="str">
        <f t="array" ref="X156">IF(W156&lt;&gt;"",IF(INDEX(techniques[detection rules for techique],MATCH(W156,techniques[name],0))&gt;=1,INDEX(techniques[detection rules for techique],MATCH(W156,techniques[name],0)),""),"")</f>
        <v/>
      </c>
      <c r="Y156" s="55"/>
      <c r="Z156" s="57" t="str">
        <f t="array" ref="Z156">IF(Y156&lt;&gt;"",IF(INDEX(techniques[detection rules for techique],MATCH(Y156,techniques[name],0))&gt;=1,INDEX(techniques[detection rules for techique],MATCH(Y156,techniques[name],0)),""),"")</f>
        <v/>
      </c>
      <c r="AA156" s="55"/>
      <c r="AB156" s="57" t="str">
        <f t="array" ref="AB156">IF(AA156&lt;&gt;"",IF(INDEX(techniques[detection rules for techique],MATCH(AA156,techniques[name],0))&gt;=1,INDEX(techniques[detection rules for techique],MATCH(AA156,techniques[name],0)),""),"")</f>
        <v/>
      </c>
      <c r="AC156" s="55"/>
      <c r="AD156" s="57" t="str">
        <f t="array" ref="AD156">IF(AC156&lt;&gt;"",IF(INDEX(techniques[detection rules for techique],MATCH(AC156,techniques[name],0))&gt;=1,INDEX(techniques[detection rules for techique],MATCH(AC156,techniques[name],0)),""),"")</f>
        <v/>
      </c>
    </row>
    <row r="157" spans="1:30" ht="22.5" x14ac:dyDescent="0.2">
      <c r="A157" s="48"/>
      <c r="B157" s="57" t="str">
        <f t="array" ref="B157">IF(A157&lt;&gt;"",IF(INDEX(techniques[detection rules for techique],MATCH(A157,techniques[name],0))&gt;=1,INDEX(techniques[detection rules for techique],MATCH(A157,techniques[name],0)),""),"")</f>
        <v/>
      </c>
      <c r="C157" s="50"/>
      <c r="D157" s="57" t="str">
        <f t="array" ref="D157">IF(C157&lt;&gt;"",IF(INDEX(techniques[detection rules for techique],MATCH(C157,techniques[name],0))&gt;=1,INDEX(techniques[detection rules for techique],MATCH(C157,techniques[name],0)),""),"")</f>
        <v/>
      </c>
      <c r="E157" s="50"/>
      <c r="F157" s="57" t="str">
        <f t="array" ref="F157">IF(E157&lt;&gt;"",IF(INDEX(techniques[detection rules for techique],MATCH(E157,techniques[name],0))&gt;=1,INDEX(techniques[detection rules for techique],MATCH(E157,techniques[name],0)),""),"")</f>
        <v/>
      </c>
      <c r="G157" s="53"/>
      <c r="H157" s="57" t="str">
        <f t="array" ref="H157">IF(G157&lt;&gt;"",IF(INDEX(techniques[detection rules for techique],MATCH(G157,techniques[name],0))&gt;=1,INDEX(techniques[detection rules for techique],MATCH(G157,techniques[name],0)),""),"")</f>
        <v/>
      </c>
      <c r="I157" s="55"/>
      <c r="J157" s="57" t="str">
        <f t="array" ref="J157">IF(I157&lt;&gt;"",IF(INDEX(techniques[detection rules for techique],MATCH(I157,techniques[name],0))&gt;=1,INDEX(techniques[detection rules for techique],MATCH(I157,techniques[name],0)),""),"")</f>
        <v/>
      </c>
      <c r="K157" s="50"/>
      <c r="L157" s="57" t="str">
        <f t="array" ref="L157">IF(K157&lt;&gt;"",IF(INDEX(techniques[detection rules for techique],MATCH(K157,techniques[name],0))&gt;=1,INDEX(techniques[detection rules for techique],MATCH(K157,techniques[name],0)),""),"")</f>
        <v/>
      </c>
      <c r="M157" s="50" t="s">
        <v>508</v>
      </c>
      <c r="N157" s="57" t="str">
        <f t="array" ref="N157">IF(M157&lt;&gt;"",IF(INDEX(techniques[detection rules for techique],MATCH(M157,techniques[name],0))&gt;=1,INDEX(techniques[detection rules for techique],MATCH(M157,techniques[name],0)),""),"")</f>
        <v/>
      </c>
      <c r="O157" s="55"/>
      <c r="P157" s="57" t="str">
        <f t="array" ref="P157">IF(O157&lt;&gt;"",IF(INDEX(techniques[detection rules for techique],MATCH(O157,techniques[name],0))&gt;=1,INDEX(techniques[detection rules for techique],MATCH(O157,techniques[name],0)),""),"")</f>
        <v/>
      </c>
      <c r="Q157" s="55"/>
      <c r="R157" s="57" t="str">
        <f t="array" ref="R157">IF(Q157&lt;&gt;"",IF(INDEX(techniques[detection rules for techique],MATCH(Q157,techniques[name],0))&gt;=1,INDEX(techniques[detection rules for techique],MATCH(Q157,techniques[name],0)),""),"")</f>
        <v/>
      </c>
      <c r="S157" s="55"/>
      <c r="T157" s="57" t="str">
        <f t="array" ref="T157">IF(S157&lt;&gt;"",IF(INDEX(techniques[detection rules for techique],MATCH(S157,techniques[name],0))&gt;=1,INDEX(techniques[detection rules for techique],MATCH(S157,techniques[name],0)),""),"")</f>
        <v/>
      </c>
      <c r="U157" s="55"/>
      <c r="V157" s="57" t="str">
        <f t="array" ref="V157">IF(U157&lt;&gt;"",IF(INDEX(techniques[detection rules for techique],MATCH(U157,techniques[name],0))&gt;=1,INDEX(techniques[detection rules for techique],MATCH(U157,techniques[name],0)),""),"")</f>
        <v/>
      </c>
      <c r="W157" s="55"/>
      <c r="X157" s="57" t="str">
        <f t="array" ref="X157">IF(W157&lt;&gt;"",IF(INDEX(techniques[detection rules for techique],MATCH(W157,techniques[name],0))&gt;=1,INDEX(techniques[detection rules for techique],MATCH(W157,techniques[name],0)),""),"")</f>
        <v/>
      </c>
      <c r="Y157" s="55"/>
      <c r="Z157" s="57" t="str">
        <f t="array" ref="Z157">IF(Y157&lt;&gt;"",IF(INDEX(techniques[detection rules for techique],MATCH(Y157,techniques[name],0))&gt;=1,INDEX(techniques[detection rules for techique],MATCH(Y157,techniques[name],0)),""),"")</f>
        <v/>
      </c>
      <c r="AA157" s="55"/>
      <c r="AB157" s="57" t="str">
        <f t="array" ref="AB157">IF(AA157&lt;&gt;"",IF(INDEX(techniques[detection rules for techique],MATCH(AA157,techniques[name],0))&gt;=1,INDEX(techniques[detection rules for techique],MATCH(AA157,techniques[name],0)),""),"")</f>
        <v/>
      </c>
      <c r="AC157" s="55"/>
      <c r="AD157" s="57" t="str">
        <f t="array" ref="AD157">IF(AC157&lt;&gt;"",IF(INDEX(techniques[detection rules for techique],MATCH(AC157,techniques[name],0))&gt;=1,INDEX(techniques[detection rules for techique],MATCH(AC157,techniques[name],0)),""),"")</f>
        <v/>
      </c>
    </row>
    <row r="158" spans="1:30" ht="22.5" x14ac:dyDescent="0.2">
      <c r="A158" s="48"/>
      <c r="B158" s="57" t="str">
        <f t="array" ref="B158">IF(A158&lt;&gt;"",IF(INDEX(techniques[detection rules for techique],MATCH(A158,techniques[name],0))&gt;=1,INDEX(techniques[detection rules for techique],MATCH(A158,techniques[name],0)),""),"")</f>
        <v/>
      </c>
      <c r="C158" s="50"/>
      <c r="D158" s="57" t="str">
        <f t="array" ref="D158">IF(C158&lt;&gt;"",IF(INDEX(techniques[detection rules for techique],MATCH(C158,techniques[name],0))&gt;=1,INDEX(techniques[detection rules for techique],MATCH(C158,techniques[name],0)),""),"")</f>
        <v/>
      </c>
      <c r="E158" s="50"/>
      <c r="F158" s="57" t="str">
        <f t="array" ref="F158">IF(E158&lt;&gt;"",IF(INDEX(techniques[detection rules for techique],MATCH(E158,techniques[name],0))&gt;=1,INDEX(techniques[detection rules for techique],MATCH(E158,techniques[name],0)),""),"")</f>
        <v/>
      </c>
      <c r="G158" s="53"/>
      <c r="H158" s="57" t="str">
        <f t="array" ref="H158">IF(G158&lt;&gt;"",IF(INDEX(techniques[detection rules for techique],MATCH(G158,techniques[name],0))&gt;=1,INDEX(techniques[detection rules for techique],MATCH(G158,techniques[name],0)),""),"")</f>
        <v/>
      </c>
      <c r="I158" s="55"/>
      <c r="J158" s="57" t="str">
        <f t="array" ref="J158">IF(I158&lt;&gt;"",IF(INDEX(techniques[detection rules for techique],MATCH(I158,techniques[name],0))&gt;=1,INDEX(techniques[detection rules for techique],MATCH(I158,techniques[name],0)),""),"")</f>
        <v/>
      </c>
      <c r="K158" s="50"/>
      <c r="L158" s="57" t="str">
        <f t="array" ref="L158">IF(K158&lt;&gt;"",IF(INDEX(techniques[detection rules for techique],MATCH(K158,techniques[name],0))&gt;=1,INDEX(techniques[detection rules for techique],MATCH(K158,techniques[name],0)),""),"")</f>
        <v/>
      </c>
      <c r="M158" s="50" t="s">
        <v>510</v>
      </c>
      <c r="N158" s="57" t="str">
        <f t="array" ref="N158">IF(M158&lt;&gt;"",IF(INDEX(techniques[detection rules for techique],MATCH(M158,techniques[name],0))&gt;=1,INDEX(techniques[detection rules for techique],MATCH(M158,techniques[name],0)),""),"")</f>
        <v/>
      </c>
      <c r="O158" s="55"/>
      <c r="P158" s="57" t="str">
        <f t="array" ref="P158">IF(O158&lt;&gt;"",IF(INDEX(techniques[detection rules for techique],MATCH(O158,techniques[name],0))&gt;=1,INDEX(techniques[detection rules for techique],MATCH(O158,techniques[name],0)),""),"")</f>
        <v/>
      </c>
      <c r="Q158" s="55"/>
      <c r="R158" s="57" t="str">
        <f t="array" ref="R158">IF(Q158&lt;&gt;"",IF(INDEX(techniques[detection rules for techique],MATCH(Q158,techniques[name],0))&gt;=1,INDEX(techniques[detection rules for techique],MATCH(Q158,techniques[name],0)),""),"")</f>
        <v/>
      </c>
      <c r="S158" s="55"/>
      <c r="T158" s="57" t="str">
        <f t="array" ref="T158">IF(S158&lt;&gt;"",IF(INDEX(techniques[detection rules for techique],MATCH(S158,techniques[name],0))&gt;=1,INDEX(techniques[detection rules for techique],MATCH(S158,techniques[name],0)),""),"")</f>
        <v/>
      </c>
      <c r="U158" s="55"/>
      <c r="V158" s="57" t="str">
        <f t="array" ref="V158">IF(U158&lt;&gt;"",IF(INDEX(techniques[detection rules for techique],MATCH(U158,techniques[name],0))&gt;=1,INDEX(techniques[detection rules for techique],MATCH(U158,techniques[name],0)),""),"")</f>
        <v/>
      </c>
      <c r="W158" s="55"/>
      <c r="X158" s="57" t="str">
        <f t="array" ref="X158">IF(W158&lt;&gt;"",IF(INDEX(techniques[detection rules for techique],MATCH(W158,techniques[name],0))&gt;=1,INDEX(techniques[detection rules for techique],MATCH(W158,techniques[name],0)),""),"")</f>
        <v/>
      </c>
      <c r="Y158" s="55"/>
      <c r="Z158" s="57" t="str">
        <f t="array" ref="Z158">IF(Y158&lt;&gt;"",IF(INDEX(techniques[detection rules for techique],MATCH(Y158,techniques[name],0))&gt;=1,INDEX(techniques[detection rules for techique],MATCH(Y158,techniques[name],0)),""),"")</f>
        <v/>
      </c>
      <c r="AA158" s="55"/>
      <c r="AB158" s="57" t="str">
        <f t="array" ref="AB158">IF(AA158&lt;&gt;"",IF(INDEX(techniques[detection rules for techique],MATCH(AA158,techniques[name],0))&gt;=1,INDEX(techniques[detection rules for techique],MATCH(AA158,techniques[name],0)),""),"")</f>
        <v/>
      </c>
      <c r="AC158" s="55"/>
      <c r="AD158" s="57" t="str">
        <f t="array" ref="AD158">IF(AC158&lt;&gt;"",IF(INDEX(techniques[detection rules for techique],MATCH(AC158,techniques[name],0))&gt;=1,INDEX(techniques[detection rules for techique],MATCH(AC158,techniques[name],0)),""),"")</f>
        <v/>
      </c>
    </row>
    <row r="159" spans="1:30" ht="33.75" x14ac:dyDescent="0.2">
      <c r="A159" s="48"/>
      <c r="B159" s="57" t="str">
        <f t="array" ref="B159">IF(A159&lt;&gt;"",IF(INDEX(techniques[detection rules for techique],MATCH(A159,techniques[name],0))&gt;=1,INDEX(techniques[detection rules for techique],MATCH(A159,techniques[name],0)),""),"")</f>
        <v/>
      </c>
      <c r="C159" s="50"/>
      <c r="D159" s="57" t="str">
        <f t="array" ref="D159">IF(C159&lt;&gt;"",IF(INDEX(techniques[detection rules for techique],MATCH(C159,techniques[name],0))&gt;=1,INDEX(techniques[detection rules for techique],MATCH(C159,techniques[name],0)),""),"")</f>
        <v/>
      </c>
      <c r="E159" s="50"/>
      <c r="F159" s="57" t="str">
        <f t="array" ref="F159">IF(E159&lt;&gt;"",IF(INDEX(techniques[detection rules for techique],MATCH(E159,techniques[name],0))&gt;=1,INDEX(techniques[detection rules for techique],MATCH(E159,techniques[name],0)),""),"")</f>
        <v/>
      </c>
      <c r="G159" s="53"/>
      <c r="H159" s="57" t="str">
        <f t="array" ref="H159">IF(G159&lt;&gt;"",IF(INDEX(techniques[detection rules for techique],MATCH(G159,techniques[name],0))&gt;=1,INDEX(techniques[detection rules for techique],MATCH(G159,techniques[name],0)),""),"")</f>
        <v/>
      </c>
      <c r="I159" s="55"/>
      <c r="J159" s="57" t="str">
        <f t="array" ref="J159">IF(I159&lt;&gt;"",IF(INDEX(techniques[detection rules for techique],MATCH(I159,techniques[name],0))&gt;=1,INDEX(techniques[detection rules for techique],MATCH(I159,techniques[name],0)),""),"")</f>
        <v/>
      </c>
      <c r="K159" s="50"/>
      <c r="L159" s="57" t="str">
        <f t="array" ref="L159">IF(K159&lt;&gt;"",IF(INDEX(techniques[detection rules for techique],MATCH(K159,techniques[name],0))&gt;=1,INDEX(techniques[detection rules for techique],MATCH(K159,techniques[name],0)),""),"")</f>
        <v/>
      </c>
      <c r="M159" s="50" t="s">
        <v>512</v>
      </c>
      <c r="N159" s="57" t="str">
        <f t="array" ref="N159">IF(M159&lt;&gt;"",IF(INDEX(techniques[detection rules for techique],MATCH(M159,techniques[name],0))&gt;=1,INDEX(techniques[detection rules for techique],MATCH(M159,techniques[name],0)),""),"")</f>
        <v/>
      </c>
      <c r="O159" s="55"/>
      <c r="P159" s="57" t="str">
        <f t="array" ref="P159">IF(O159&lt;&gt;"",IF(INDEX(techniques[detection rules for techique],MATCH(O159,techniques[name],0))&gt;=1,INDEX(techniques[detection rules for techique],MATCH(O159,techniques[name],0)),""),"")</f>
        <v/>
      </c>
      <c r="Q159" s="55"/>
      <c r="R159" s="57" t="str">
        <f t="array" ref="R159">IF(Q159&lt;&gt;"",IF(INDEX(techniques[detection rules for techique],MATCH(Q159,techniques[name],0))&gt;=1,INDEX(techniques[detection rules for techique],MATCH(Q159,techniques[name],0)),""),"")</f>
        <v/>
      </c>
      <c r="S159" s="55"/>
      <c r="T159" s="57" t="str">
        <f t="array" ref="T159">IF(S159&lt;&gt;"",IF(INDEX(techniques[detection rules for techique],MATCH(S159,techniques[name],0))&gt;=1,INDEX(techniques[detection rules for techique],MATCH(S159,techniques[name],0)),""),"")</f>
        <v/>
      </c>
      <c r="U159" s="55"/>
      <c r="V159" s="57" t="str">
        <f t="array" ref="V159">IF(U159&lt;&gt;"",IF(INDEX(techniques[detection rules for techique],MATCH(U159,techniques[name],0))&gt;=1,INDEX(techniques[detection rules for techique],MATCH(U159,techniques[name],0)),""),"")</f>
        <v/>
      </c>
      <c r="W159" s="55"/>
      <c r="X159" s="57" t="str">
        <f t="array" ref="X159">IF(W159&lt;&gt;"",IF(INDEX(techniques[detection rules for techique],MATCH(W159,techniques[name],0))&gt;=1,INDEX(techniques[detection rules for techique],MATCH(W159,techniques[name],0)),""),"")</f>
        <v/>
      </c>
      <c r="Y159" s="55"/>
      <c r="Z159" s="57" t="str">
        <f t="array" ref="Z159">IF(Y159&lt;&gt;"",IF(INDEX(techniques[detection rules for techique],MATCH(Y159,techniques[name],0))&gt;=1,INDEX(techniques[detection rules for techique],MATCH(Y159,techniques[name],0)),""),"")</f>
        <v/>
      </c>
      <c r="AA159" s="55"/>
      <c r="AB159" s="57" t="str">
        <f t="array" ref="AB159">IF(AA159&lt;&gt;"",IF(INDEX(techniques[detection rules for techique],MATCH(AA159,techniques[name],0))&gt;=1,INDEX(techniques[detection rules for techique],MATCH(AA159,techniques[name],0)),""),"")</f>
        <v/>
      </c>
      <c r="AC159" s="55"/>
      <c r="AD159" s="57" t="str">
        <f t="array" ref="AD159">IF(AC159&lt;&gt;"",IF(INDEX(techniques[detection rules for techique],MATCH(AC159,techniques[name],0))&gt;=1,INDEX(techniques[detection rules for techique],MATCH(AC159,techniques[name],0)),""),"")</f>
        <v/>
      </c>
    </row>
    <row r="160" spans="1:30" x14ac:dyDescent="0.2">
      <c r="A160" s="48"/>
      <c r="B160" s="57" t="str">
        <f t="array" ref="B160">IF(A160&lt;&gt;"",IF(INDEX(techniques[detection rules for techique],MATCH(A160,techniques[name],0))&gt;=1,INDEX(techniques[detection rules for techique],MATCH(A160,techniques[name],0)),""),"")</f>
        <v/>
      </c>
      <c r="C160" s="50"/>
      <c r="D160" s="57" t="str">
        <f t="array" ref="D160">IF(C160&lt;&gt;"",IF(INDEX(techniques[detection rules for techique],MATCH(C160,techniques[name],0))&gt;=1,INDEX(techniques[detection rules for techique],MATCH(C160,techniques[name],0)),""),"")</f>
        <v/>
      </c>
      <c r="E160" s="50"/>
      <c r="F160" s="57" t="str">
        <f t="array" ref="F160">IF(E160&lt;&gt;"",IF(INDEX(techniques[detection rules for techique],MATCH(E160,techniques[name],0))&gt;=1,INDEX(techniques[detection rules for techique],MATCH(E160,techniques[name],0)),""),"")</f>
        <v/>
      </c>
      <c r="G160" s="53"/>
      <c r="H160" s="57" t="str">
        <f t="array" ref="H160">IF(G160&lt;&gt;"",IF(INDEX(techniques[detection rules for techique],MATCH(G160,techniques[name],0))&gt;=1,INDEX(techniques[detection rules for techique],MATCH(G160,techniques[name],0)),""),"")</f>
        <v/>
      </c>
      <c r="I160" s="55"/>
      <c r="J160" s="57" t="str">
        <f t="array" ref="J160">IF(I160&lt;&gt;"",IF(INDEX(techniques[detection rules for techique],MATCH(I160,techniques[name],0))&gt;=1,INDEX(techniques[detection rules for techique],MATCH(I160,techniques[name],0)),""),"")</f>
        <v/>
      </c>
      <c r="K160" s="50"/>
      <c r="L160" s="57" t="str">
        <f t="array" ref="L160">IF(K160&lt;&gt;"",IF(INDEX(techniques[detection rules for techique],MATCH(K160,techniques[name],0))&gt;=1,INDEX(techniques[detection rules for techique],MATCH(K160,techniques[name],0)),""),"")</f>
        <v/>
      </c>
      <c r="M160" s="50" t="s">
        <v>514</v>
      </c>
      <c r="N160" s="57" t="str">
        <f t="array" ref="N160">IF(M160&lt;&gt;"",IF(INDEX(techniques[detection rules for techique],MATCH(M160,techniques[name],0))&gt;=1,INDEX(techniques[detection rules for techique],MATCH(M160,techniques[name],0)),""),"")</f>
        <v/>
      </c>
      <c r="O160" s="55"/>
      <c r="P160" s="57" t="str">
        <f t="array" ref="P160">IF(O160&lt;&gt;"",IF(INDEX(techniques[detection rules for techique],MATCH(O160,techniques[name],0))&gt;=1,INDEX(techniques[detection rules for techique],MATCH(O160,techniques[name],0)),""),"")</f>
        <v/>
      </c>
      <c r="Q160" s="55"/>
      <c r="R160" s="57" t="str">
        <f t="array" ref="R160">IF(Q160&lt;&gt;"",IF(INDEX(techniques[detection rules for techique],MATCH(Q160,techniques[name],0))&gt;=1,INDEX(techniques[detection rules for techique],MATCH(Q160,techniques[name],0)),""),"")</f>
        <v/>
      </c>
      <c r="S160" s="55"/>
      <c r="T160" s="57" t="str">
        <f t="array" ref="T160">IF(S160&lt;&gt;"",IF(INDEX(techniques[detection rules for techique],MATCH(S160,techniques[name],0))&gt;=1,INDEX(techniques[detection rules for techique],MATCH(S160,techniques[name],0)),""),"")</f>
        <v/>
      </c>
      <c r="U160" s="55"/>
      <c r="V160" s="57" t="str">
        <f t="array" ref="V160">IF(U160&lt;&gt;"",IF(INDEX(techniques[detection rules for techique],MATCH(U160,techniques[name],0))&gt;=1,INDEX(techniques[detection rules for techique],MATCH(U160,techniques[name],0)),""),"")</f>
        <v/>
      </c>
      <c r="W160" s="55"/>
      <c r="X160" s="57" t="str">
        <f t="array" ref="X160">IF(W160&lt;&gt;"",IF(INDEX(techniques[detection rules for techique],MATCH(W160,techniques[name],0))&gt;=1,INDEX(techniques[detection rules for techique],MATCH(W160,techniques[name],0)),""),"")</f>
        <v/>
      </c>
      <c r="Y160" s="55"/>
      <c r="Z160" s="57" t="str">
        <f t="array" ref="Z160">IF(Y160&lt;&gt;"",IF(INDEX(techniques[detection rules for techique],MATCH(Y160,techniques[name],0))&gt;=1,INDEX(techniques[detection rules for techique],MATCH(Y160,techniques[name],0)),""),"")</f>
        <v/>
      </c>
      <c r="AA160" s="55"/>
      <c r="AB160" s="57" t="str">
        <f t="array" ref="AB160">IF(AA160&lt;&gt;"",IF(INDEX(techniques[detection rules for techique],MATCH(AA160,techniques[name],0))&gt;=1,INDEX(techniques[detection rules for techique],MATCH(AA160,techniques[name],0)),""),"")</f>
        <v/>
      </c>
      <c r="AC160" s="55"/>
      <c r="AD160" s="57" t="str">
        <f t="array" ref="AD160">IF(AC160&lt;&gt;"",IF(INDEX(techniques[detection rules for techique],MATCH(AC160,techniques[name],0))&gt;=1,INDEX(techniques[detection rules for techique],MATCH(AC160,techniques[name],0)),""),"")</f>
        <v/>
      </c>
    </row>
    <row r="161" spans="1:30" ht="22.5" x14ac:dyDescent="0.2">
      <c r="A161" s="48"/>
      <c r="B161" s="57" t="str">
        <f t="array" ref="B161">IF(A161&lt;&gt;"",IF(INDEX(techniques[detection rules for techique],MATCH(A161,techniques[name],0))&gt;=1,INDEX(techniques[detection rules for techique],MATCH(A161,techniques[name],0)),""),"")</f>
        <v/>
      </c>
      <c r="C161" s="50"/>
      <c r="D161" s="57" t="str">
        <f t="array" ref="D161">IF(C161&lt;&gt;"",IF(INDEX(techniques[detection rules for techique],MATCH(C161,techniques[name],0))&gt;=1,INDEX(techniques[detection rules for techique],MATCH(C161,techniques[name],0)),""),"")</f>
        <v/>
      </c>
      <c r="E161" s="50"/>
      <c r="F161" s="57" t="str">
        <f t="array" ref="F161">IF(E161&lt;&gt;"",IF(INDEX(techniques[detection rules for techique],MATCH(E161,techniques[name],0))&gt;=1,INDEX(techniques[detection rules for techique],MATCH(E161,techniques[name],0)),""),"")</f>
        <v/>
      </c>
      <c r="G161" s="53"/>
      <c r="H161" s="57" t="str">
        <f t="array" ref="H161">IF(G161&lt;&gt;"",IF(INDEX(techniques[detection rules for techique],MATCH(G161,techniques[name],0))&gt;=1,INDEX(techniques[detection rules for techique],MATCH(G161,techniques[name],0)),""),"")</f>
        <v/>
      </c>
      <c r="I161" s="55"/>
      <c r="J161" s="57" t="str">
        <f t="array" ref="J161">IF(I161&lt;&gt;"",IF(INDEX(techniques[detection rules for techique],MATCH(I161,techniques[name],0))&gt;=1,INDEX(techniques[detection rules for techique],MATCH(I161,techniques[name],0)),""),"")</f>
        <v/>
      </c>
      <c r="K161" s="50"/>
      <c r="L161" s="57" t="str">
        <f t="array" ref="L161">IF(K161&lt;&gt;"",IF(INDEX(techniques[detection rules for techique],MATCH(K161,techniques[name],0))&gt;=1,INDEX(techniques[detection rules for techique],MATCH(K161,techniques[name],0)),""),"")</f>
        <v/>
      </c>
      <c r="M161" s="50" t="s">
        <v>516</v>
      </c>
      <c r="N161" s="57" t="str">
        <f t="array" ref="N161">IF(M161&lt;&gt;"",IF(INDEX(techniques[detection rules for techique],MATCH(M161,techniques[name],0))&gt;=1,INDEX(techniques[detection rules for techique],MATCH(M161,techniques[name],0)),""),"")</f>
        <v/>
      </c>
      <c r="O161" s="55"/>
      <c r="P161" s="57" t="str">
        <f t="array" ref="P161">IF(O161&lt;&gt;"",IF(INDEX(techniques[detection rules for techique],MATCH(O161,techniques[name],0))&gt;=1,INDEX(techniques[detection rules for techique],MATCH(O161,techniques[name],0)),""),"")</f>
        <v/>
      </c>
      <c r="Q161" s="55"/>
      <c r="R161" s="57" t="str">
        <f t="array" ref="R161">IF(Q161&lt;&gt;"",IF(INDEX(techniques[detection rules for techique],MATCH(Q161,techniques[name],0))&gt;=1,INDEX(techniques[detection rules for techique],MATCH(Q161,techniques[name],0)),""),"")</f>
        <v/>
      </c>
      <c r="S161" s="55"/>
      <c r="T161" s="57" t="str">
        <f t="array" ref="T161">IF(S161&lt;&gt;"",IF(INDEX(techniques[detection rules for techique],MATCH(S161,techniques[name],0))&gt;=1,INDEX(techniques[detection rules for techique],MATCH(S161,techniques[name],0)),""),"")</f>
        <v/>
      </c>
      <c r="U161" s="55"/>
      <c r="V161" s="57" t="str">
        <f t="array" ref="V161">IF(U161&lt;&gt;"",IF(INDEX(techniques[detection rules for techique],MATCH(U161,techniques[name],0))&gt;=1,INDEX(techniques[detection rules for techique],MATCH(U161,techniques[name],0)),""),"")</f>
        <v/>
      </c>
      <c r="W161" s="55"/>
      <c r="X161" s="57" t="str">
        <f t="array" ref="X161">IF(W161&lt;&gt;"",IF(INDEX(techniques[detection rules for techique],MATCH(W161,techniques[name],0))&gt;=1,INDEX(techniques[detection rules for techique],MATCH(W161,techniques[name],0)),""),"")</f>
        <v/>
      </c>
      <c r="Y161" s="55"/>
      <c r="Z161" s="57" t="str">
        <f t="array" ref="Z161">IF(Y161&lt;&gt;"",IF(INDEX(techniques[detection rules for techique],MATCH(Y161,techniques[name],0))&gt;=1,INDEX(techniques[detection rules for techique],MATCH(Y161,techniques[name],0)),""),"")</f>
        <v/>
      </c>
      <c r="AA161" s="55"/>
      <c r="AB161" s="57" t="str">
        <f t="array" ref="AB161">IF(AA161&lt;&gt;"",IF(INDEX(techniques[detection rules for techique],MATCH(AA161,techniques[name],0))&gt;=1,INDEX(techniques[detection rules for techique],MATCH(AA161,techniques[name],0)),""),"")</f>
        <v/>
      </c>
      <c r="AC161" s="55"/>
      <c r="AD161" s="57" t="str">
        <f t="array" ref="AD161">IF(AC161&lt;&gt;"",IF(INDEX(techniques[detection rules for techique],MATCH(AC161,techniques[name],0))&gt;=1,INDEX(techniques[detection rules for techique],MATCH(AC161,techniques[name],0)),""),"")</f>
        <v/>
      </c>
    </row>
    <row r="162" spans="1:30" ht="22.5" x14ac:dyDescent="0.2">
      <c r="A162" s="48"/>
      <c r="B162" s="57" t="str">
        <f t="array" ref="B162">IF(A162&lt;&gt;"",IF(INDEX(techniques[detection rules for techique],MATCH(A162,techniques[name],0))&gt;=1,INDEX(techniques[detection rules for techique],MATCH(A162,techniques[name],0)),""),"")</f>
        <v/>
      </c>
      <c r="C162" s="50"/>
      <c r="D162" s="57" t="str">
        <f t="array" ref="D162">IF(C162&lt;&gt;"",IF(INDEX(techniques[detection rules for techique],MATCH(C162,techniques[name],0))&gt;=1,INDEX(techniques[detection rules for techique],MATCH(C162,techniques[name],0)),""),"")</f>
        <v/>
      </c>
      <c r="E162" s="50"/>
      <c r="F162" s="57" t="str">
        <f t="array" ref="F162">IF(E162&lt;&gt;"",IF(INDEX(techniques[detection rules for techique],MATCH(E162,techniques[name],0))&gt;=1,INDEX(techniques[detection rules for techique],MATCH(E162,techniques[name],0)),""),"")</f>
        <v/>
      </c>
      <c r="G162" s="53"/>
      <c r="H162" s="57" t="str">
        <f t="array" ref="H162">IF(G162&lt;&gt;"",IF(INDEX(techniques[detection rules for techique],MATCH(G162,techniques[name],0))&gt;=1,INDEX(techniques[detection rules for techique],MATCH(G162,techniques[name],0)),""),"")</f>
        <v/>
      </c>
      <c r="I162" s="55"/>
      <c r="J162" s="57" t="str">
        <f t="array" ref="J162">IF(I162&lt;&gt;"",IF(INDEX(techniques[detection rules for techique],MATCH(I162,techniques[name],0))&gt;=1,INDEX(techniques[detection rules for techique],MATCH(I162,techniques[name],0)),""),"")</f>
        <v/>
      </c>
      <c r="K162" s="50"/>
      <c r="L162" s="57" t="str">
        <f t="array" ref="L162">IF(K162&lt;&gt;"",IF(INDEX(techniques[detection rules for techique],MATCH(K162,techniques[name],0))&gt;=1,INDEX(techniques[detection rules for techique],MATCH(K162,techniques[name],0)),""),"")</f>
        <v/>
      </c>
      <c r="M162" s="50" t="s">
        <v>518</v>
      </c>
      <c r="N162" s="57" t="str">
        <f t="array" ref="N162">IF(M162&lt;&gt;"",IF(INDEX(techniques[detection rules for techique],MATCH(M162,techniques[name],0))&gt;=1,INDEX(techniques[detection rules for techique],MATCH(M162,techniques[name],0)),""),"")</f>
        <v/>
      </c>
      <c r="O162" s="55"/>
      <c r="P162" s="57" t="str">
        <f t="array" ref="P162">IF(O162&lt;&gt;"",IF(INDEX(techniques[detection rules for techique],MATCH(O162,techniques[name],0))&gt;=1,INDEX(techniques[detection rules for techique],MATCH(O162,techniques[name],0)),""),"")</f>
        <v/>
      </c>
      <c r="Q162" s="55"/>
      <c r="R162" s="57" t="str">
        <f t="array" ref="R162">IF(Q162&lt;&gt;"",IF(INDEX(techniques[detection rules for techique],MATCH(Q162,techniques[name],0))&gt;=1,INDEX(techniques[detection rules for techique],MATCH(Q162,techniques[name],0)),""),"")</f>
        <v/>
      </c>
      <c r="S162" s="55"/>
      <c r="T162" s="57" t="str">
        <f t="array" ref="T162">IF(S162&lt;&gt;"",IF(INDEX(techniques[detection rules for techique],MATCH(S162,techniques[name],0))&gt;=1,INDEX(techniques[detection rules for techique],MATCH(S162,techniques[name],0)),""),"")</f>
        <v/>
      </c>
      <c r="U162" s="55"/>
      <c r="V162" s="57" t="str">
        <f t="array" ref="V162">IF(U162&lt;&gt;"",IF(INDEX(techniques[detection rules for techique],MATCH(U162,techniques[name],0))&gt;=1,INDEX(techniques[detection rules for techique],MATCH(U162,techniques[name],0)),""),"")</f>
        <v/>
      </c>
      <c r="W162" s="55"/>
      <c r="X162" s="57" t="str">
        <f t="array" ref="X162">IF(W162&lt;&gt;"",IF(INDEX(techniques[detection rules for techique],MATCH(W162,techniques[name],0))&gt;=1,INDEX(techniques[detection rules for techique],MATCH(W162,techniques[name],0)),""),"")</f>
        <v/>
      </c>
      <c r="Y162" s="55"/>
      <c r="Z162" s="57" t="str">
        <f t="array" ref="Z162">IF(Y162&lt;&gt;"",IF(INDEX(techniques[detection rules for techique],MATCH(Y162,techniques[name],0))&gt;=1,INDEX(techniques[detection rules for techique],MATCH(Y162,techniques[name],0)),""),"")</f>
        <v/>
      </c>
      <c r="AA162" s="55"/>
      <c r="AB162" s="57" t="str">
        <f t="array" ref="AB162">IF(AA162&lt;&gt;"",IF(INDEX(techniques[detection rules for techique],MATCH(AA162,techniques[name],0))&gt;=1,INDEX(techniques[detection rules for techique],MATCH(AA162,techniques[name],0)),""),"")</f>
        <v/>
      </c>
      <c r="AC162" s="55"/>
      <c r="AD162" s="57" t="str">
        <f t="array" ref="AD162">IF(AC162&lt;&gt;"",IF(INDEX(techniques[detection rules for techique],MATCH(AC162,techniques[name],0))&gt;=1,INDEX(techniques[detection rules for techique],MATCH(AC162,techniques[name],0)),""),"")</f>
        <v/>
      </c>
    </row>
    <row r="163" spans="1:30" ht="22.5" x14ac:dyDescent="0.2">
      <c r="A163" s="48"/>
      <c r="B163" s="57" t="str">
        <f t="array" ref="B163">IF(A163&lt;&gt;"",IF(INDEX(techniques[detection rules for techique],MATCH(A163,techniques[name],0))&gt;=1,INDEX(techniques[detection rules for techique],MATCH(A163,techniques[name],0)),""),"")</f>
        <v/>
      </c>
      <c r="C163" s="50"/>
      <c r="D163" s="57" t="str">
        <f t="array" ref="D163">IF(C163&lt;&gt;"",IF(INDEX(techniques[detection rules for techique],MATCH(C163,techniques[name],0))&gt;=1,INDEX(techniques[detection rules for techique],MATCH(C163,techniques[name],0)),""),"")</f>
        <v/>
      </c>
      <c r="E163" s="50"/>
      <c r="F163" s="57" t="str">
        <f t="array" ref="F163">IF(E163&lt;&gt;"",IF(INDEX(techniques[detection rules for techique],MATCH(E163,techniques[name],0))&gt;=1,INDEX(techniques[detection rules for techique],MATCH(E163,techniques[name],0)),""),"")</f>
        <v/>
      </c>
      <c r="G163" s="53"/>
      <c r="H163" s="57" t="str">
        <f t="array" ref="H163">IF(G163&lt;&gt;"",IF(INDEX(techniques[detection rules for techique],MATCH(G163,techniques[name],0))&gt;=1,INDEX(techniques[detection rules for techique],MATCH(G163,techniques[name],0)),""),"")</f>
        <v/>
      </c>
      <c r="I163" s="55"/>
      <c r="J163" s="57" t="str">
        <f t="array" ref="J163">IF(I163&lt;&gt;"",IF(INDEX(techniques[detection rules for techique],MATCH(I163,techniques[name],0))&gt;=1,INDEX(techniques[detection rules for techique],MATCH(I163,techniques[name],0)),""),"")</f>
        <v/>
      </c>
      <c r="K163" s="50"/>
      <c r="L163" s="57" t="str">
        <f t="array" ref="L163">IF(K163&lt;&gt;"",IF(INDEX(techniques[detection rules for techique],MATCH(K163,techniques[name],0))&gt;=1,INDEX(techniques[detection rules for techique],MATCH(K163,techniques[name],0)),""),"")</f>
        <v/>
      </c>
      <c r="M163" s="50" t="s">
        <v>520</v>
      </c>
      <c r="N163" s="57" t="str">
        <f t="array" ref="N163">IF(M163&lt;&gt;"",IF(INDEX(techniques[detection rules for techique],MATCH(M163,techniques[name],0))&gt;=1,INDEX(techniques[detection rules for techique],MATCH(M163,techniques[name],0)),""),"")</f>
        <v/>
      </c>
      <c r="O163" s="55"/>
      <c r="P163" s="57" t="str">
        <f t="array" ref="P163">IF(O163&lt;&gt;"",IF(INDEX(techniques[detection rules for techique],MATCH(O163,techniques[name],0))&gt;=1,INDEX(techniques[detection rules for techique],MATCH(O163,techniques[name],0)),""),"")</f>
        <v/>
      </c>
      <c r="Q163" s="55"/>
      <c r="R163" s="57" t="str">
        <f t="array" ref="R163">IF(Q163&lt;&gt;"",IF(INDEX(techniques[detection rules for techique],MATCH(Q163,techniques[name],0))&gt;=1,INDEX(techniques[detection rules for techique],MATCH(Q163,techniques[name],0)),""),"")</f>
        <v/>
      </c>
      <c r="S163" s="55"/>
      <c r="T163" s="57" t="str">
        <f t="array" ref="T163">IF(S163&lt;&gt;"",IF(INDEX(techniques[detection rules for techique],MATCH(S163,techniques[name],0))&gt;=1,INDEX(techniques[detection rules for techique],MATCH(S163,techniques[name],0)),""),"")</f>
        <v/>
      </c>
      <c r="U163" s="55"/>
      <c r="V163" s="57" t="str">
        <f t="array" ref="V163">IF(U163&lt;&gt;"",IF(INDEX(techniques[detection rules for techique],MATCH(U163,techniques[name],0))&gt;=1,INDEX(techniques[detection rules for techique],MATCH(U163,techniques[name],0)),""),"")</f>
        <v/>
      </c>
      <c r="W163" s="55"/>
      <c r="X163" s="57" t="str">
        <f t="array" ref="X163">IF(W163&lt;&gt;"",IF(INDEX(techniques[detection rules for techique],MATCH(W163,techniques[name],0))&gt;=1,INDEX(techniques[detection rules for techique],MATCH(W163,techniques[name],0)),""),"")</f>
        <v/>
      </c>
      <c r="Y163" s="55"/>
      <c r="Z163" s="57" t="str">
        <f t="array" ref="Z163">IF(Y163&lt;&gt;"",IF(INDEX(techniques[detection rules for techique],MATCH(Y163,techniques[name],0))&gt;=1,INDEX(techniques[detection rules for techique],MATCH(Y163,techniques[name],0)),""),"")</f>
        <v/>
      </c>
      <c r="AA163" s="55"/>
      <c r="AB163" s="57" t="str">
        <f t="array" ref="AB163">IF(AA163&lt;&gt;"",IF(INDEX(techniques[detection rules for techique],MATCH(AA163,techniques[name],0))&gt;=1,INDEX(techniques[detection rules for techique],MATCH(AA163,techniques[name],0)),""),"")</f>
        <v/>
      </c>
      <c r="AC163" s="55"/>
      <c r="AD163" s="57" t="str">
        <f t="array" ref="AD163">IF(AC163&lt;&gt;"",IF(INDEX(techniques[detection rules for techique],MATCH(AC163,techniques[name],0))&gt;=1,INDEX(techniques[detection rules for techique],MATCH(AC163,techniques[name],0)),""),"")</f>
        <v/>
      </c>
    </row>
    <row r="164" spans="1:30" ht="22.5" x14ac:dyDescent="0.2">
      <c r="A164" s="48"/>
      <c r="B164" s="57" t="str">
        <f t="array" ref="B164">IF(A164&lt;&gt;"",IF(INDEX(techniques[detection rules for techique],MATCH(A164,techniques[name],0))&gt;=1,INDEX(techniques[detection rules for techique],MATCH(A164,techniques[name],0)),""),"")</f>
        <v/>
      </c>
      <c r="C164" s="50"/>
      <c r="D164" s="57" t="str">
        <f t="array" ref="D164">IF(C164&lt;&gt;"",IF(INDEX(techniques[detection rules for techique],MATCH(C164,techniques[name],0))&gt;=1,INDEX(techniques[detection rules for techique],MATCH(C164,techniques[name],0)),""),"")</f>
        <v/>
      </c>
      <c r="E164" s="50"/>
      <c r="F164" s="57" t="str">
        <f t="array" ref="F164">IF(E164&lt;&gt;"",IF(INDEX(techniques[detection rules for techique],MATCH(E164,techniques[name],0))&gt;=1,INDEX(techniques[detection rules for techique],MATCH(E164,techniques[name],0)),""),"")</f>
        <v/>
      </c>
      <c r="G164" s="53"/>
      <c r="H164" s="57" t="str">
        <f t="array" ref="H164">IF(G164&lt;&gt;"",IF(INDEX(techniques[detection rules for techique],MATCH(G164,techniques[name],0))&gt;=1,INDEX(techniques[detection rules for techique],MATCH(G164,techniques[name],0)),""),"")</f>
        <v/>
      </c>
      <c r="I164" s="55"/>
      <c r="J164" s="57" t="str">
        <f t="array" ref="J164">IF(I164&lt;&gt;"",IF(INDEX(techniques[detection rules for techique],MATCH(I164,techniques[name],0))&gt;=1,INDEX(techniques[detection rules for techique],MATCH(I164,techniques[name],0)),""),"")</f>
        <v/>
      </c>
      <c r="K164" s="50"/>
      <c r="L164" s="57" t="str">
        <f t="array" ref="L164">IF(K164&lt;&gt;"",IF(INDEX(techniques[detection rules for techique],MATCH(K164,techniques[name],0))&gt;=1,INDEX(techniques[detection rules for techique],MATCH(K164,techniques[name],0)),""),"")</f>
        <v/>
      </c>
      <c r="M164" s="50" t="s">
        <v>522</v>
      </c>
      <c r="N164" s="57" t="str">
        <f t="array" ref="N164">IF(M164&lt;&gt;"",IF(INDEX(techniques[detection rules for techique],MATCH(M164,techniques[name],0))&gt;=1,INDEX(techniques[detection rules for techique],MATCH(M164,techniques[name],0)),""),"")</f>
        <v/>
      </c>
      <c r="O164" s="55"/>
      <c r="P164" s="57" t="str">
        <f t="array" ref="P164">IF(O164&lt;&gt;"",IF(INDEX(techniques[detection rules for techique],MATCH(O164,techniques[name],0))&gt;=1,INDEX(techniques[detection rules for techique],MATCH(O164,techniques[name],0)),""),"")</f>
        <v/>
      </c>
      <c r="Q164" s="55"/>
      <c r="R164" s="57" t="str">
        <f t="array" ref="R164">IF(Q164&lt;&gt;"",IF(INDEX(techniques[detection rules for techique],MATCH(Q164,techniques[name],0))&gt;=1,INDEX(techniques[detection rules for techique],MATCH(Q164,techniques[name],0)),""),"")</f>
        <v/>
      </c>
      <c r="S164" s="55"/>
      <c r="T164" s="57" t="str">
        <f t="array" ref="T164">IF(S164&lt;&gt;"",IF(INDEX(techniques[detection rules for techique],MATCH(S164,techniques[name],0))&gt;=1,INDEX(techniques[detection rules for techique],MATCH(S164,techniques[name],0)),""),"")</f>
        <v/>
      </c>
      <c r="U164" s="55"/>
      <c r="V164" s="57" t="str">
        <f t="array" ref="V164">IF(U164&lt;&gt;"",IF(INDEX(techniques[detection rules for techique],MATCH(U164,techniques[name],0))&gt;=1,INDEX(techniques[detection rules for techique],MATCH(U164,techniques[name],0)),""),"")</f>
        <v/>
      </c>
      <c r="W164" s="55"/>
      <c r="X164" s="57" t="str">
        <f t="array" ref="X164">IF(W164&lt;&gt;"",IF(INDEX(techniques[detection rules for techique],MATCH(W164,techniques[name],0))&gt;=1,INDEX(techniques[detection rules for techique],MATCH(W164,techniques[name],0)),""),"")</f>
        <v/>
      </c>
      <c r="Y164" s="55"/>
      <c r="Z164" s="57" t="str">
        <f t="array" ref="Z164">IF(Y164&lt;&gt;"",IF(INDEX(techniques[detection rules for techique],MATCH(Y164,techniques[name],0))&gt;=1,INDEX(techniques[detection rules for techique],MATCH(Y164,techniques[name],0)),""),"")</f>
        <v/>
      </c>
      <c r="AA164" s="55"/>
      <c r="AB164" s="57" t="str">
        <f t="array" ref="AB164">IF(AA164&lt;&gt;"",IF(INDEX(techniques[detection rules for techique],MATCH(AA164,techniques[name],0))&gt;=1,INDEX(techniques[detection rules for techique],MATCH(AA164,techniques[name],0)),""),"")</f>
        <v/>
      </c>
      <c r="AC164" s="55"/>
      <c r="AD164" s="57" t="str">
        <f t="array" ref="AD164">IF(AC164&lt;&gt;"",IF(INDEX(techniques[detection rules for techique],MATCH(AC164,techniques[name],0))&gt;=1,INDEX(techniques[detection rules for techique],MATCH(AC164,techniques[name],0)),""),"")</f>
        <v/>
      </c>
    </row>
    <row r="165" spans="1:30" ht="22.5" x14ac:dyDescent="0.2">
      <c r="A165" s="48"/>
      <c r="B165" s="57" t="str">
        <f t="array" ref="B165">IF(A165&lt;&gt;"",IF(INDEX(techniques[detection rules for techique],MATCH(A165,techniques[name],0))&gt;=1,INDEX(techniques[detection rules for techique],MATCH(A165,techniques[name],0)),""),"")</f>
        <v/>
      </c>
      <c r="C165" s="50"/>
      <c r="D165" s="57" t="str">
        <f t="array" ref="D165">IF(C165&lt;&gt;"",IF(INDEX(techniques[detection rules for techique],MATCH(C165,techniques[name],0))&gt;=1,INDEX(techniques[detection rules for techique],MATCH(C165,techniques[name],0)),""),"")</f>
        <v/>
      </c>
      <c r="E165" s="50"/>
      <c r="F165" s="57" t="str">
        <f t="array" ref="F165">IF(E165&lt;&gt;"",IF(INDEX(techniques[detection rules for techique],MATCH(E165,techniques[name],0))&gt;=1,INDEX(techniques[detection rules for techique],MATCH(E165,techniques[name],0)),""),"")</f>
        <v/>
      </c>
      <c r="G165" s="53"/>
      <c r="H165" s="57" t="str">
        <f t="array" ref="H165">IF(G165&lt;&gt;"",IF(INDEX(techniques[detection rules for techique],MATCH(G165,techniques[name],0))&gt;=1,INDEX(techniques[detection rules for techique],MATCH(G165,techniques[name],0)),""),"")</f>
        <v/>
      </c>
      <c r="I165" s="55"/>
      <c r="J165" s="57" t="str">
        <f t="array" ref="J165">IF(I165&lt;&gt;"",IF(INDEX(techniques[detection rules for techique],MATCH(I165,techniques[name],0))&gt;=1,INDEX(techniques[detection rules for techique],MATCH(I165,techniques[name],0)),""),"")</f>
        <v/>
      </c>
      <c r="K165" s="50"/>
      <c r="L165" s="57" t="str">
        <f t="array" ref="L165">IF(K165&lt;&gt;"",IF(INDEX(techniques[detection rules for techique],MATCH(K165,techniques[name],0))&gt;=1,INDEX(techniques[detection rules for techique],MATCH(K165,techniques[name],0)),""),"")</f>
        <v/>
      </c>
      <c r="M165" s="50" t="s">
        <v>524</v>
      </c>
      <c r="N165" s="57" t="str">
        <f t="array" ref="N165">IF(M165&lt;&gt;"",IF(INDEX(techniques[detection rules for techique],MATCH(M165,techniques[name],0))&gt;=1,INDEX(techniques[detection rules for techique],MATCH(M165,techniques[name],0)),""),"")</f>
        <v/>
      </c>
      <c r="O165" s="55"/>
      <c r="P165" s="57" t="str">
        <f t="array" ref="P165">IF(O165&lt;&gt;"",IF(INDEX(techniques[detection rules for techique],MATCH(O165,techniques[name],0))&gt;=1,INDEX(techniques[detection rules for techique],MATCH(O165,techniques[name],0)),""),"")</f>
        <v/>
      </c>
      <c r="Q165" s="55"/>
      <c r="R165" s="57" t="str">
        <f t="array" ref="R165">IF(Q165&lt;&gt;"",IF(INDEX(techniques[detection rules for techique],MATCH(Q165,techniques[name],0))&gt;=1,INDEX(techniques[detection rules for techique],MATCH(Q165,techniques[name],0)),""),"")</f>
        <v/>
      </c>
      <c r="S165" s="55"/>
      <c r="T165" s="57" t="str">
        <f t="array" ref="T165">IF(S165&lt;&gt;"",IF(INDEX(techniques[detection rules for techique],MATCH(S165,techniques[name],0))&gt;=1,INDEX(techniques[detection rules for techique],MATCH(S165,techniques[name],0)),""),"")</f>
        <v/>
      </c>
      <c r="U165" s="55"/>
      <c r="V165" s="57" t="str">
        <f t="array" ref="V165">IF(U165&lt;&gt;"",IF(INDEX(techniques[detection rules for techique],MATCH(U165,techniques[name],0))&gt;=1,INDEX(techniques[detection rules for techique],MATCH(U165,techniques[name],0)),""),"")</f>
        <v/>
      </c>
      <c r="W165" s="55"/>
      <c r="X165" s="57" t="str">
        <f t="array" ref="X165">IF(W165&lt;&gt;"",IF(INDEX(techniques[detection rules for techique],MATCH(W165,techniques[name],0))&gt;=1,INDEX(techniques[detection rules for techique],MATCH(W165,techniques[name],0)),""),"")</f>
        <v/>
      </c>
      <c r="Y165" s="55"/>
      <c r="Z165" s="57" t="str">
        <f t="array" ref="Z165">IF(Y165&lt;&gt;"",IF(INDEX(techniques[detection rules for techique],MATCH(Y165,techniques[name],0))&gt;=1,INDEX(techniques[detection rules for techique],MATCH(Y165,techniques[name],0)),""),"")</f>
        <v/>
      </c>
      <c r="AA165" s="55"/>
      <c r="AB165" s="57" t="str">
        <f t="array" ref="AB165">IF(AA165&lt;&gt;"",IF(INDEX(techniques[detection rules for techique],MATCH(AA165,techniques[name],0))&gt;=1,INDEX(techniques[detection rules for techique],MATCH(AA165,techniques[name],0)),""),"")</f>
        <v/>
      </c>
      <c r="AC165" s="55"/>
      <c r="AD165" s="57" t="str">
        <f t="array" ref="AD165">IF(AC165&lt;&gt;"",IF(INDEX(techniques[detection rules for techique],MATCH(AC165,techniques[name],0))&gt;=1,INDEX(techniques[detection rules for techique],MATCH(AC165,techniques[name],0)),""),"")</f>
        <v/>
      </c>
    </row>
    <row r="166" spans="1:30" x14ac:dyDescent="0.2">
      <c r="A166" s="48"/>
      <c r="B166" s="57" t="str">
        <f t="array" ref="B166">IF(A166&lt;&gt;"",IF(INDEX(techniques[detection rules for techique],MATCH(A166,techniques[name],0))&gt;=1,INDEX(techniques[detection rules for techique],MATCH(A166,techniques[name],0)),""),"")</f>
        <v/>
      </c>
      <c r="C166" s="50"/>
      <c r="D166" s="57" t="str">
        <f t="array" ref="D166">IF(C166&lt;&gt;"",IF(INDEX(techniques[detection rules for techique],MATCH(C166,techniques[name],0))&gt;=1,INDEX(techniques[detection rules for techique],MATCH(C166,techniques[name],0)),""),"")</f>
        <v/>
      </c>
      <c r="E166" s="50"/>
      <c r="F166" s="57" t="str">
        <f t="array" ref="F166">IF(E166&lt;&gt;"",IF(INDEX(techniques[detection rules for techique],MATCH(E166,techniques[name],0))&gt;=1,INDEX(techniques[detection rules for techique],MATCH(E166,techniques[name],0)),""),"")</f>
        <v/>
      </c>
      <c r="G166" s="53"/>
      <c r="H166" s="57" t="str">
        <f t="array" ref="H166">IF(G166&lt;&gt;"",IF(INDEX(techniques[detection rules for techique],MATCH(G166,techniques[name],0))&gt;=1,INDEX(techniques[detection rules for techique],MATCH(G166,techniques[name],0)),""),"")</f>
        <v/>
      </c>
      <c r="I166" s="55"/>
      <c r="J166" s="57" t="str">
        <f t="array" ref="J166">IF(I166&lt;&gt;"",IF(INDEX(techniques[detection rules for techique],MATCH(I166,techniques[name],0))&gt;=1,INDEX(techniques[detection rules for techique],MATCH(I166,techniques[name],0)),""),"")</f>
        <v/>
      </c>
      <c r="K166" s="50"/>
      <c r="L166" s="57" t="str">
        <f t="array" ref="L166">IF(K166&lt;&gt;"",IF(INDEX(techniques[detection rules for techique],MATCH(K166,techniques[name],0))&gt;=1,INDEX(techniques[detection rules for techique],MATCH(K166,techniques[name],0)),""),"")</f>
        <v/>
      </c>
      <c r="M166" s="50" t="s">
        <v>1436</v>
      </c>
      <c r="N166" s="57" t="str">
        <f t="array" ref="N166">IF(M166&lt;&gt;"",IF(INDEX(techniques[detection rules for techique],MATCH(M166,techniques[name],0))&gt;=1,INDEX(techniques[detection rules for techique],MATCH(M166,techniques[name],0)),""),"")</f>
        <v/>
      </c>
      <c r="O166" s="55"/>
      <c r="P166" s="57" t="str">
        <f t="array" ref="P166">IF(O166&lt;&gt;"",IF(INDEX(techniques[detection rules for techique],MATCH(O166,techniques[name],0))&gt;=1,INDEX(techniques[detection rules for techique],MATCH(O166,techniques[name],0)),""),"")</f>
        <v/>
      </c>
      <c r="Q166" s="55"/>
      <c r="R166" s="57" t="str">
        <f t="array" ref="R166">IF(Q166&lt;&gt;"",IF(INDEX(techniques[detection rules for techique],MATCH(Q166,techniques[name],0))&gt;=1,INDEX(techniques[detection rules for techique],MATCH(Q166,techniques[name],0)),""),"")</f>
        <v/>
      </c>
      <c r="S166" s="55"/>
      <c r="T166" s="57" t="str">
        <f t="array" ref="T166">IF(S166&lt;&gt;"",IF(INDEX(techniques[detection rules for techique],MATCH(S166,techniques[name],0))&gt;=1,INDEX(techniques[detection rules for techique],MATCH(S166,techniques[name],0)),""),"")</f>
        <v/>
      </c>
      <c r="U166" s="55"/>
      <c r="V166" s="57" t="str">
        <f t="array" ref="V166">IF(U166&lt;&gt;"",IF(INDEX(techniques[detection rules for techique],MATCH(U166,techniques[name],0))&gt;=1,INDEX(techniques[detection rules for techique],MATCH(U166,techniques[name],0)),""),"")</f>
        <v/>
      </c>
      <c r="W166" s="55"/>
      <c r="X166" s="57" t="str">
        <f t="array" ref="X166">IF(W166&lt;&gt;"",IF(INDEX(techniques[detection rules for techique],MATCH(W166,techniques[name],0))&gt;=1,INDEX(techniques[detection rules for techique],MATCH(W166,techniques[name],0)),""),"")</f>
        <v/>
      </c>
      <c r="Y166" s="55"/>
      <c r="Z166" s="57" t="str">
        <f t="array" ref="Z166">IF(Y166&lt;&gt;"",IF(INDEX(techniques[detection rules for techique],MATCH(Y166,techniques[name],0))&gt;=1,INDEX(techniques[detection rules for techique],MATCH(Y166,techniques[name],0)),""),"")</f>
        <v/>
      </c>
      <c r="AA166" s="55"/>
      <c r="AB166" s="57" t="str">
        <f t="array" ref="AB166">IF(AA166&lt;&gt;"",IF(INDEX(techniques[detection rules for techique],MATCH(AA166,techniques[name],0))&gt;=1,INDEX(techniques[detection rules for techique],MATCH(AA166,techniques[name],0)),""),"")</f>
        <v/>
      </c>
      <c r="AC166" s="55"/>
      <c r="AD166" s="57" t="str">
        <f t="array" ref="AD166">IF(AC166&lt;&gt;"",IF(INDEX(techniques[detection rules for techique],MATCH(AC166,techniques[name],0))&gt;=1,INDEX(techniques[detection rules for techique],MATCH(AC166,techniques[name],0)),""),"")</f>
        <v/>
      </c>
    </row>
    <row r="167" spans="1:30" x14ac:dyDescent="0.2">
      <c r="A167" s="48"/>
      <c r="B167" s="57" t="str">
        <f t="array" ref="B167">IF(A167&lt;&gt;"",IF(INDEX(techniques[detection rules for techique],MATCH(A167,techniques[name],0))&gt;=1,INDEX(techniques[detection rules for techique],MATCH(A167,techniques[name],0)),""),"")</f>
        <v/>
      </c>
      <c r="C167" s="50"/>
      <c r="D167" s="57" t="str">
        <f t="array" ref="D167">IF(C167&lt;&gt;"",IF(INDEX(techniques[detection rules for techique],MATCH(C167,techniques[name],0))&gt;=1,INDEX(techniques[detection rules for techique],MATCH(C167,techniques[name],0)),""),"")</f>
        <v/>
      </c>
      <c r="E167" s="50"/>
      <c r="F167" s="57" t="str">
        <f t="array" ref="F167">IF(E167&lt;&gt;"",IF(INDEX(techniques[detection rules for techique],MATCH(E167,techniques[name],0))&gt;=1,INDEX(techniques[detection rules for techique],MATCH(E167,techniques[name],0)),""),"")</f>
        <v/>
      </c>
      <c r="G167" s="53"/>
      <c r="H167" s="57" t="str">
        <f t="array" ref="H167">IF(G167&lt;&gt;"",IF(INDEX(techniques[detection rules for techique],MATCH(G167,techniques[name],0))&gt;=1,INDEX(techniques[detection rules for techique],MATCH(G167,techniques[name],0)),""),"")</f>
        <v/>
      </c>
      <c r="I167" s="55"/>
      <c r="J167" s="57" t="str">
        <f t="array" ref="J167">IF(I167&lt;&gt;"",IF(INDEX(techniques[detection rules for techique],MATCH(I167,techniques[name],0))&gt;=1,INDEX(techniques[detection rules for techique],MATCH(I167,techniques[name],0)),""),"")</f>
        <v/>
      </c>
      <c r="K167" s="50"/>
      <c r="L167" s="57" t="str">
        <f t="array" ref="L167">IF(K167&lt;&gt;"",IF(INDEX(techniques[detection rules for techique],MATCH(K167,techniques[name],0))&gt;=1,INDEX(techniques[detection rules for techique],MATCH(K167,techniques[name],0)),""),"")</f>
        <v/>
      </c>
      <c r="M167" s="50" t="s">
        <v>1438</v>
      </c>
      <c r="N167" s="57" t="str">
        <f t="array" ref="N167">IF(M167&lt;&gt;"",IF(INDEX(techniques[detection rules for techique],MATCH(M167,techniques[name],0))&gt;=1,INDEX(techniques[detection rules for techique],MATCH(M167,techniques[name],0)),""),"")</f>
        <v/>
      </c>
      <c r="O167" s="55"/>
      <c r="P167" s="57" t="str">
        <f t="array" ref="P167">IF(O167&lt;&gt;"",IF(INDEX(techniques[detection rules for techique],MATCH(O167,techniques[name],0))&gt;=1,INDEX(techniques[detection rules for techique],MATCH(O167,techniques[name],0)),""),"")</f>
        <v/>
      </c>
      <c r="Q167" s="55"/>
      <c r="R167" s="57" t="str">
        <f t="array" ref="R167">IF(Q167&lt;&gt;"",IF(INDEX(techniques[detection rules for techique],MATCH(Q167,techniques[name],0))&gt;=1,INDEX(techniques[detection rules for techique],MATCH(Q167,techniques[name],0)),""),"")</f>
        <v/>
      </c>
      <c r="S167" s="55"/>
      <c r="T167" s="57" t="str">
        <f t="array" ref="T167">IF(S167&lt;&gt;"",IF(INDEX(techniques[detection rules for techique],MATCH(S167,techniques[name],0))&gt;=1,INDEX(techniques[detection rules for techique],MATCH(S167,techniques[name],0)),""),"")</f>
        <v/>
      </c>
      <c r="U167" s="55"/>
      <c r="V167" s="57" t="str">
        <f t="array" ref="V167">IF(U167&lt;&gt;"",IF(INDEX(techniques[detection rules for techique],MATCH(U167,techniques[name],0))&gt;=1,INDEX(techniques[detection rules for techique],MATCH(U167,techniques[name],0)),""),"")</f>
        <v/>
      </c>
      <c r="W167" s="55"/>
      <c r="X167" s="57" t="str">
        <f t="array" ref="X167">IF(W167&lt;&gt;"",IF(INDEX(techniques[detection rules for techique],MATCH(W167,techniques[name],0))&gt;=1,INDEX(techniques[detection rules for techique],MATCH(W167,techniques[name],0)),""),"")</f>
        <v/>
      </c>
      <c r="Y167" s="55"/>
      <c r="Z167" s="57" t="str">
        <f t="array" ref="Z167">IF(Y167&lt;&gt;"",IF(INDEX(techniques[detection rules for techique],MATCH(Y167,techniques[name],0))&gt;=1,INDEX(techniques[detection rules for techique],MATCH(Y167,techniques[name],0)),""),"")</f>
        <v/>
      </c>
      <c r="AA167" s="55"/>
      <c r="AB167" s="57" t="str">
        <f t="array" ref="AB167">IF(AA167&lt;&gt;"",IF(INDEX(techniques[detection rules for techique],MATCH(AA167,techniques[name],0))&gt;=1,INDEX(techniques[detection rules for techique],MATCH(AA167,techniques[name],0)),""),"")</f>
        <v/>
      </c>
      <c r="AC167" s="55"/>
      <c r="AD167" s="57" t="str">
        <f t="array" ref="AD167">IF(AC167&lt;&gt;"",IF(INDEX(techniques[detection rules for techique],MATCH(AC167,techniques[name],0))&gt;=1,INDEX(techniques[detection rules for techique],MATCH(AC167,techniques[name],0)),""),"")</f>
        <v/>
      </c>
    </row>
    <row r="168" spans="1:30" ht="22.5" x14ac:dyDescent="0.2">
      <c r="A168" s="48"/>
      <c r="B168" s="57" t="str">
        <f t="array" ref="B168">IF(A168&lt;&gt;"",IF(INDEX(techniques[detection rules for techique],MATCH(A168,techniques[name],0))&gt;=1,INDEX(techniques[detection rules for techique],MATCH(A168,techniques[name],0)),""),"")</f>
        <v/>
      </c>
      <c r="C168" s="50"/>
      <c r="D168" s="57" t="str">
        <f t="array" ref="D168">IF(C168&lt;&gt;"",IF(INDEX(techniques[detection rules for techique],MATCH(C168,techniques[name],0))&gt;=1,INDEX(techniques[detection rules for techique],MATCH(C168,techniques[name],0)),""),"")</f>
        <v/>
      </c>
      <c r="E168" s="50"/>
      <c r="F168" s="57" t="str">
        <f t="array" ref="F168">IF(E168&lt;&gt;"",IF(INDEX(techniques[detection rules for techique],MATCH(E168,techniques[name],0))&gt;=1,INDEX(techniques[detection rules for techique],MATCH(E168,techniques[name],0)),""),"")</f>
        <v/>
      </c>
      <c r="G168" s="53"/>
      <c r="H168" s="57" t="str">
        <f t="array" ref="H168">IF(G168&lt;&gt;"",IF(INDEX(techniques[detection rules for techique],MATCH(G168,techniques[name],0))&gt;=1,INDEX(techniques[detection rules for techique],MATCH(G168,techniques[name],0)),""),"")</f>
        <v/>
      </c>
      <c r="I168" s="55"/>
      <c r="J168" s="57" t="str">
        <f t="array" ref="J168">IF(I168&lt;&gt;"",IF(INDEX(techniques[detection rules for techique],MATCH(I168,techniques[name],0))&gt;=1,INDEX(techniques[detection rules for techique],MATCH(I168,techniques[name],0)),""),"")</f>
        <v/>
      </c>
      <c r="K168" s="50"/>
      <c r="L168" s="57" t="str">
        <f t="array" ref="L168">IF(K168&lt;&gt;"",IF(INDEX(techniques[detection rules for techique],MATCH(K168,techniques[name],0))&gt;=1,INDEX(techniques[detection rules for techique],MATCH(K168,techniques[name],0)),""),"")</f>
        <v/>
      </c>
      <c r="M168" s="80" t="s">
        <v>1841</v>
      </c>
      <c r="N168" s="57" t="str">
        <f t="array" ref="N168">IF(M168&lt;&gt;"",IF(INDEX(techniques[detection rules for techique],MATCH(M168,techniques[name],0))&gt;=1,INDEX(techniques[detection rules for techique],MATCH(M168,techniques[name],0)),""),"")</f>
        <v/>
      </c>
      <c r="O168" s="55"/>
      <c r="P168" s="57" t="str">
        <f t="array" ref="P168">IF(O168&lt;&gt;"",IF(INDEX(techniques[detection rules for techique],MATCH(O168,techniques[name],0))&gt;=1,INDEX(techniques[detection rules for techique],MATCH(O168,techniques[name],0)),""),"")</f>
        <v/>
      </c>
      <c r="Q168" s="55"/>
      <c r="R168" s="57" t="str">
        <f t="array" ref="R168">IF(Q168&lt;&gt;"",IF(INDEX(techniques[detection rules for techique],MATCH(Q168,techniques[name],0))&gt;=1,INDEX(techniques[detection rules for techique],MATCH(Q168,techniques[name],0)),""),"")</f>
        <v/>
      </c>
      <c r="S168" s="55"/>
      <c r="T168" s="57" t="str">
        <f t="array" ref="T168">IF(S168&lt;&gt;"",IF(INDEX(techniques[detection rules for techique],MATCH(S168,techniques[name],0))&gt;=1,INDEX(techniques[detection rules for techique],MATCH(S168,techniques[name],0)),""),"")</f>
        <v/>
      </c>
      <c r="U168" s="55"/>
      <c r="V168" s="57" t="str">
        <f t="array" ref="V168">IF(U168&lt;&gt;"",IF(INDEX(techniques[detection rules for techique],MATCH(U168,techniques[name],0))&gt;=1,INDEX(techniques[detection rules for techique],MATCH(U168,techniques[name],0)),""),"")</f>
        <v/>
      </c>
      <c r="W168" s="55"/>
      <c r="X168" s="57" t="str">
        <f t="array" ref="X168">IF(W168&lt;&gt;"",IF(INDEX(techniques[detection rules for techique],MATCH(W168,techniques[name],0))&gt;=1,INDEX(techniques[detection rules for techique],MATCH(W168,techniques[name],0)),""),"")</f>
        <v/>
      </c>
      <c r="Y168" s="55"/>
      <c r="Z168" s="57" t="str">
        <f t="array" ref="Z168">IF(Y168&lt;&gt;"",IF(INDEX(techniques[detection rules for techique],MATCH(Y168,techniques[name],0))&gt;=1,INDEX(techniques[detection rules for techique],MATCH(Y168,techniques[name],0)),""),"")</f>
        <v/>
      </c>
      <c r="AA168" s="55"/>
      <c r="AB168" s="57" t="str">
        <f t="array" ref="AB168">IF(AA168&lt;&gt;"",IF(INDEX(techniques[detection rules for techique],MATCH(AA168,techniques[name],0))&gt;=1,INDEX(techniques[detection rules for techique],MATCH(AA168,techniques[name],0)),""),"")</f>
        <v/>
      </c>
      <c r="AC168" s="55"/>
      <c r="AD168" s="57" t="str">
        <f t="array" ref="AD168">IF(AC168&lt;&gt;"",IF(INDEX(techniques[detection rules for techique],MATCH(AC168,techniques[name],0))&gt;=1,INDEX(techniques[detection rules for techique],MATCH(AC168,techniques[name],0)),""),"")</f>
        <v/>
      </c>
    </row>
    <row r="169" spans="1:30" x14ac:dyDescent="0.2">
      <c r="A169" s="48"/>
      <c r="B169" s="57" t="str">
        <f t="array" ref="B169">IF(A169&lt;&gt;"",IF(INDEX(techniques[detection rules for techique],MATCH(A169,techniques[name],0))&gt;=1,INDEX(techniques[detection rules for techique],MATCH(A169,techniques[name],0)),""),"")</f>
        <v/>
      </c>
      <c r="C169" s="50"/>
      <c r="D169" s="57" t="str">
        <f t="array" ref="D169">IF(C169&lt;&gt;"",IF(INDEX(techniques[detection rules for techique],MATCH(C169,techniques[name],0))&gt;=1,INDEX(techniques[detection rules for techique],MATCH(C169,techniques[name],0)),""),"")</f>
        <v/>
      </c>
      <c r="E169" s="50"/>
      <c r="F169" s="57" t="str">
        <f t="array" ref="F169">IF(E169&lt;&gt;"",IF(INDEX(techniques[detection rules for techique],MATCH(E169,techniques[name],0))&gt;=1,INDEX(techniques[detection rules for techique],MATCH(E169,techniques[name],0)),""),"")</f>
        <v/>
      </c>
      <c r="G169" s="53"/>
      <c r="H169" s="57" t="str">
        <f t="array" ref="H169">IF(G169&lt;&gt;"",IF(INDEX(techniques[detection rules for techique],MATCH(G169,techniques[name],0))&gt;=1,INDEX(techniques[detection rules for techique],MATCH(G169,techniques[name],0)),""),"")</f>
        <v/>
      </c>
      <c r="I169" s="55"/>
      <c r="J169" s="57" t="str">
        <f t="array" ref="J169">IF(I169&lt;&gt;"",IF(INDEX(techniques[detection rules for techique],MATCH(I169,techniques[name],0))&gt;=1,INDEX(techniques[detection rules for techique],MATCH(I169,techniques[name],0)),""),"")</f>
        <v/>
      </c>
      <c r="K169" s="50"/>
      <c r="L169" s="57" t="str">
        <f t="array" ref="L169">IF(K169&lt;&gt;"",IF(INDEX(techniques[detection rules for techique],MATCH(K169,techniques[name],0))&gt;=1,INDEX(techniques[detection rules for techique],MATCH(K169,techniques[name],0)),""),"")</f>
        <v/>
      </c>
      <c r="M169" s="55"/>
      <c r="N169" s="57" t="str">
        <f t="array" ref="N169">IF(M169&lt;&gt;"",IF(INDEX(techniques[detection rules for techique],MATCH(M169,techniques[name],0))&gt;=1,INDEX(techniques[detection rules for techique],MATCH(M169,techniques[name],0)),""),"")</f>
        <v/>
      </c>
      <c r="O169" s="55"/>
      <c r="P169" s="57" t="str">
        <f t="array" ref="P169">IF(O169&lt;&gt;"",IF(INDEX(techniques[detection rules for techique],MATCH(O169,techniques[name],0))&gt;=1,INDEX(techniques[detection rules for techique],MATCH(O169,techniques[name],0)),""),"")</f>
        <v/>
      </c>
      <c r="Q169" s="55"/>
      <c r="R169" s="57" t="str">
        <f t="array" ref="R169">IF(Q169&lt;&gt;"",IF(INDEX(techniques[detection rules for techique],MATCH(Q169,techniques[name],0))&gt;=1,INDEX(techniques[detection rules for techique],MATCH(Q169,techniques[name],0)),""),"")</f>
        <v/>
      </c>
      <c r="S169" s="55"/>
      <c r="T169" s="57" t="str">
        <f t="array" ref="T169">IF(S169&lt;&gt;"",IF(INDEX(techniques[detection rules for techique],MATCH(S169,techniques[name],0))&gt;=1,INDEX(techniques[detection rules for techique],MATCH(S169,techniques[name],0)),""),"")</f>
        <v/>
      </c>
      <c r="U169" s="55"/>
      <c r="V169" s="57" t="str">
        <f t="array" ref="V169">IF(U169&lt;&gt;"",IF(INDEX(techniques[detection rules for techique],MATCH(U169,techniques[name],0))&gt;=1,INDEX(techniques[detection rules for techique],MATCH(U169,techniques[name],0)),""),"")</f>
        <v/>
      </c>
      <c r="W169" s="55"/>
      <c r="X169" s="57" t="str">
        <f t="array" ref="X169">IF(W169&lt;&gt;"",IF(INDEX(techniques[detection rules for techique],MATCH(W169,techniques[name],0))&gt;=1,INDEX(techniques[detection rules for techique],MATCH(W169,techniques[name],0)),""),"")</f>
        <v/>
      </c>
      <c r="Y169" s="55"/>
      <c r="Z169" s="57" t="str">
        <f t="array" ref="Z169">IF(Y169&lt;&gt;"",IF(INDEX(techniques[detection rules for techique],MATCH(Y169,techniques[name],0))&gt;=1,INDEX(techniques[detection rules for techique],MATCH(Y169,techniques[name],0)),""),"")</f>
        <v/>
      </c>
      <c r="AA169" s="55"/>
      <c r="AB169" s="57" t="str">
        <f t="array" ref="AB169">IF(AA169&lt;&gt;"",IF(INDEX(techniques[detection rules for techique],MATCH(AA169,techniques[name],0))&gt;=1,INDEX(techniques[detection rules for techique],MATCH(AA169,techniques[name],0)),""),"")</f>
        <v/>
      </c>
      <c r="AC169" s="55"/>
      <c r="AD169" s="57" t="str">
        <f t="array" ref="AD169">IF(AC169&lt;&gt;"",IF(INDEX(techniques[detection rules for techique],MATCH(AC169,techniques[name],0))&gt;=1,INDEX(techniques[detection rules for techique],MATCH(AC169,techniques[name],0)),""),"")</f>
        <v/>
      </c>
    </row>
    <row r="170" spans="1:30" x14ac:dyDescent="0.2">
      <c r="A170" s="48"/>
      <c r="B170" s="57" t="str">
        <f t="array" ref="B170">IF(A170&lt;&gt;"",IF(INDEX(techniques[detection rules for techique],MATCH(A170,techniques[name],0))&gt;=1,INDEX(techniques[detection rules for techique],MATCH(A170,techniques[name],0)),""),"")</f>
        <v/>
      </c>
      <c r="C170" s="50"/>
      <c r="D170" s="57" t="str">
        <f t="array" ref="D170">IF(C170&lt;&gt;"",IF(INDEX(techniques[detection rules for techique],MATCH(C170,techniques[name],0))&gt;=1,INDEX(techniques[detection rules for techique],MATCH(C170,techniques[name],0)),""),"")</f>
        <v/>
      </c>
      <c r="E170" s="50"/>
      <c r="F170" s="57" t="str">
        <f t="array" ref="F170">IF(E170&lt;&gt;"",IF(INDEX(techniques[detection rules for techique],MATCH(E170,techniques[name],0))&gt;=1,INDEX(techniques[detection rules for techique],MATCH(E170,techniques[name],0)),""),"")</f>
        <v/>
      </c>
      <c r="G170" s="53"/>
      <c r="H170" s="57" t="str">
        <f t="array" ref="H170">IF(G170&lt;&gt;"",IF(INDEX(techniques[detection rules for techique],MATCH(G170,techniques[name],0))&gt;=1,INDEX(techniques[detection rules for techique],MATCH(G170,techniques[name],0)),""),"")</f>
        <v/>
      </c>
      <c r="I170" s="55"/>
      <c r="J170" s="57" t="str">
        <f t="array" ref="J170">IF(I170&lt;&gt;"",IF(INDEX(techniques[detection rules for techique],MATCH(I170,techniques[name],0))&gt;=1,INDEX(techniques[detection rules for techique],MATCH(I170,techniques[name],0)),""),"")</f>
        <v/>
      </c>
      <c r="K170" s="50"/>
      <c r="L170" s="57" t="str">
        <f t="array" ref="L170">IF(K170&lt;&gt;"",IF(INDEX(techniques[detection rules for techique],MATCH(K170,techniques[name],0))&gt;=1,INDEX(techniques[detection rules for techique],MATCH(K170,techniques[name],0)),""),"")</f>
        <v/>
      </c>
      <c r="M170" s="55"/>
      <c r="N170" s="57" t="str">
        <f t="array" ref="N170">IF(M170&lt;&gt;"",IF(INDEX(techniques[detection rules for techique],MATCH(M170,techniques[name],0))&gt;=1,INDEX(techniques[detection rules for techique],MATCH(M170,techniques[name],0)),""),"")</f>
        <v/>
      </c>
      <c r="O170" s="55"/>
      <c r="P170" s="57" t="str">
        <f t="array" ref="P170">IF(O170&lt;&gt;"",IF(INDEX(techniques[detection rules for techique],MATCH(O170,techniques[name],0))&gt;=1,INDEX(techniques[detection rules for techique],MATCH(O170,techniques[name],0)),""),"")</f>
        <v/>
      </c>
      <c r="Q170" s="55"/>
      <c r="R170" s="57" t="str">
        <f t="array" ref="R170">IF(Q170&lt;&gt;"",IF(INDEX(techniques[detection rules for techique],MATCH(Q170,techniques[name],0))&gt;=1,INDEX(techniques[detection rules for techique],MATCH(Q170,techniques[name],0)),""),"")</f>
        <v/>
      </c>
      <c r="S170" s="55"/>
      <c r="T170" s="57" t="str">
        <f t="array" ref="T170">IF(S170&lt;&gt;"",IF(INDEX(techniques[detection rules for techique],MATCH(S170,techniques[name],0))&gt;=1,INDEX(techniques[detection rules for techique],MATCH(S170,techniques[name],0)),""),"")</f>
        <v/>
      </c>
      <c r="U170" s="55"/>
      <c r="V170" s="57" t="str">
        <f t="array" ref="V170">IF(U170&lt;&gt;"",IF(INDEX(techniques[detection rules for techique],MATCH(U170,techniques[name],0))&gt;=1,INDEX(techniques[detection rules for techique],MATCH(U170,techniques[name],0)),""),"")</f>
        <v/>
      </c>
      <c r="W170" s="55"/>
      <c r="X170" s="57" t="str">
        <f t="array" ref="X170">IF(W170&lt;&gt;"",IF(INDEX(techniques[detection rules for techique],MATCH(W170,techniques[name],0))&gt;=1,INDEX(techniques[detection rules for techique],MATCH(W170,techniques[name],0)),""),"")</f>
        <v/>
      </c>
      <c r="Y170" s="55"/>
      <c r="Z170" s="57" t="str">
        <f t="array" ref="Z170">IF(Y170&lt;&gt;"",IF(INDEX(techniques[detection rules for techique],MATCH(Y170,techniques[name],0))&gt;=1,INDEX(techniques[detection rules for techique],MATCH(Y170,techniques[name],0)),""),"")</f>
        <v/>
      </c>
      <c r="AA170" s="55"/>
      <c r="AB170" s="57" t="str">
        <f t="array" ref="AB170">IF(AA170&lt;&gt;"",IF(INDEX(techniques[detection rules for techique],MATCH(AA170,techniques[name],0))&gt;=1,INDEX(techniques[detection rules for techique],MATCH(AA170,techniques[name],0)),""),"")</f>
        <v/>
      </c>
      <c r="AC170" s="55"/>
      <c r="AD170" s="57" t="str">
        <f t="array" ref="AD170">IF(AC170&lt;&gt;"",IF(INDEX(techniques[detection rules for techique],MATCH(AC170,techniques[name],0))&gt;=1,INDEX(techniques[detection rules for techique],MATCH(AC170,techniques[name],0)),""),"")</f>
        <v/>
      </c>
    </row>
    <row r="171" spans="1:30" x14ac:dyDescent="0.2">
      <c r="A171" s="48"/>
      <c r="B171" s="57" t="str">
        <f t="array" ref="B171">IF(A171&lt;&gt;"",IF(INDEX(techniques[detection rules for techique],MATCH(A171,techniques[name],0))&gt;=1,INDEX(techniques[detection rules for techique],MATCH(A171,techniques[name],0)),""),"")</f>
        <v/>
      </c>
      <c r="C171" s="50"/>
      <c r="D171" s="57" t="str">
        <f t="array" ref="D171">IF(C171&lt;&gt;"",IF(INDEX(techniques[detection rules for techique],MATCH(C171,techniques[name],0))&gt;=1,INDEX(techniques[detection rules for techique],MATCH(C171,techniques[name],0)),""),"")</f>
        <v/>
      </c>
      <c r="E171" s="50"/>
      <c r="F171" s="57" t="str">
        <f t="array" ref="F171">IF(E171&lt;&gt;"",IF(INDEX(techniques[detection rules for techique],MATCH(E171,techniques[name],0))&gt;=1,INDEX(techniques[detection rules for techique],MATCH(E171,techniques[name],0)),""),"")</f>
        <v/>
      </c>
      <c r="G171" s="53"/>
      <c r="H171" s="57" t="str">
        <f t="array" ref="H171">IF(G171&lt;&gt;"",IF(INDEX(techniques[detection rules for techique],MATCH(G171,techniques[name],0))&gt;=1,INDEX(techniques[detection rules for techique],MATCH(G171,techniques[name],0)),""),"")</f>
        <v/>
      </c>
      <c r="I171" s="55"/>
      <c r="J171" s="57" t="str">
        <f t="array" ref="J171">IF(I171&lt;&gt;"",IF(INDEX(techniques[detection rules for techique],MATCH(I171,techniques[name],0))&gt;=1,INDEX(techniques[detection rules for techique],MATCH(I171,techniques[name],0)),""),"")</f>
        <v/>
      </c>
      <c r="K171" s="50"/>
      <c r="L171" s="57" t="str">
        <f t="array" ref="L171">IF(K171&lt;&gt;"",IF(INDEX(techniques[detection rules for techique],MATCH(K171,techniques[name],0))&gt;=1,INDEX(techniques[detection rules for techique],MATCH(K171,techniques[name],0)),""),"")</f>
        <v/>
      </c>
      <c r="M171" s="55"/>
      <c r="N171" s="57" t="str">
        <f t="array" ref="N171">IF(M171&lt;&gt;"",IF(INDEX(techniques[detection rules for techique],MATCH(M171,techniques[name],0))&gt;=1,INDEX(techniques[detection rules for techique],MATCH(M171,techniques[name],0)),""),"")</f>
        <v/>
      </c>
      <c r="O171" s="55"/>
      <c r="P171" s="57" t="str">
        <f t="array" ref="P171">IF(O171&lt;&gt;"",IF(INDEX(techniques[detection rules for techique],MATCH(O171,techniques[name],0))&gt;=1,INDEX(techniques[detection rules for techique],MATCH(O171,techniques[name],0)),""),"")</f>
        <v/>
      </c>
      <c r="Q171" s="55"/>
      <c r="R171" s="57" t="str">
        <f t="array" ref="R171">IF(Q171&lt;&gt;"",IF(INDEX(techniques[detection rules for techique],MATCH(Q171,techniques[name],0))&gt;=1,INDEX(techniques[detection rules for techique],MATCH(Q171,techniques[name],0)),""),"")</f>
        <v/>
      </c>
      <c r="S171" s="55"/>
      <c r="T171" s="57" t="str">
        <f t="array" ref="T171">IF(S171&lt;&gt;"",IF(INDEX(techniques[detection rules for techique],MATCH(S171,techniques[name],0))&gt;=1,INDEX(techniques[detection rules for techique],MATCH(S171,techniques[name],0)),""),"")</f>
        <v/>
      </c>
      <c r="U171" s="55"/>
      <c r="V171" s="57" t="str">
        <f t="array" ref="V171">IF(U171&lt;&gt;"",IF(INDEX(techniques[detection rules for techique],MATCH(U171,techniques[name],0))&gt;=1,INDEX(techniques[detection rules for techique],MATCH(U171,techniques[name],0)),""),"")</f>
        <v/>
      </c>
      <c r="W171" s="55"/>
      <c r="X171" s="57" t="str">
        <f t="array" ref="X171">IF(W171&lt;&gt;"",IF(INDEX(techniques[detection rules for techique],MATCH(W171,techniques[name],0))&gt;=1,INDEX(techniques[detection rules for techique],MATCH(W171,techniques[name],0)),""),"")</f>
        <v/>
      </c>
      <c r="Y171" s="55"/>
      <c r="Z171" s="57" t="str">
        <f t="array" ref="Z171">IF(Y171&lt;&gt;"",IF(INDEX(techniques[detection rules for techique],MATCH(Y171,techniques[name],0))&gt;=1,INDEX(techniques[detection rules for techique],MATCH(Y171,techniques[name],0)),""),"")</f>
        <v/>
      </c>
      <c r="AA171" s="55"/>
      <c r="AB171" s="57" t="str">
        <f t="array" ref="AB171">IF(AA171&lt;&gt;"",IF(INDEX(techniques[detection rules for techique],MATCH(AA171,techniques[name],0))&gt;=1,INDEX(techniques[detection rules for techique],MATCH(AA171,techniques[name],0)),""),"")</f>
        <v/>
      </c>
      <c r="AC171" s="55"/>
      <c r="AD171" s="57" t="str">
        <f t="array" ref="AD171">IF(AC171&lt;&gt;"",IF(INDEX(techniques[detection rules for techique],MATCH(AC171,techniques[name],0))&gt;=1,INDEX(techniques[detection rules for techique],MATCH(AC171,techniques[name],0)),""),"")</f>
        <v/>
      </c>
    </row>
    <row r="172" spans="1:30" x14ac:dyDescent="0.2">
      <c r="A172" s="48"/>
      <c r="B172" s="57" t="str">
        <f t="array" ref="B172">IF(A172&lt;&gt;"",IF(INDEX(techniques[detection rules for techique],MATCH(A172,techniques[name],0))&gt;=1,INDEX(techniques[detection rules for techique],MATCH(A172,techniques[name],0)),""),"")</f>
        <v/>
      </c>
      <c r="C172" s="50"/>
      <c r="D172" s="57" t="str">
        <f t="array" ref="D172">IF(C172&lt;&gt;"",IF(INDEX(techniques[detection rules for techique],MATCH(C172,techniques[name],0))&gt;=1,INDEX(techniques[detection rules for techique],MATCH(C172,techniques[name],0)),""),"")</f>
        <v/>
      </c>
      <c r="E172" s="50"/>
      <c r="F172" s="57" t="str">
        <f t="array" ref="F172">IF(E172&lt;&gt;"",IF(INDEX(techniques[detection rules for techique],MATCH(E172,techniques[name],0))&gt;=1,INDEX(techniques[detection rules for techique],MATCH(E172,techniques[name],0)),""),"")</f>
        <v/>
      </c>
      <c r="G172" s="53"/>
      <c r="H172" s="57" t="str">
        <f t="array" ref="H172">IF(G172&lt;&gt;"",IF(INDEX(techniques[detection rules for techique],MATCH(G172,techniques[name],0))&gt;=1,INDEX(techniques[detection rules for techique],MATCH(G172,techniques[name],0)),""),"")</f>
        <v/>
      </c>
      <c r="I172" s="55"/>
      <c r="J172" s="57" t="str">
        <f t="array" ref="J172">IF(I172&lt;&gt;"",IF(INDEX(techniques[detection rules for techique],MATCH(I172,techniques[name],0))&gt;=1,INDEX(techniques[detection rules for techique],MATCH(I172,techniques[name],0)),""),"")</f>
        <v/>
      </c>
      <c r="K172" s="50"/>
      <c r="L172" s="57" t="str">
        <f t="array" ref="L172">IF(K172&lt;&gt;"",IF(INDEX(techniques[detection rules for techique],MATCH(K172,techniques[name],0))&gt;=1,INDEX(techniques[detection rules for techique],MATCH(K172,techniques[name],0)),""),"")</f>
        <v/>
      </c>
      <c r="M172" s="55"/>
      <c r="N172" s="57" t="str">
        <f t="array" ref="N172">IF(M172&lt;&gt;"",IF(INDEX(techniques[detection rules for techique],MATCH(M172,techniques[name],0))&gt;=1,INDEX(techniques[detection rules for techique],MATCH(M172,techniques[name],0)),""),"")</f>
        <v/>
      </c>
      <c r="O172" s="55"/>
      <c r="P172" s="57" t="str">
        <f t="array" ref="P172">IF(O172&lt;&gt;"",IF(INDEX(techniques[detection rules for techique],MATCH(O172,techniques[name],0))&gt;=1,INDEX(techniques[detection rules for techique],MATCH(O172,techniques[name],0)),""),"")</f>
        <v/>
      </c>
      <c r="Q172" s="55"/>
      <c r="R172" s="57" t="str">
        <f t="array" ref="R172">IF(Q172&lt;&gt;"",IF(INDEX(techniques[detection rules for techique],MATCH(Q172,techniques[name],0))&gt;=1,INDEX(techniques[detection rules for techique],MATCH(Q172,techniques[name],0)),""),"")</f>
        <v/>
      </c>
      <c r="S172" s="55"/>
      <c r="T172" s="57" t="str">
        <f t="array" ref="T172">IF(S172&lt;&gt;"",IF(INDEX(techniques[detection rules for techique],MATCH(S172,techniques[name],0))&gt;=1,INDEX(techniques[detection rules for techique],MATCH(S172,techniques[name],0)),""),"")</f>
        <v/>
      </c>
      <c r="U172" s="55"/>
      <c r="V172" s="57" t="str">
        <f t="array" ref="V172">IF(U172&lt;&gt;"",IF(INDEX(techniques[detection rules for techique],MATCH(U172,techniques[name],0))&gt;=1,INDEX(techniques[detection rules for techique],MATCH(U172,techniques[name],0)),""),"")</f>
        <v/>
      </c>
      <c r="W172" s="55"/>
      <c r="X172" s="57" t="str">
        <f t="array" ref="X172">IF(W172&lt;&gt;"",IF(INDEX(techniques[detection rules for techique],MATCH(W172,techniques[name],0))&gt;=1,INDEX(techniques[detection rules for techique],MATCH(W172,techniques[name],0)),""),"")</f>
        <v/>
      </c>
      <c r="Y172" s="55"/>
      <c r="Z172" s="57" t="str">
        <f t="array" ref="Z172">IF(Y172&lt;&gt;"",IF(INDEX(techniques[detection rules for techique],MATCH(Y172,techniques[name],0))&gt;=1,INDEX(techniques[detection rules for techique],MATCH(Y172,techniques[name],0)),""),"")</f>
        <v/>
      </c>
      <c r="AA172" s="55"/>
      <c r="AB172" s="57" t="str">
        <f t="array" ref="AB172">IF(AA172&lt;&gt;"",IF(INDEX(techniques[detection rules for techique],MATCH(AA172,techniques[name],0))&gt;=1,INDEX(techniques[detection rules for techique],MATCH(AA172,techniques[name],0)),""),"")</f>
        <v/>
      </c>
      <c r="AC172" s="55"/>
      <c r="AD172" s="57" t="str">
        <f t="array" ref="AD172">IF(AC172&lt;&gt;"",IF(INDEX(techniques[detection rules for techique],MATCH(AC172,techniques[name],0))&gt;=1,INDEX(techniques[detection rules for techique],MATCH(AC172,techniques[name],0)),""),"")</f>
        <v/>
      </c>
    </row>
    <row r="173" spans="1:30" x14ac:dyDescent="0.2">
      <c r="A173" s="48"/>
      <c r="B173" s="57" t="str">
        <f t="array" ref="B173">IF(A173&lt;&gt;"",IF(INDEX(techniques[detection rules for techique],MATCH(A173,techniques[name],0))&gt;=1,INDEX(techniques[detection rules for techique],MATCH(A173,techniques[name],0)),""),"")</f>
        <v/>
      </c>
      <c r="C173" s="50"/>
      <c r="D173" s="57" t="str">
        <f t="array" ref="D173">IF(C173&lt;&gt;"",IF(INDEX(techniques[detection rules for techique],MATCH(C173,techniques[name],0))&gt;=1,INDEX(techniques[detection rules for techique],MATCH(C173,techniques[name],0)),""),"")</f>
        <v/>
      </c>
      <c r="E173" s="50"/>
      <c r="F173" s="57" t="str">
        <f t="array" ref="F173">IF(E173&lt;&gt;"",IF(INDEX(techniques[detection rules for techique],MATCH(E173,techniques[name],0))&gt;=1,INDEX(techniques[detection rules for techique],MATCH(E173,techniques[name],0)),""),"")</f>
        <v/>
      </c>
      <c r="G173" s="53"/>
      <c r="H173" s="57" t="str">
        <f t="array" ref="H173">IF(G173&lt;&gt;"",IF(INDEX(techniques[detection rules for techique],MATCH(G173,techniques[name],0))&gt;=1,INDEX(techniques[detection rules for techique],MATCH(G173,techniques[name],0)),""),"")</f>
        <v/>
      </c>
      <c r="I173" s="55"/>
      <c r="J173" s="57" t="str">
        <f t="array" ref="J173">IF(I173&lt;&gt;"",IF(INDEX(techniques[detection rules for techique],MATCH(I173,techniques[name],0))&gt;=1,INDEX(techniques[detection rules for techique],MATCH(I173,techniques[name],0)),""),"")</f>
        <v/>
      </c>
      <c r="K173" s="50"/>
      <c r="L173" s="57" t="str">
        <f t="array" ref="L173">IF(K173&lt;&gt;"",IF(INDEX(techniques[detection rules for techique],MATCH(K173,techniques[name],0))&gt;=1,INDEX(techniques[detection rules for techique],MATCH(K173,techniques[name],0)),""),"")</f>
        <v/>
      </c>
      <c r="M173" s="55"/>
      <c r="N173" s="57" t="str">
        <f t="array" ref="N173">IF(M173&lt;&gt;"",IF(INDEX(techniques[detection rules for techique],MATCH(M173,techniques[name],0))&gt;=1,INDEX(techniques[detection rules for techique],MATCH(M173,techniques[name],0)),""),"")</f>
        <v/>
      </c>
      <c r="O173" s="55"/>
      <c r="P173" s="57" t="str">
        <f t="array" ref="P173">IF(O173&lt;&gt;"",IF(INDEX(techniques[detection rules for techique],MATCH(O173,techniques[name],0))&gt;=1,INDEX(techniques[detection rules for techique],MATCH(O173,techniques[name],0)),""),"")</f>
        <v/>
      </c>
      <c r="Q173" s="55"/>
      <c r="R173" s="57" t="str">
        <f t="array" ref="R173">IF(Q173&lt;&gt;"",IF(INDEX(techniques[detection rules for techique],MATCH(Q173,techniques[name],0))&gt;=1,INDEX(techniques[detection rules for techique],MATCH(Q173,techniques[name],0)),""),"")</f>
        <v/>
      </c>
      <c r="S173" s="55"/>
      <c r="T173" s="57" t="str">
        <f t="array" ref="T173">IF(S173&lt;&gt;"",IF(INDEX(techniques[detection rules for techique],MATCH(S173,techniques[name],0))&gt;=1,INDEX(techniques[detection rules for techique],MATCH(S173,techniques[name],0)),""),"")</f>
        <v/>
      </c>
      <c r="U173" s="55"/>
      <c r="V173" s="57" t="str">
        <f t="array" ref="V173">IF(U173&lt;&gt;"",IF(INDEX(techniques[detection rules for techique],MATCH(U173,techniques[name],0))&gt;=1,INDEX(techniques[detection rules for techique],MATCH(U173,techniques[name],0)),""),"")</f>
        <v/>
      </c>
      <c r="W173" s="55"/>
      <c r="X173" s="57" t="str">
        <f t="array" ref="X173">IF(W173&lt;&gt;"",IF(INDEX(techniques[detection rules for techique],MATCH(W173,techniques[name],0))&gt;=1,INDEX(techniques[detection rules for techique],MATCH(W173,techniques[name],0)),""),"")</f>
        <v/>
      </c>
      <c r="Y173" s="55"/>
      <c r="Z173" s="57" t="str">
        <f t="array" ref="Z173">IF(Y173&lt;&gt;"",IF(INDEX(techniques[detection rules for techique],MATCH(Y173,techniques[name],0))&gt;=1,INDEX(techniques[detection rules for techique],MATCH(Y173,techniques[name],0)),""),"")</f>
        <v/>
      </c>
      <c r="AA173" s="55"/>
      <c r="AB173" s="57" t="str">
        <f t="array" ref="AB173">IF(AA173&lt;&gt;"",IF(INDEX(techniques[detection rules for techique],MATCH(AA173,techniques[name],0))&gt;=1,INDEX(techniques[detection rules for techique],MATCH(AA173,techniques[name],0)),""),"")</f>
        <v/>
      </c>
      <c r="AC173" s="55"/>
      <c r="AD173" s="57" t="str">
        <f t="array" ref="AD173">IF(AC173&lt;&gt;"",IF(INDEX(techniques[detection rules for techique],MATCH(AC173,techniques[name],0))&gt;=1,INDEX(techniques[detection rules for techique],MATCH(AC173,techniques[name],0)),""),"")</f>
        <v/>
      </c>
    </row>
    <row r="174" spans="1:30" x14ac:dyDescent="0.2">
      <c r="A174" s="48"/>
      <c r="B174" s="57" t="str">
        <f t="array" ref="B174">IF(A174&lt;&gt;"",IF(INDEX(techniques[detection rules for techique],MATCH(A174,techniques[name],0))&gt;=1,INDEX(techniques[detection rules for techique],MATCH(A174,techniques[name],0)),""),"")</f>
        <v/>
      </c>
      <c r="C174" s="50"/>
      <c r="D174" s="57" t="str">
        <f t="array" ref="D174">IF(C174&lt;&gt;"",IF(INDEX(techniques[detection rules for techique],MATCH(C174,techniques[name],0))&gt;=1,INDEX(techniques[detection rules for techique],MATCH(C174,techniques[name],0)),""),"")</f>
        <v/>
      </c>
      <c r="E174" s="50"/>
      <c r="F174" s="57" t="str">
        <f t="array" ref="F174">IF(E174&lt;&gt;"",IF(INDEX(techniques[detection rules for techique],MATCH(E174,techniques[name],0))&gt;=1,INDEX(techniques[detection rules for techique],MATCH(E174,techniques[name],0)),""),"")</f>
        <v/>
      </c>
      <c r="G174" s="53"/>
      <c r="H174" s="57" t="str">
        <f t="array" ref="H174">IF(G174&lt;&gt;"",IF(INDEX(techniques[detection rules for techique],MATCH(G174,techniques[name],0))&gt;=1,INDEX(techniques[detection rules for techique],MATCH(G174,techniques[name],0)),""),"")</f>
        <v/>
      </c>
      <c r="I174" s="55"/>
      <c r="J174" s="57" t="str">
        <f t="array" ref="J174">IF(I174&lt;&gt;"",IF(INDEX(techniques[detection rules for techique],MATCH(I174,techniques[name],0))&gt;=1,INDEX(techniques[detection rules for techique],MATCH(I174,techniques[name],0)),""),"")</f>
        <v/>
      </c>
      <c r="K174" s="50"/>
      <c r="L174" s="57" t="str">
        <f t="array" ref="L174">IF(K174&lt;&gt;"",IF(INDEX(techniques[detection rules for techique],MATCH(K174,techniques[name],0))&gt;=1,INDEX(techniques[detection rules for techique],MATCH(K174,techniques[name],0)),""),"")</f>
        <v/>
      </c>
      <c r="M174" s="55"/>
      <c r="N174" s="57" t="str">
        <f t="array" ref="N174">IF(M174&lt;&gt;"",IF(INDEX(techniques[detection rules for techique],MATCH(M174,techniques[name],0))&gt;=1,INDEX(techniques[detection rules for techique],MATCH(M174,techniques[name],0)),""),"")</f>
        <v/>
      </c>
      <c r="O174" s="55"/>
      <c r="P174" s="57" t="str">
        <f t="array" ref="P174">IF(O174&lt;&gt;"",IF(INDEX(techniques[detection rules for techique],MATCH(O174,techniques[name],0))&gt;=1,INDEX(techniques[detection rules for techique],MATCH(O174,techniques[name],0)),""),"")</f>
        <v/>
      </c>
      <c r="Q174" s="55"/>
      <c r="R174" s="57" t="str">
        <f t="array" ref="R174">IF(Q174&lt;&gt;"",IF(INDEX(techniques[detection rules for techique],MATCH(Q174,techniques[name],0))&gt;=1,INDEX(techniques[detection rules for techique],MATCH(Q174,techniques[name],0)),""),"")</f>
        <v/>
      </c>
      <c r="S174" s="55"/>
      <c r="T174" s="57" t="str">
        <f t="array" ref="T174">IF(S174&lt;&gt;"",IF(INDEX(techniques[detection rules for techique],MATCH(S174,techniques[name],0))&gt;=1,INDEX(techniques[detection rules for techique],MATCH(S174,techniques[name],0)),""),"")</f>
        <v/>
      </c>
      <c r="U174" s="55"/>
      <c r="V174" s="57" t="str">
        <f t="array" ref="V174">IF(U174&lt;&gt;"",IF(INDEX(techniques[detection rules for techique],MATCH(U174,techniques[name],0))&gt;=1,INDEX(techniques[detection rules for techique],MATCH(U174,techniques[name],0)),""),"")</f>
        <v/>
      </c>
      <c r="W174" s="55"/>
      <c r="X174" s="57" t="str">
        <f t="array" ref="X174">IF(W174&lt;&gt;"",IF(INDEX(techniques[detection rules for techique],MATCH(W174,techniques[name],0))&gt;=1,INDEX(techniques[detection rules for techique],MATCH(W174,techniques[name],0)),""),"")</f>
        <v/>
      </c>
      <c r="Y174" s="55"/>
      <c r="Z174" s="57" t="str">
        <f t="array" ref="Z174">IF(Y174&lt;&gt;"",IF(INDEX(techniques[detection rules for techique],MATCH(Y174,techniques[name],0))&gt;=1,INDEX(techniques[detection rules for techique],MATCH(Y174,techniques[name],0)),""),"")</f>
        <v/>
      </c>
      <c r="AA174" s="55"/>
      <c r="AB174" s="57" t="str">
        <f t="array" ref="AB174">IF(AA174&lt;&gt;"",IF(INDEX(techniques[detection rules for techique],MATCH(AA174,techniques[name],0))&gt;=1,INDEX(techniques[detection rules for techique],MATCH(AA174,techniques[name],0)),""),"")</f>
        <v/>
      </c>
      <c r="AC174" s="55"/>
      <c r="AD174" s="57" t="str">
        <f t="array" ref="AD174">IF(AC174&lt;&gt;"",IF(INDEX(techniques[detection rules for techique],MATCH(AC174,techniques[name],0))&gt;=1,INDEX(techniques[detection rules for techique],MATCH(AC174,techniques[name],0)),""),"")</f>
        <v/>
      </c>
    </row>
    <row r="175" spans="1:30" x14ac:dyDescent="0.2">
      <c r="A175" s="48"/>
      <c r="B175" s="57" t="str">
        <f t="array" ref="B175">IF(A175&lt;&gt;"",IF(INDEX(techniques[detection rules for techique],MATCH(A175,techniques[name],0))&gt;=1,INDEX(techniques[detection rules for techique],MATCH(A175,techniques[name],0)),""),"")</f>
        <v/>
      </c>
      <c r="C175" s="50"/>
      <c r="D175" s="57" t="str">
        <f t="array" ref="D175">IF(C175&lt;&gt;"",IF(INDEX(techniques[detection rules for techique],MATCH(C175,techniques[name],0))&gt;=1,INDEX(techniques[detection rules for techique],MATCH(C175,techniques[name],0)),""),"")</f>
        <v/>
      </c>
      <c r="E175" s="50"/>
      <c r="F175" s="57" t="str">
        <f t="array" ref="F175">IF(E175&lt;&gt;"",IF(INDEX(techniques[detection rules for techique],MATCH(E175,techniques[name],0))&gt;=1,INDEX(techniques[detection rules for techique],MATCH(E175,techniques[name],0)),""),"")</f>
        <v/>
      </c>
      <c r="G175" s="53"/>
      <c r="H175" s="57" t="str">
        <f t="array" ref="H175">IF(G175&lt;&gt;"",IF(INDEX(techniques[detection rules for techique],MATCH(G175,techniques[name],0))&gt;=1,INDEX(techniques[detection rules for techique],MATCH(G175,techniques[name],0)),""),"")</f>
        <v/>
      </c>
      <c r="I175" s="55"/>
      <c r="J175" s="57" t="str">
        <f t="array" ref="J175">IF(I175&lt;&gt;"",IF(INDEX(techniques[detection rules for techique],MATCH(I175,techniques[name],0))&gt;=1,INDEX(techniques[detection rules for techique],MATCH(I175,techniques[name],0)),""),"")</f>
        <v/>
      </c>
      <c r="K175" s="50"/>
      <c r="L175" s="57" t="str">
        <f t="array" ref="L175">IF(K175&lt;&gt;"",IF(INDEX(techniques[detection rules for techique],MATCH(K175,techniques[name],0))&gt;=1,INDEX(techniques[detection rules for techique],MATCH(K175,techniques[name],0)),""),"")</f>
        <v/>
      </c>
      <c r="M175" s="55"/>
      <c r="N175" s="57" t="str">
        <f t="array" ref="N175">IF(M175&lt;&gt;"",IF(INDEX(techniques[detection rules for techique],MATCH(M175,techniques[name],0))&gt;=1,INDEX(techniques[detection rules for techique],MATCH(M175,techniques[name],0)),""),"")</f>
        <v/>
      </c>
      <c r="O175" s="55"/>
      <c r="P175" s="57" t="str">
        <f t="array" ref="P175">IF(O175&lt;&gt;"",IF(INDEX(techniques[detection rules for techique],MATCH(O175,techniques[name],0))&gt;=1,INDEX(techniques[detection rules for techique],MATCH(O175,techniques[name],0)),""),"")</f>
        <v/>
      </c>
      <c r="Q175" s="55"/>
      <c r="R175" s="57" t="str">
        <f t="array" ref="R175">IF(Q175&lt;&gt;"",IF(INDEX(techniques[detection rules for techique],MATCH(Q175,techniques[name],0))&gt;=1,INDEX(techniques[detection rules for techique],MATCH(Q175,techniques[name],0)),""),"")</f>
        <v/>
      </c>
      <c r="S175" s="55"/>
      <c r="T175" s="57" t="str">
        <f t="array" ref="T175">IF(S175&lt;&gt;"",IF(INDEX(techniques[detection rules for techique],MATCH(S175,techniques[name],0))&gt;=1,INDEX(techniques[detection rules for techique],MATCH(S175,techniques[name],0)),""),"")</f>
        <v/>
      </c>
      <c r="U175" s="55"/>
      <c r="V175" s="57" t="str">
        <f t="array" ref="V175">IF(U175&lt;&gt;"",IF(INDEX(techniques[detection rules for techique],MATCH(U175,techniques[name],0))&gt;=1,INDEX(techniques[detection rules for techique],MATCH(U175,techniques[name],0)),""),"")</f>
        <v/>
      </c>
      <c r="W175" s="55"/>
      <c r="X175" s="57" t="str">
        <f t="array" ref="X175">IF(W175&lt;&gt;"",IF(INDEX(techniques[detection rules for techique],MATCH(W175,techniques[name],0))&gt;=1,INDEX(techniques[detection rules for techique],MATCH(W175,techniques[name],0)),""),"")</f>
        <v/>
      </c>
      <c r="Y175" s="55"/>
      <c r="Z175" s="57" t="str">
        <f t="array" ref="Z175">IF(Y175&lt;&gt;"",IF(INDEX(techniques[detection rules for techique],MATCH(Y175,techniques[name],0))&gt;=1,INDEX(techniques[detection rules for techique],MATCH(Y175,techniques[name],0)),""),"")</f>
        <v/>
      </c>
      <c r="AA175" s="55"/>
      <c r="AB175" s="57" t="str">
        <f t="array" ref="AB175">IF(AA175&lt;&gt;"",IF(INDEX(techniques[detection rules for techique],MATCH(AA175,techniques[name],0))&gt;=1,INDEX(techniques[detection rules for techique],MATCH(AA175,techniques[name],0)),""),"")</f>
        <v/>
      </c>
      <c r="AC175" s="55"/>
      <c r="AD175" s="57" t="str">
        <f t="array" ref="AD175">IF(AC175&lt;&gt;"",IF(INDEX(techniques[detection rules for techique],MATCH(AC175,techniques[name],0))&gt;=1,INDEX(techniques[detection rules for techique],MATCH(AC175,techniques[name],0)),""),"")</f>
        <v/>
      </c>
    </row>
    <row r="176" spans="1:30" x14ac:dyDescent="0.2">
      <c r="A176" s="48"/>
      <c r="B176" s="57" t="str">
        <f t="array" ref="B176">IF(A176&lt;&gt;"",IF(INDEX(techniques[detection rules for techique],MATCH(A176,techniques[name],0))&gt;=1,INDEX(techniques[detection rules for techique],MATCH(A176,techniques[name],0)),""),"")</f>
        <v/>
      </c>
      <c r="C176" s="50"/>
      <c r="D176" s="57" t="str">
        <f t="array" ref="D176">IF(C176&lt;&gt;"",IF(INDEX(techniques[detection rules for techique],MATCH(C176,techniques[name],0))&gt;=1,INDEX(techniques[detection rules for techique],MATCH(C176,techniques[name],0)),""),"")</f>
        <v/>
      </c>
      <c r="E176" s="50"/>
      <c r="F176" s="57" t="str">
        <f t="array" ref="F176">IF(E176&lt;&gt;"",IF(INDEX(techniques[detection rules for techique],MATCH(E176,techniques[name],0))&gt;=1,INDEX(techniques[detection rules for techique],MATCH(E176,techniques[name],0)),""),"")</f>
        <v/>
      </c>
      <c r="G176" s="53"/>
      <c r="H176" s="57" t="str">
        <f t="array" ref="H176">IF(G176&lt;&gt;"",IF(INDEX(techniques[detection rules for techique],MATCH(G176,techniques[name],0))&gt;=1,INDEX(techniques[detection rules for techique],MATCH(G176,techniques[name],0)),""),"")</f>
        <v/>
      </c>
      <c r="I176" s="55"/>
      <c r="J176" s="57" t="str">
        <f t="array" ref="J176">IF(I176&lt;&gt;"",IF(INDEX(techniques[detection rules for techique],MATCH(I176,techniques[name],0))&gt;=1,INDEX(techniques[detection rules for techique],MATCH(I176,techniques[name],0)),""),"")</f>
        <v/>
      </c>
      <c r="K176" s="50"/>
      <c r="L176" s="57" t="str">
        <f t="array" ref="L176">IF(K176&lt;&gt;"",IF(INDEX(techniques[detection rules for techique],MATCH(K176,techniques[name],0))&gt;=1,INDEX(techniques[detection rules for techique],MATCH(K176,techniques[name],0)),""),"")</f>
        <v/>
      </c>
      <c r="M176" s="55"/>
      <c r="N176" s="57" t="str">
        <f t="array" ref="N176">IF(M176&lt;&gt;"",IF(INDEX(techniques[detection rules for techique],MATCH(M176,techniques[name],0))&gt;=1,INDEX(techniques[detection rules for techique],MATCH(M176,techniques[name],0)),""),"")</f>
        <v/>
      </c>
      <c r="O176" s="55"/>
      <c r="P176" s="57" t="str">
        <f t="array" ref="P176">IF(O176&lt;&gt;"",IF(INDEX(techniques[detection rules for techique],MATCH(O176,techniques[name],0))&gt;=1,INDEX(techniques[detection rules for techique],MATCH(O176,techniques[name],0)),""),"")</f>
        <v/>
      </c>
      <c r="Q176" s="55"/>
      <c r="R176" s="57" t="str">
        <f t="array" ref="R176">IF(Q176&lt;&gt;"",IF(INDEX(techniques[detection rules for techique],MATCH(Q176,techniques[name],0))&gt;=1,INDEX(techniques[detection rules for techique],MATCH(Q176,techniques[name],0)),""),"")</f>
        <v/>
      </c>
      <c r="S176" s="55"/>
      <c r="T176" s="57" t="str">
        <f t="array" ref="T176">IF(S176&lt;&gt;"",IF(INDEX(techniques[detection rules for techique],MATCH(S176,techniques[name],0))&gt;=1,INDEX(techniques[detection rules for techique],MATCH(S176,techniques[name],0)),""),"")</f>
        <v/>
      </c>
      <c r="U176" s="55"/>
      <c r="V176" s="57" t="str">
        <f t="array" ref="V176">IF(U176&lt;&gt;"",IF(INDEX(techniques[detection rules for techique],MATCH(U176,techniques[name],0))&gt;=1,INDEX(techniques[detection rules for techique],MATCH(U176,techniques[name],0)),""),"")</f>
        <v/>
      </c>
      <c r="W176" s="55"/>
      <c r="X176" s="57" t="str">
        <f t="array" ref="X176">IF(W176&lt;&gt;"",IF(INDEX(techniques[detection rules for techique],MATCH(W176,techniques[name],0))&gt;=1,INDEX(techniques[detection rules for techique],MATCH(W176,techniques[name],0)),""),"")</f>
        <v/>
      </c>
      <c r="Y176" s="55"/>
      <c r="Z176" s="57" t="str">
        <f t="array" ref="Z176">IF(Y176&lt;&gt;"",IF(INDEX(techniques[detection rules for techique],MATCH(Y176,techniques[name],0))&gt;=1,INDEX(techniques[detection rules for techique],MATCH(Y176,techniques[name],0)),""),"")</f>
        <v/>
      </c>
      <c r="AA176" s="55"/>
      <c r="AB176" s="57" t="str">
        <f t="array" ref="AB176">IF(AA176&lt;&gt;"",IF(INDEX(techniques[detection rules for techique],MATCH(AA176,techniques[name],0))&gt;=1,INDEX(techniques[detection rules for techique],MATCH(AA176,techniques[name],0)),""),"")</f>
        <v/>
      </c>
      <c r="AC176" s="55"/>
      <c r="AD176" s="57" t="str">
        <f t="array" ref="AD176">IF(AC176&lt;&gt;"",IF(INDEX(techniques[detection rules for techique],MATCH(AC176,techniques[name],0))&gt;=1,INDEX(techniques[detection rules for techique],MATCH(AC176,techniques[name],0)),""),"")</f>
        <v/>
      </c>
    </row>
    <row r="177" spans="1:30" x14ac:dyDescent="0.2">
      <c r="A177" s="48"/>
      <c r="B177" s="57" t="str">
        <f t="array" ref="B177">IF(A177&lt;&gt;"",IF(INDEX(techniques[detection rules for techique],MATCH(A177,techniques[name],0))&gt;=1,INDEX(techniques[detection rules for techique],MATCH(A177,techniques[name],0)),""),"")</f>
        <v/>
      </c>
      <c r="C177" s="50"/>
      <c r="D177" s="57" t="str">
        <f t="array" ref="D177">IF(C177&lt;&gt;"",IF(INDEX(techniques[detection rules for techique],MATCH(C177,techniques[name],0))&gt;=1,INDEX(techniques[detection rules for techique],MATCH(C177,techniques[name],0)),""),"")</f>
        <v/>
      </c>
      <c r="E177" s="50"/>
      <c r="F177" s="57" t="str">
        <f t="array" ref="F177">IF(E177&lt;&gt;"",IF(INDEX(techniques[detection rules for techique],MATCH(E177,techniques[name],0))&gt;=1,INDEX(techniques[detection rules for techique],MATCH(E177,techniques[name],0)),""),"")</f>
        <v/>
      </c>
      <c r="G177" s="53"/>
      <c r="H177" s="57" t="str">
        <f t="array" ref="H177">IF(G177&lt;&gt;"",IF(INDEX(techniques[detection rules for techique],MATCH(G177,techniques[name],0))&gt;=1,INDEX(techniques[detection rules for techique],MATCH(G177,techniques[name],0)),""),"")</f>
        <v/>
      </c>
      <c r="I177" s="55"/>
      <c r="J177" s="57" t="str">
        <f t="array" ref="J177">IF(I177&lt;&gt;"",IF(INDEX(techniques[detection rules for techique],MATCH(I177,techniques[name],0))&gt;=1,INDEX(techniques[detection rules for techique],MATCH(I177,techniques[name],0)),""),"")</f>
        <v/>
      </c>
      <c r="K177" s="50"/>
      <c r="L177" s="57" t="str">
        <f t="array" ref="L177">IF(K177&lt;&gt;"",IF(INDEX(techniques[detection rules for techique],MATCH(K177,techniques[name],0))&gt;=1,INDEX(techniques[detection rules for techique],MATCH(K177,techniques[name],0)),""),"")</f>
        <v/>
      </c>
      <c r="M177" s="55"/>
      <c r="N177" s="57" t="str">
        <f t="array" ref="N177">IF(M177&lt;&gt;"",IF(INDEX(techniques[detection rules for techique],MATCH(M177,techniques[name],0))&gt;=1,INDEX(techniques[detection rules for techique],MATCH(M177,techniques[name],0)),""),"")</f>
        <v/>
      </c>
      <c r="O177" s="55"/>
      <c r="P177" s="57" t="str">
        <f t="array" ref="P177">IF(O177&lt;&gt;"",IF(INDEX(techniques[detection rules for techique],MATCH(O177,techniques[name],0))&gt;=1,INDEX(techniques[detection rules for techique],MATCH(O177,techniques[name],0)),""),"")</f>
        <v/>
      </c>
      <c r="Q177" s="55"/>
      <c r="R177" s="57" t="str">
        <f t="array" ref="R177">IF(Q177&lt;&gt;"",IF(INDEX(techniques[detection rules for techique],MATCH(Q177,techniques[name],0))&gt;=1,INDEX(techniques[detection rules for techique],MATCH(Q177,techniques[name],0)),""),"")</f>
        <v/>
      </c>
      <c r="S177" s="55"/>
      <c r="T177" s="57" t="str">
        <f t="array" ref="T177">IF(S177&lt;&gt;"",IF(INDEX(techniques[detection rules for techique],MATCH(S177,techniques[name],0))&gt;=1,INDEX(techniques[detection rules for techique],MATCH(S177,techniques[name],0)),""),"")</f>
        <v/>
      </c>
      <c r="U177" s="55"/>
      <c r="V177" s="57" t="str">
        <f t="array" ref="V177">IF(U177&lt;&gt;"",IF(INDEX(techniques[detection rules for techique],MATCH(U177,techniques[name],0))&gt;=1,INDEX(techniques[detection rules for techique],MATCH(U177,techniques[name],0)),""),"")</f>
        <v/>
      </c>
      <c r="W177" s="55"/>
      <c r="X177" s="57" t="str">
        <f t="array" ref="X177">IF(W177&lt;&gt;"",IF(INDEX(techniques[detection rules for techique],MATCH(W177,techniques[name],0))&gt;=1,INDEX(techniques[detection rules for techique],MATCH(W177,techniques[name],0)),""),"")</f>
        <v/>
      </c>
      <c r="Y177" s="55"/>
      <c r="Z177" s="57" t="str">
        <f t="array" ref="Z177">IF(Y177&lt;&gt;"",IF(INDEX(techniques[detection rules for techique],MATCH(Y177,techniques[name],0))&gt;=1,INDEX(techniques[detection rules for techique],MATCH(Y177,techniques[name],0)),""),"")</f>
        <v/>
      </c>
      <c r="AA177" s="55"/>
      <c r="AB177" s="57" t="str">
        <f t="array" ref="AB177">IF(AA177&lt;&gt;"",IF(INDEX(techniques[detection rules for techique],MATCH(AA177,techniques[name],0))&gt;=1,INDEX(techniques[detection rules for techique],MATCH(AA177,techniques[name],0)),""),"")</f>
        <v/>
      </c>
      <c r="AC177" s="55"/>
      <c r="AD177" s="57" t="str">
        <f t="array" ref="AD177">IF(AC177&lt;&gt;"",IF(INDEX(techniques[detection rules for techique],MATCH(AC177,techniques[name],0))&gt;=1,INDEX(techniques[detection rules for techique],MATCH(AC177,techniques[name],0)),""),"")</f>
        <v/>
      </c>
    </row>
    <row r="178" spans="1:30" x14ac:dyDescent="0.2">
      <c r="A178" s="48"/>
      <c r="B178" s="57" t="str">
        <f t="array" ref="B178">IF(A178&lt;&gt;"",IF(INDEX(techniques[detection rules for techique],MATCH(A178,techniques[name],0))&gt;=1,INDEX(techniques[detection rules for techique],MATCH(A178,techniques[name],0)),""),"")</f>
        <v/>
      </c>
      <c r="C178" s="50"/>
      <c r="D178" s="57" t="str">
        <f t="array" ref="D178">IF(C178&lt;&gt;"",IF(INDEX(techniques[detection rules for techique],MATCH(C178,techniques[name],0))&gt;=1,INDEX(techniques[detection rules for techique],MATCH(C178,techniques[name],0)),""),"")</f>
        <v/>
      </c>
      <c r="E178" s="50"/>
      <c r="F178" s="57" t="str">
        <f t="array" ref="F178">IF(E178&lt;&gt;"",IF(INDEX(techniques[detection rules for techique],MATCH(E178,techniques[name],0))&gt;=1,INDEX(techniques[detection rules for techique],MATCH(E178,techniques[name],0)),""),"")</f>
        <v/>
      </c>
      <c r="G178" s="53"/>
      <c r="H178" s="57" t="str">
        <f t="array" ref="H178">IF(G178&lt;&gt;"",IF(INDEX(techniques[detection rules for techique],MATCH(G178,techniques[name],0))&gt;=1,INDEX(techniques[detection rules for techique],MATCH(G178,techniques[name],0)),""),"")</f>
        <v/>
      </c>
      <c r="I178" s="55"/>
      <c r="J178" s="57" t="str">
        <f t="array" ref="J178">IF(I178&lt;&gt;"",IF(INDEX(techniques[detection rules for techique],MATCH(I178,techniques[name],0))&gt;=1,INDEX(techniques[detection rules for techique],MATCH(I178,techniques[name],0)),""),"")</f>
        <v/>
      </c>
      <c r="K178" s="50"/>
      <c r="L178" s="57" t="str">
        <f t="array" ref="L178">IF(K178&lt;&gt;"",IF(INDEX(techniques[detection rules for techique],MATCH(K178,techniques[name],0))&gt;=1,INDEX(techniques[detection rules for techique],MATCH(K178,techniques[name],0)),""),"")</f>
        <v/>
      </c>
      <c r="M178" s="55"/>
      <c r="N178" s="57" t="str">
        <f t="array" ref="N178">IF(M178&lt;&gt;"",IF(INDEX(techniques[detection rules for techique],MATCH(M178,techniques[name],0))&gt;=1,INDEX(techniques[detection rules for techique],MATCH(M178,techniques[name],0)),""),"")</f>
        <v/>
      </c>
      <c r="O178" s="55"/>
      <c r="P178" s="57" t="str">
        <f t="array" ref="P178">IF(O178&lt;&gt;"",IF(INDEX(techniques[detection rules for techique],MATCH(O178,techniques[name],0))&gt;=1,INDEX(techniques[detection rules for techique],MATCH(O178,techniques[name],0)),""),"")</f>
        <v/>
      </c>
      <c r="Q178" s="55"/>
      <c r="R178" s="57" t="str">
        <f t="array" ref="R178">IF(Q178&lt;&gt;"",IF(INDEX(techniques[detection rules for techique],MATCH(Q178,techniques[name],0))&gt;=1,INDEX(techniques[detection rules for techique],MATCH(Q178,techniques[name],0)),""),"")</f>
        <v/>
      </c>
      <c r="S178" s="55"/>
      <c r="T178" s="57" t="str">
        <f t="array" ref="T178">IF(S178&lt;&gt;"",IF(INDEX(techniques[detection rules for techique],MATCH(S178,techniques[name],0))&gt;=1,INDEX(techniques[detection rules for techique],MATCH(S178,techniques[name],0)),""),"")</f>
        <v/>
      </c>
      <c r="U178" s="55"/>
      <c r="V178" s="57" t="str">
        <f t="array" ref="V178">IF(U178&lt;&gt;"",IF(INDEX(techniques[detection rules for techique],MATCH(U178,techniques[name],0))&gt;=1,INDEX(techniques[detection rules for techique],MATCH(U178,techniques[name],0)),""),"")</f>
        <v/>
      </c>
      <c r="W178" s="55"/>
      <c r="X178" s="57" t="str">
        <f t="array" ref="X178">IF(W178&lt;&gt;"",IF(INDEX(techniques[detection rules for techique],MATCH(W178,techniques[name],0))&gt;=1,INDEX(techniques[detection rules for techique],MATCH(W178,techniques[name],0)),""),"")</f>
        <v/>
      </c>
      <c r="Y178" s="55"/>
      <c r="Z178" s="57" t="str">
        <f t="array" ref="Z178">IF(Y178&lt;&gt;"",IF(INDEX(techniques[detection rules for techique],MATCH(Y178,techniques[name],0))&gt;=1,INDEX(techniques[detection rules for techique],MATCH(Y178,techniques[name],0)),""),"")</f>
        <v/>
      </c>
      <c r="AA178" s="55"/>
      <c r="AB178" s="57" t="str">
        <f t="array" ref="AB178">IF(AA178&lt;&gt;"",IF(INDEX(techniques[detection rules for techique],MATCH(AA178,techniques[name],0))&gt;=1,INDEX(techniques[detection rules for techique],MATCH(AA178,techniques[name],0)),""),"")</f>
        <v/>
      </c>
      <c r="AC178" s="55"/>
      <c r="AD178" s="57" t="str">
        <f t="array" ref="AD178">IF(AC178&lt;&gt;"",IF(INDEX(techniques[detection rules for techique],MATCH(AC178,techniques[name],0))&gt;=1,INDEX(techniques[detection rules for techique],MATCH(AC178,techniques[name],0)),""),"")</f>
        <v/>
      </c>
    </row>
    <row r="179" spans="1:30" x14ac:dyDescent="0.2">
      <c r="A179" s="48"/>
      <c r="B179" s="57" t="str">
        <f t="array" ref="B179">IF(A179&lt;&gt;"",IF(INDEX(techniques[detection rules for techique],MATCH(A179,techniques[name],0))&gt;=1,INDEX(techniques[detection rules for techique],MATCH(A179,techniques[name],0)),""),"")</f>
        <v/>
      </c>
      <c r="C179" s="50"/>
      <c r="D179" s="57" t="str">
        <f t="array" ref="D179">IF(C179&lt;&gt;"",IF(INDEX(techniques[detection rules for techique],MATCH(C179,techniques[name],0))&gt;=1,INDEX(techniques[detection rules for techique],MATCH(C179,techniques[name],0)),""),"")</f>
        <v/>
      </c>
      <c r="E179" s="50"/>
      <c r="F179" s="57" t="str">
        <f t="array" ref="F179">IF(E179&lt;&gt;"",IF(INDEX(techniques[detection rules for techique],MATCH(E179,techniques[name],0))&gt;=1,INDEX(techniques[detection rules for techique],MATCH(E179,techniques[name],0)),""),"")</f>
        <v/>
      </c>
      <c r="G179" s="53"/>
      <c r="H179" s="57" t="str">
        <f t="array" ref="H179">IF(G179&lt;&gt;"",IF(INDEX(techniques[detection rules for techique],MATCH(G179,techniques[name],0))&gt;=1,INDEX(techniques[detection rules for techique],MATCH(G179,techniques[name],0)),""),"")</f>
        <v/>
      </c>
      <c r="I179" s="55"/>
      <c r="J179" s="57" t="str">
        <f t="array" ref="J179">IF(I179&lt;&gt;"",IF(INDEX(techniques[detection rules for techique],MATCH(I179,techniques[name],0))&gt;=1,INDEX(techniques[detection rules for techique],MATCH(I179,techniques[name],0)),""),"")</f>
        <v/>
      </c>
      <c r="K179" s="50"/>
      <c r="L179" s="57" t="str">
        <f t="array" ref="L179">IF(K179&lt;&gt;"",IF(INDEX(techniques[detection rules for techique],MATCH(K179,techniques[name],0))&gt;=1,INDEX(techniques[detection rules for techique],MATCH(K179,techniques[name],0)),""),"")</f>
        <v/>
      </c>
      <c r="M179" s="55"/>
      <c r="N179" s="57" t="str">
        <f t="array" ref="N179">IF(M179&lt;&gt;"",IF(INDEX(techniques[detection rules for techique],MATCH(M179,techniques[name],0))&gt;=1,INDEX(techniques[detection rules for techique],MATCH(M179,techniques[name],0)),""),"")</f>
        <v/>
      </c>
      <c r="O179" s="55"/>
      <c r="P179" s="57" t="str">
        <f t="array" ref="P179">IF(O179&lt;&gt;"",IF(INDEX(techniques[detection rules for techique],MATCH(O179,techniques[name],0))&gt;=1,INDEX(techniques[detection rules for techique],MATCH(O179,techniques[name],0)),""),"")</f>
        <v/>
      </c>
      <c r="Q179" s="55"/>
      <c r="R179" s="57" t="str">
        <f t="array" ref="R179">IF(Q179&lt;&gt;"",IF(INDEX(techniques[detection rules for techique],MATCH(Q179,techniques[name],0))&gt;=1,INDEX(techniques[detection rules for techique],MATCH(Q179,techniques[name],0)),""),"")</f>
        <v/>
      </c>
      <c r="S179" s="55"/>
      <c r="T179" s="57" t="str">
        <f t="array" ref="T179">IF(S179&lt;&gt;"",IF(INDEX(techniques[detection rules for techique],MATCH(S179,techniques[name],0))&gt;=1,INDEX(techniques[detection rules for techique],MATCH(S179,techniques[name],0)),""),"")</f>
        <v/>
      </c>
      <c r="U179" s="55"/>
      <c r="V179" s="57" t="str">
        <f t="array" ref="V179">IF(U179&lt;&gt;"",IF(INDEX(techniques[detection rules for techique],MATCH(U179,techniques[name],0))&gt;=1,INDEX(techniques[detection rules for techique],MATCH(U179,techniques[name],0)),""),"")</f>
        <v/>
      </c>
      <c r="W179" s="55"/>
      <c r="X179" s="57" t="str">
        <f t="array" ref="X179">IF(W179&lt;&gt;"",IF(INDEX(techniques[detection rules for techique],MATCH(W179,techniques[name],0))&gt;=1,INDEX(techniques[detection rules for techique],MATCH(W179,techniques[name],0)),""),"")</f>
        <v/>
      </c>
      <c r="Y179" s="55"/>
      <c r="Z179" s="57" t="str">
        <f t="array" ref="Z179">IF(Y179&lt;&gt;"",IF(INDEX(techniques[detection rules for techique],MATCH(Y179,techniques[name],0))&gt;=1,INDEX(techniques[detection rules for techique],MATCH(Y179,techniques[name],0)),""),"")</f>
        <v/>
      </c>
      <c r="AA179" s="55"/>
      <c r="AB179" s="57" t="str">
        <f t="array" ref="AB179">IF(AA179&lt;&gt;"",IF(INDEX(techniques[detection rules for techique],MATCH(AA179,techniques[name],0))&gt;=1,INDEX(techniques[detection rules for techique],MATCH(AA179,techniques[name],0)),""),"")</f>
        <v/>
      </c>
      <c r="AC179" s="55"/>
      <c r="AD179" s="57" t="str">
        <f t="array" ref="AD179">IF(AC179&lt;&gt;"",IF(INDEX(techniques[detection rules for techique],MATCH(AC179,techniques[name],0))&gt;=1,INDEX(techniques[detection rules for techique],MATCH(AC179,techniques[name],0)),""),"")</f>
        <v/>
      </c>
    </row>
    <row r="180" spans="1:30" x14ac:dyDescent="0.2">
      <c r="A180" s="48"/>
      <c r="B180" s="57" t="str">
        <f t="array" ref="B180">IF(A180&lt;&gt;"",IF(INDEX(techniques[detection rules for techique],MATCH(A180,techniques[name],0))&gt;=1,INDEX(techniques[detection rules for techique],MATCH(A180,techniques[name],0)),""),"")</f>
        <v/>
      </c>
      <c r="C180" s="50"/>
      <c r="D180" s="57" t="str">
        <f t="array" ref="D180">IF(C180&lt;&gt;"",IF(INDEX(techniques[detection rules for techique],MATCH(C180,techniques[name],0))&gt;=1,INDEX(techniques[detection rules for techique],MATCH(C180,techniques[name],0)),""),"")</f>
        <v/>
      </c>
      <c r="E180" s="50"/>
      <c r="F180" s="57" t="str">
        <f t="array" ref="F180">IF(E180&lt;&gt;"",IF(INDEX(techniques[detection rules for techique],MATCH(E180,techniques[name],0))&gt;=1,INDEX(techniques[detection rules for techique],MATCH(E180,techniques[name],0)),""),"")</f>
        <v/>
      </c>
      <c r="G180" s="53"/>
      <c r="H180" s="57" t="str">
        <f t="array" ref="H180">IF(G180&lt;&gt;"",IF(INDEX(techniques[detection rules for techique],MATCH(G180,techniques[name],0))&gt;=1,INDEX(techniques[detection rules for techique],MATCH(G180,techniques[name],0)),""),"")</f>
        <v/>
      </c>
      <c r="I180" s="55"/>
      <c r="J180" s="57" t="str">
        <f t="array" ref="J180">IF(I180&lt;&gt;"",IF(INDEX(techniques[detection rules for techique],MATCH(I180,techniques[name],0))&gt;=1,INDEX(techniques[detection rules for techique],MATCH(I180,techniques[name],0)),""),"")</f>
        <v/>
      </c>
      <c r="K180" s="50"/>
      <c r="L180" s="57" t="str">
        <f t="array" ref="L180">IF(K180&lt;&gt;"",IF(INDEX(techniques[detection rules for techique],MATCH(K180,techniques[name],0))&gt;=1,INDEX(techniques[detection rules for techique],MATCH(K180,techniques[name],0)),""),"")</f>
        <v/>
      </c>
      <c r="M180" s="55"/>
      <c r="N180" s="57" t="str">
        <f t="array" ref="N180">IF(M180&lt;&gt;"",IF(INDEX(techniques[detection rules for techique],MATCH(M180,techniques[name],0))&gt;=1,INDEX(techniques[detection rules for techique],MATCH(M180,techniques[name],0)),""),"")</f>
        <v/>
      </c>
      <c r="O180" s="55"/>
      <c r="P180" s="57" t="str">
        <f t="array" ref="P180">IF(O180&lt;&gt;"",IF(INDEX(techniques[detection rules for techique],MATCH(O180,techniques[name],0))&gt;=1,INDEX(techniques[detection rules for techique],MATCH(O180,techniques[name],0)),""),"")</f>
        <v/>
      </c>
      <c r="Q180" s="55"/>
      <c r="R180" s="57" t="str">
        <f t="array" ref="R180">IF(Q180&lt;&gt;"",IF(INDEX(techniques[detection rules for techique],MATCH(Q180,techniques[name],0))&gt;=1,INDEX(techniques[detection rules for techique],MATCH(Q180,techniques[name],0)),""),"")</f>
        <v/>
      </c>
      <c r="S180" s="55"/>
      <c r="T180" s="57" t="str">
        <f t="array" ref="T180">IF(S180&lt;&gt;"",IF(INDEX(techniques[detection rules for techique],MATCH(S180,techniques[name],0))&gt;=1,INDEX(techniques[detection rules for techique],MATCH(S180,techniques[name],0)),""),"")</f>
        <v/>
      </c>
      <c r="U180" s="55"/>
      <c r="V180" s="57" t="str">
        <f t="array" ref="V180">IF(U180&lt;&gt;"",IF(INDEX(techniques[detection rules for techique],MATCH(U180,techniques[name],0))&gt;=1,INDEX(techniques[detection rules for techique],MATCH(U180,techniques[name],0)),""),"")</f>
        <v/>
      </c>
      <c r="W180" s="55"/>
      <c r="X180" s="57" t="str">
        <f t="array" ref="X180">IF(W180&lt;&gt;"",IF(INDEX(techniques[detection rules for techique],MATCH(W180,techniques[name],0))&gt;=1,INDEX(techniques[detection rules for techique],MATCH(W180,techniques[name],0)),""),"")</f>
        <v/>
      </c>
      <c r="Y180" s="55"/>
      <c r="Z180" s="57" t="str">
        <f t="array" ref="Z180">IF(Y180&lt;&gt;"",IF(INDEX(techniques[detection rules for techique],MATCH(Y180,techniques[name],0))&gt;=1,INDEX(techniques[detection rules for techique],MATCH(Y180,techniques[name],0)),""),"")</f>
        <v/>
      </c>
      <c r="AA180" s="55"/>
      <c r="AB180" s="57" t="str">
        <f t="array" ref="AB180">IF(AA180&lt;&gt;"",IF(INDEX(techniques[detection rules for techique],MATCH(AA180,techniques[name],0))&gt;=1,INDEX(techniques[detection rules for techique],MATCH(AA180,techniques[name],0)),""),"")</f>
        <v/>
      </c>
      <c r="AC180" s="55"/>
      <c r="AD180" s="57" t="str">
        <f t="array" ref="AD180">IF(AC180&lt;&gt;"",IF(INDEX(techniques[detection rules for techique],MATCH(AC180,techniques[name],0))&gt;=1,INDEX(techniques[detection rules for techique],MATCH(AC180,techniques[name],0)),""),"")</f>
        <v/>
      </c>
    </row>
    <row r="181" spans="1:30" x14ac:dyDescent="0.2">
      <c r="A181" s="48"/>
      <c r="B181" s="57" t="str">
        <f t="array" ref="B181">IF(A181&lt;&gt;"",IF(INDEX(techniques[detection rules for techique],MATCH(A181,techniques[name],0))&gt;=1,INDEX(techniques[detection rules for techique],MATCH(A181,techniques[name],0)),""),"")</f>
        <v/>
      </c>
      <c r="C181" s="50"/>
      <c r="D181" s="57" t="str">
        <f t="array" ref="D181">IF(C181&lt;&gt;"",IF(INDEX(techniques[detection rules for techique],MATCH(C181,techniques[name],0))&gt;=1,INDEX(techniques[detection rules for techique],MATCH(C181,techniques[name],0)),""),"")</f>
        <v/>
      </c>
      <c r="E181" s="50"/>
      <c r="F181" s="57" t="str">
        <f t="array" ref="F181">IF(E181&lt;&gt;"",IF(INDEX(techniques[detection rules for techique],MATCH(E181,techniques[name],0))&gt;=1,INDEX(techniques[detection rules for techique],MATCH(E181,techniques[name],0)),""),"")</f>
        <v/>
      </c>
      <c r="G181" s="53"/>
      <c r="H181" s="57" t="str">
        <f t="array" ref="H181">IF(G181&lt;&gt;"",IF(INDEX(techniques[detection rules for techique],MATCH(G181,techniques[name],0))&gt;=1,INDEX(techniques[detection rules for techique],MATCH(G181,techniques[name],0)),""),"")</f>
        <v/>
      </c>
      <c r="I181" s="55"/>
      <c r="J181" s="57" t="str">
        <f t="array" ref="J181">IF(I181&lt;&gt;"",IF(INDEX(techniques[detection rules for techique],MATCH(I181,techniques[name],0))&gt;=1,INDEX(techniques[detection rules for techique],MATCH(I181,techniques[name],0)),""),"")</f>
        <v/>
      </c>
      <c r="K181" s="50"/>
      <c r="L181" s="57" t="str">
        <f t="array" ref="L181">IF(K181&lt;&gt;"",IF(INDEX(techniques[detection rules for techique],MATCH(K181,techniques[name],0))&gt;=1,INDEX(techniques[detection rules for techique],MATCH(K181,techniques[name],0)),""),"")</f>
        <v/>
      </c>
      <c r="M181" s="55"/>
      <c r="N181" s="57" t="str">
        <f t="array" ref="N181">IF(M181&lt;&gt;"",IF(INDEX(techniques[detection rules for techique],MATCH(M181,techniques[name],0))&gt;=1,INDEX(techniques[detection rules for techique],MATCH(M181,techniques[name],0)),""),"")</f>
        <v/>
      </c>
      <c r="O181" s="55"/>
      <c r="P181" s="57" t="str">
        <f t="array" ref="P181">IF(O181&lt;&gt;"",IF(INDEX(techniques[detection rules for techique],MATCH(O181,techniques[name],0))&gt;=1,INDEX(techniques[detection rules for techique],MATCH(O181,techniques[name],0)),""),"")</f>
        <v/>
      </c>
      <c r="Q181" s="55"/>
      <c r="R181" s="57" t="str">
        <f t="array" ref="R181">IF(Q181&lt;&gt;"",IF(INDEX(techniques[detection rules for techique],MATCH(Q181,techniques[name],0))&gt;=1,INDEX(techniques[detection rules for techique],MATCH(Q181,techniques[name],0)),""),"")</f>
        <v/>
      </c>
      <c r="S181" s="55"/>
      <c r="T181" s="57" t="str">
        <f t="array" ref="T181">IF(S181&lt;&gt;"",IF(INDEX(techniques[detection rules for techique],MATCH(S181,techniques[name],0))&gt;=1,INDEX(techniques[detection rules for techique],MATCH(S181,techniques[name],0)),""),"")</f>
        <v/>
      </c>
      <c r="U181" s="55"/>
      <c r="V181" s="57" t="str">
        <f t="array" ref="V181">IF(U181&lt;&gt;"",IF(INDEX(techniques[detection rules for techique],MATCH(U181,techniques[name],0))&gt;=1,INDEX(techniques[detection rules for techique],MATCH(U181,techniques[name],0)),""),"")</f>
        <v/>
      </c>
      <c r="W181" s="55"/>
      <c r="X181" s="57" t="str">
        <f t="array" ref="X181">IF(W181&lt;&gt;"",IF(INDEX(techniques[detection rules for techique],MATCH(W181,techniques[name],0))&gt;=1,INDEX(techniques[detection rules for techique],MATCH(W181,techniques[name],0)),""),"")</f>
        <v/>
      </c>
      <c r="Y181" s="55"/>
      <c r="Z181" s="57" t="str">
        <f t="array" ref="Z181">IF(Y181&lt;&gt;"",IF(INDEX(techniques[detection rules for techique],MATCH(Y181,techniques[name],0))&gt;=1,INDEX(techniques[detection rules for techique],MATCH(Y181,techniques[name],0)),""),"")</f>
        <v/>
      </c>
      <c r="AA181" s="55"/>
      <c r="AB181" s="57" t="str">
        <f t="array" ref="AB181">IF(AA181&lt;&gt;"",IF(INDEX(techniques[detection rules for techique],MATCH(AA181,techniques[name],0))&gt;=1,INDEX(techniques[detection rules for techique],MATCH(AA181,techniques[name],0)),""),"")</f>
        <v/>
      </c>
      <c r="AC181" s="55"/>
      <c r="AD181" s="57" t="str">
        <f t="array" ref="AD181">IF(AC181&lt;&gt;"",IF(INDEX(techniques[detection rules for techique],MATCH(AC181,techniques[name],0))&gt;=1,INDEX(techniques[detection rules for techique],MATCH(AC181,techniques[name],0)),""),"")</f>
        <v/>
      </c>
    </row>
    <row r="182" spans="1:30" x14ac:dyDescent="0.2">
      <c r="A182" s="48"/>
      <c r="B182" s="57" t="str">
        <f t="array" ref="B182">IF(A182&lt;&gt;"",IF(INDEX(techniques[detection rules for techique],MATCH(A182,techniques[name],0))&gt;=1,INDEX(techniques[detection rules for techique],MATCH(A182,techniques[name],0)),""),"")</f>
        <v/>
      </c>
      <c r="C182" s="50"/>
      <c r="D182" s="57" t="str">
        <f t="array" ref="D182">IF(C182&lt;&gt;"",IF(INDEX(techniques[detection rules for techique],MATCH(C182,techniques[name],0))&gt;=1,INDEX(techniques[detection rules for techique],MATCH(C182,techniques[name],0)),""),"")</f>
        <v/>
      </c>
      <c r="E182" s="50"/>
      <c r="F182" s="57" t="str">
        <f t="array" ref="F182">IF(E182&lt;&gt;"",IF(INDEX(techniques[detection rules for techique],MATCH(E182,techniques[name],0))&gt;=1,INDEX(techniques[detection rules for techique],MATCH(E182,techniques[name],0)),""),"")</f>
        <v/>
      </c>
      <c r="G182" s="53"/>
      <c r="H182" s="57" t="str">
        <f t="array" ref="H182">IF(G182&lt;&gt;"",IF(INDEX(techniques[detection rules for techique],MATCH(G182,techniques[name],0))&gt;=1,INDEX(techniques[detection rules for techique],MATCH(G182,techniques[name],0)),""),"")</f>
        <v/>
      </c>
      <c r="I182" s="55"/>
      <c r="J182" s="57" t="str">
        <f t="array" ref="J182">IF(I182&lt;&gt;"",IF(INDEX(techniques[detection rules for techique],MATCH(I182,techniques[name],0))&gt;=1,INDEX(techniques[detection rules for techique],MATCH(I182,techniques[name],0)),""),"")</f>
        <v/>
      </c>
      <c r="K182" s="50"/>
      <c r="L182" s="57" t="str">
        <f t="array" ref="L182">IF(K182&lt;&gt;"",IF(INDEX(techniques[detection rules for techique],MATCH(K182,techniques[name],0))&gt;=1,INDEX(techniques[detection rules for techique],MATCH(K182,techniques[name],0)),""),"")</f>
        <v/>
      </c>
      <c r="M182" s="55"/>
      <c r="N182" s="57" t="str">
        <f t="array" ref="N182">IF(M182&lt;&gt;"",IF(INDEX(techniques[detection rules for techique],MATCH(M182,techniques[name],0))&gt;=1,INDEX(techniques[detection rules for techique],MATCH(M182,techniques[name],0)),""),"")</f>
        <v/>
      </c>
      <c r="O182" s="55"/>
      <c r="P182" s="57" t="str">
        <f t="array" ref="P182">IF(O182&lt;&gt;"",IF(INDEX(techniques[detection rules for techique],MATCH(O182,techniques[name],0))&gt;=1,INDEX(techniques[detection rules for techique],MATCH(O182,techniques[name],0)),""),"")</f>
        <v/>
      </c>
      <c r="Q182" s="55"/>
      <c r="R182" s="57" t="str">
        <f t="array" ref="R182">IF(Q182&lt;&gt;"",IF(INDEX(techniques[detection rules for techique],MATCH(Q182,techniques[name],0))&gt;=1,INDEX(techniques[detection rules for techique],MATCH(Q182,techniques[name],0)),""),"")</f>
        <v/>
      </c>
      <c r="S182" s="55"/>
      <c r="T182" s="57" t="str">
        <f t="array" ref="T182">IF(S182&lt;&gt;"",IF(INDEX(techniques[detection rules for techique],MATCH(S182,techniques[name],0))&gt;=1,INDEX(techniques[detection rules for techique],MATCH(S182,techniques[name],0)),""),"")</f>
        <v/>
      </c>
      <c r="U182" s="55"/>
      <c r="V182" s="57" t="str">
        <f t="array" ref="V182">IF(U182&lt;&gt;"",IF(INDEX(techniques[detection rules for techique],MATCH(U182,techniques[name],0))&gt;=1,INDEX(techniques[detection rules for techique],MATCH(U182,techniques[name],0)),""),"")</f>
        <v/>
      </c>
      <c r="W182" s="55"/>
      <c r="X182" s="57" t="str">
        <f t="array" ref="X182">IF(W182&lt;&gt;"",IF(INDEX(techniques[detection rules for techique],MATCH(W182,techniques[name],0))&gt;=1,INDEX(techniques[detection rules for techique],MATCH(W182,techniques[name],0)),""),"")</f>
        <v/>
      </c>
      <c r="Y182" s="55"/>
      <c r="Z182" s="57" t="str">
        <f t="array" ref="Z182">IF(Y182&lt;&gt;"",IF(INDEX(techniques[detection rules for techique],MATCH(Y182,techniques[name],0))&gt;=1,INDEX(techniques[detection rules for techique],MATCH(Y182,techniques[name],0)),""),"")</f>
        <v/>
      </c>
      <c r="AA182" s="55"/>
      <c r="AB182" s="57" t="str">
        <f t="array" ref="AB182">IF(AA182&lt;&gt;"",IF(INDEX(techniques[detection rules for techique],MATCH(AA182,techniques[name],0))&gt;=1,INDEX(techniques[detection rules for techique],MATCH(AA182,techniques[name],0)),""),"")</f>
        <v/>
      </c>
      <c r="AC182" s="55"/>
      <c r="AD182" s="57" t="str">
        <f t="array" ref="AD182">IF(AC182&lt;&gt;"",IF(INDEX(techniques[detection rules for techique],MATCH(AC182,techniques[name],0))&gt;=1,INDEX(techniques[detection rules for techique],MATCH(AC182,techniques[name],0)),""),"")</f>
        <v/>
      </c>
    </row>
    <row r="183" spans="1:30" x14ac:dyDescent="0.2">
      <c r="A183" s="48"/>
      <c r="B183" s="57" t="str">
        <f t="array" ref="B183">IF(A183&lt;&gt;"",IF(INDEX(techniques[detection rules for techique],MATCH(A183,techniques[name],0))&gt;=1,INDEX(techniques[detection rules for techique],MATCH(A183,techniques[name],0)),""),"")</f>
        <v/>
      </c>
      <c r="C183" s="50"/>
      <c r="D183" s="57" t="str">
        <f t="array" ref="D183">IF(C183&lt;&gt;"",IF(INDEX(techniques[detection rules for techique],MATCH(C183,techniques[name],0))&gt;=1,INDEX(techniques[detection rules for techique],MATCH(C183,techniques[name],0)),""),"")</f>
        <v/>
      </c>
      <c r="E183" s="50"/>
      <c r="F183" s="57" t="str">
        <f t="array" ref="F183">IF(E183&lt;&gt;"",IF(INDEX(techniques[detection rules for techique],MATCH(E183,techniques[name],0))&gt;=1,INDEX(techniques[detection rules for techique],MATCH(E183,techniques[name],0)),""),"")</f>
        <v/>
      </c>
      <c r="G183" s="53"/>
      <c r="H183" s="57" t="str">
        <f t="array" ref="H183">IF(G183&lt;&gt;"",IF(INDEX(techniques[detection rules for techique],MATCH(G183,techniques[name],0))&gt;=1,INDEX(techniques[detection rules for techique],MATCH(G183,techniques[name],0)),""),"")</f>
        <v/>
      </c>
      <c r="I183" s="55"/>
      <c r="J183" s="57" t="str">
        <f t="array" ref="J183">IF(I183&lt;&gt;"",IF(INDEX(techniques[detection rules for techique],MATCH(I183,techniques[name],0))&gt;=1,INDEX(techniques[detection rules for techique],MATCH(I183,techniques[name],0)),""),"")</f>
        <v/>
      </c>
      <c r="K183" s="50"/>
      <c r="L183" s="57" t="str">
        <f t="array" ref="L183">IF(K183&lt;&gt;"",IF(INDEX(techniques[detection rules for techique],MATCH(K183,techniques[name],0))&gt;=1,INDEX(techniques[detection rules for techique],MATCH(K183,techniques[name],0)),""),"")</f>
        <v/>
      </c>
      <c r="M183" s="55"/>
      <c r="N183" s="57" t="str">
        <f t="array" ref="N183">IF(M183&lt;&gt;"",IF(INDEX(techniques[detection rules for techique],MATCH(M183,techniques[name],0))&gt;=1,INDEX(techniques[detection rules for techique],MATCH(M183,techniques[name],0)),""),"")</f>
        <v/>
      </c>
      <c r="O183" s="55"/>
      <c r="P183" s="57" t="str">
        <f t="array" ref="P183">IF(O183&lt;&gt;"",IF(INDEX(techniques[detection rules for techique],MATCH(O183,techniques[name],0))&gt;=1,INDEX(techniques[detection rules for techique],MATCH(O183,techniques[name],0)),""),"")</f>
        <v/>
      </c>
      <c r="Q183" s="55"/>
      <c r="R183" s="57" t="str">
        <f t="array" ref="R183">IF(Q183&lt;&gt;"",IF(INDEX(techniques[detection rules for techique],MATCH(Q183,techniques[name],0))&gt;=1,INDEX(techniques[detection rules for techique],MATCH(Q183,techniques[name],0)),""),"")</f>
        <v/>
      </c>
      <c r="S183" s="55"/>
      <c r="T183" s="57" t="str">
        <f t="array" ref="T183">IF(S183&lt;&gt;"",IF(INDEX(techniques[detection rules for techique],MATCH(S183,techniques[name],0))&gt;=1,INDEX(techniques[detection rules for techique],MATCH(S183,techniques[name],0)),""),"")</f>
        <v/>
      </c>
      <c r="U183" s="55"/>
      <c r="V183" s="57" t="str">
        <f t="array" ref="V183">IF(U183&lt;&gt;"",IF(INDEX(techniques[detection rules for techique],MATCH(U183,techniques[name],0))&gt;=1,INDEX(techniques[detection rules for techique],MATCH(U183,techniques[name],0)),""),"")</f>
        <v/>
      </c>
      <c r="W183" s="55"/>
      <c r="X183" s="57" t="str">
        <f t="array" ref="X183">IF(W183&lt;&gt;"",IF(INDEX(techniques[detection rules for techique],MATCH(W183,techniques[name],0))&gt;=1,INDEX(techniques[detection rules for techique],MATCH(W183,techniques[name],0)),""),"")</f>
        <v/>
      </c>
      <c r="Y183" s="55"/>
      <c r="Z183" s="57" t="str">
        <f t="array" ref="Z183">IF(Y183&lt;&gt;"",IF(INDEX(techniques[detection rules for techique],MATCH(Y183,techniques[name],0))&gt;=1,INDEX(techniques[detection rules for techique],MATCH(Y183,techniques[name],0)),""),"")</f>
        <v/>
      </c>
      <c r="AA183" s="55"/>
      <c r="AB183" s="57" t="str">
        <f t="array" ref="AB183">IF(AA183&lt;&gt;"",IF(INDEX(techniques[detection rules for techique],MATCH(AA183,techniques[name],0))&gt;=1,INDEX(techniques[detection rules for techique],MATCH(AA183,techniques[name],0)),""),"")</f>
        <v/>
      </c>
      <c r="AC183" s="55"/>
      <c r="AD183" s="57" t="str">
        <f t="array" ref="AD183">IF(AC183&lt;&gt;"",IF(INDEX(techniques[detection rules for techique],MATCH(AC183,techniques[name],0))&gt;=1,INDEX(techniques[detection rules for techique],MATCH(AC183,techniques[name],0)),""),"")</f>
        <v/>
      </c>
    </row>
    <row r="184" spans="1:30" x14ac:dyDescent="0.2">
      <c r="A184" s="48"/>
      <c r="B184" s="57" t="str">
        <f t="array" ref="B184">IF(A184&lt;&gt;"",IF(INDEX(techniques[detection rules for techique],MATCH(A184,techniques[name],0))&gt;=1,INDEX(techniques[detection rules for techique],MATCH(A184,techniques[name],0)),""),"")</f>
        <v/>
      </c>
      <c r="C184" s="50"/>
      <c r="D184" s="57" t="str">
        <f t="array" ref="D184">IF(C184&lt;&gt;"",IF(INDEX(techniques[detection rules for techique],MATCH(C184,techniques[name],0))&gt;=1,INDEX(techniques[detection rules for techique],MATCH(C184,techniques[name],0)),""),"")</f>
        <v/>
      </c>
      <c r="E184" s="50"/>
      <c r="F184" s="57" t="str">
        <f t="array" ref="F184">IF(E184&lt;&gt;"",IF(INDEX(techniques[detection rules for techique],MATCH(E184,techniques[name],0))&gt;=1,INDEX(techniques[detection rules for techique],MATCH(E184,techniques[name],0)),""),"")</f>
        <v/>
      </c>
      <c r="G184" s="53"/>
      <c r="H184" s="57" t="str">
        <f t="array" ref="H184">IF(G184&lt;&gt;"",IF(INDEX(techniques[detection rules for techique],MATCH(G184,techniques[name],0))&gt;=1,INDEX(techniques[detection rules for techique],MATCH(G184,techniques[name],0)),""),"")</f>
        <v/>
      </c>
      <c r="I184" s="55"/>
      <c r="J184" s="57" t="str">
        <f t="array" ref="J184">IF(I184&lt;&gt;"",IF(INDEX(techniques[detection rules for techique],MATCH(I184,techniques[name],0))&gt;=1,INDEX(techniques[detection rules for techique],MATCH(I184,techniques[name],0)),""),"")</f>
        <v/>
      </c>
      <c r="K184" s="50"/>
      <c r="L184" s="57" t="str">
        <f t="array" ref="L184">IF(K184&lt;&gt;"",IF(INDEX(techniques[detection rules for techique],MATCH(K184,techniques[name],0))&gt;=1,INDEX(techniques[detection rules for techique],MATCH(K184,techniques[name],0)),""),"")</f>
        <v/>
      </c>
      <c r="M184" s="55"/>
      <c r="N184" s="57" t="str">
        <f t="array" ref="N184">IF(M184&lt;&gt;"",IF(INDEX(techniques[detection rules for techique],MATCH(M184,techniques[name],0))&gt;=1,INDEX(techniques[detection rules for techique],MATCH(M184,techniques[name],0)),""),"")</f>
        <v/>
      </c>
      <c r="O184" s="55"/>
      <c r="P184" s="57" t="str">
        <f t="array" ref="P184">IF(O184&lt;&gt;"",IF(INDEX(techniques[detection rules for techique],MATCH(O184,techniques[name],0))&gt;=1,INDEX(techniques[detection rules for techique],MATCH(O184,techniques[name],0)),""),"")</f>
        <v/>
      </c>
      <c r="Q184" s="55"/>
      <c r="R184" s="57" t="str">
        <f t="array" ref="R184">IF(Q184&lt;&gt;"",IF(INDEX(techniques[detection rules for techique],MATCH(Q184,techniques[name],0))&gt;=1,INDEX(techniques[detection rules for techique],MATCH(Q184,techniques[name],0)),""),"")</f>
        <v/>
      </c>
      <c r="S184" s="55"/>
      <c r="T184" s="57" t="str">
        <f t="array" ref="T184">IF(S184&lt;&gt;"",IF(INDEX(techniques[detection rules for techique],MATCH(S184,techniques[name],0))&gt;=1,INDEX(techniques[detection rules for techique],MATCH(S184,techniques[name],0)),""),"")</f>
        <v/>
      </c>
      <c r="U184" s="55"/>
      <c r="V184" s="57" t="str">
        <f t="array" ref="V184">IF(U184&lt;&gt;"",IF(INDEX(techniques[detection rules for techique],MATCH(U184,techniques[name],0))&gt;=1,INDEX(techniques[detection rules for techique],MATCH(U184,techniques[name],0)),""),"")</f>
        <v/>
      </c>
      <c r="W184" s="55"/>
      <c r="X184" s="57" t="str">
        <f t="array" ref="X184">IF(W184&lt;&gt;"",IF(INDEX(techniques[detection rules for techique],MATCH(W184,techniques[name],0))&gt;=1,INDEX(techniques[detection rules for techique],MATCH(W184,techniques[name],0)),""),"")</f>
        <v/>
      </c>
      <c r="Y184" s="55"/>
      <c r="Z184" s="57" t="str">
        <f t="array" ref="Z184">IF(Y184&lt;&gt;"",IF(INDEX(techniques[detection rules for techique],MATCH(Y184,techniques[name],0))&gt;=1,INDEX(techniques[detection rules for techique],MATCH(Y184,techniques[name],0)),""),"")</f>
        <v/>
      </c>
      <c r="AA184" s="55"/>
      <c r="AB184" s="57" t="str">
        <f t="array" ref="AB184">IF(AA184&lt;&gt;"",IF(INDEX(techniques[detection rules for techique],MATCH(AA184,techniques[name],0))&gt;=1,INDEX(techniques[detection rules for techique],MATCH(AA184,techniques[name],0)),""),"")</f>
        <v/>
      </c>
      <c r="AC184" s="55"/>
      <c r="AD184" s="57" t="str">
        <f t="array" ref="AD184">IF(AC184&lt;&gt;"",IF(INDEX(techniques[detection rules for techique],MATCH(AC184,techniques[name],0))&gt;=1,INDEX(techniques[detection rules for techique],MATCH(AC184,techniques[name],0)),""),"")</f>
        <v/>
      </c>
    </row>
    <row r="185" spans="1:30" x14ac:dyDescent="0.2">
      <c r="A185" s="48"/>
      <c r="B185" s="57" t="str">
        <f t="array" ref="B185">IF(A185&lt;&gt;"",IF(INDEX(techniques[detection rules for techique],MATCH(A185,techniques[name],0))&gt;=1,INDEX(techniques[detection rules for techique],MATCH(A185,techniques[name],0)),""),"")</f>
        <v/>
      </c>
      <c r="C185" s="50"/>
      <c r="D185" s="57" t="str">
        <f t="array" ref="D185">IF(C185&lt;&gt;"",IF(INDEX(techniques[detection rules for techique],MATCH(C185,techniques[name],0))&gt;=1,INDEX(techniques[detection rules for techique],MATCH(C185,techniques[name],0)),""),"")</f>
        <v/>
      </c>
      <c r="E185" s="50"/>
      <c r="F185" s="57" t="str">
        <f t="array" ref="F185">IF(E185&lt;&gt;"",IF(INDEX(techniques[detection rules for techique],MATCH(E185,techniques[name],0))&gt;=1,INDEX(techniques[detection rules for techique],MATCH(E185,techniques[name],0)),""),"")</f>
        <v/>
      </c>
      <c r="G185" s="53"/>
      <c r="H185" s="57" t="str">
        <f t="array" ref="H185">IF(G185&lt;&gt;"",IF(INDEX(techniques[detection rules for techique],MATCH(G185,techniques[name],0))&gt;=1,INDEX(techniques[detection rules for techique],MATCH(G185,techniques[name],0)),""),"")</f>
        <v/>
      </c>
      <c r="I185" s="55"/>
      <c r="J185" s="57" t="str">
        <f t="array" ref="J185">IF(I185&lt;&gt;"",IF(INDEX(techniques[detection rules for techique],MATCH(I185,techniques[name],0))&gt;=1,INDEX(techniques[detection rules for techique],MATCH(I185,techniques[name],0)),""),"")</f>
        <v/>
      </c>
      <c r="K185" s="50"/>
      <c r="L185" s="57" t="str">
        <f t="array" ref="L185">IF(K185&lt;&gt;"",IF(INDEX(techniques[detection rules for techique],MATCH(K185,techniques[name],0))&gt;=1,INDEX(techniques[detection rules for techique],MATCH(K185,techniques[name],0)),""),"")</f>
        <v/>
      </c>
      <c r="M185" s="55"/>
      <c r="N185" s="57" t="str">
        <f t="array" ref="N185">IF(M185&lt;&gt;"",IF(INDEX(techniques[detection rules for techique],MATCH(M185,techniques[name],0))&gt;=1,INDEX(techniques[detection rules for techique],MATCH(M185,techniques[name],0)),""),"")</f>
        <v/>
      </c>
      <c r="O185" s="55"/>
      <c r="P185" s="57" t="str">
        <f t="array" ref="P185">IF(O185&lt;&gt;"",IF(INDEX(techniques[detection rules for techique],MATCH(O185,techniques[name],0))&gt;=1,INDEX(techniques[detection rules for techique],MATCH(O185,techniques[name],0)),""),"")</f>
        <v/>
      </c>
      <c r="Q185" s="55"/>
      <c r="R185" s="57" t="str">
        <f t="array" ref="R185">IF(Q185&lt;&gt;"",IF(INDEX(techniques[detection rules for techique],MATCH(Q185,techniques[name],0))&gt;=1,INDEX(techniques[detection rules for techique],MATCH(Q185,techniques[name],0)),""),"")</f>
        <v/>
      </c>
      <c r="S185" s="55"/>
      <c r="T185" s="57" t="str">
        <f t="array" ref="T185">IF(S185&lt;&gt;"",IF(INDEX(techniques[detection rules for techique],MATCH(S185,techniques[name],0))&gt;=1,INDEX(techniques[detection rules for techique],MATCH(S185,techniques[name],0)),""),"")</f>
        <v/>
      </c>
      <c r="U185" s="55"/>
      <c r="V185" s="57" t="str">
        <f t="array" ref="V185">IF(U185&lt;&gt;"",IF(INDEX(techniques[detection rules for techique],MATCH(U185,techniques[name],0))&gt;=1,INDEX(techniques[detection rules for techique],MATCH(U185,techniques[name],0)),""),"")</f>
        <v/>
      </c>
      <c r="W185" s="55"/>
      <c r="X185" s="57" t="str">
        <f t="array" ref="X185">IF(W185&lt;&gt;"",IF(INDEX(techniques[detection rules for techique],MATCH(W185,techniques[name],0))&gt;=1,INDEX(techniques[detection rules for techique],MATCH(W185,techniques[name],0)),""),"")</f>
        <v/>
      </c>
      <c r="Y185" s="55"/>
      <c r="Z185" s="57" t="str">
        <f t="array" ref="Z185">IF(Y185&lt;&gt;"",IF(INDEX(techniques[detection rules for techique],MATCH(Y185,techniques[name],0))&gt;=1,INDEX(techniques[detection rules for techique],MATCH(Y185,techniques[name],0)),""),"")</f>
        <v/>
      </c>
      <c r="AA185" s="55"/>
      <c r="AB185" s="57" t="str">
        <f t="array" ref="AB185">IF(AA185&lt;&gt;"",IF(INDEX(techniques[detection rules for techique],MATCH(AA185,techniques[name],0))&gt;=1,INDEX(techniques[detection rules for techique],MATCH(AA185,techniques[name],0)),""),"")</f>
        <v/>
      </c>
      <c r="AC185" s="55"/>
      <c r="AD185" s="57" t="str">
        <f t="array" ref="AD185">IF(AC185&lt;&gt;"",IF(INDEX(techniques[detection rules for techique],MATCH(AC185,techniques[name],0))&gt;=1,INDEX(techniques[detection rules for techique],MATCH(AC185,techniques[name],0)),""),"")</f>
        <v/>
      </c>
    </row>
    <row r="186" spans="1:30" x14ac:dyDescent="0.2">
      <c r="A186" s="48"/>
      <c r="B186" s="57" t="str">
        <f t="array" ref="B186">IF(A186&lt;&gt;"",IF(INDEX(techniques[detection rules for techique],MATCH(A186,techniques[name],0))&gt;=1,INDEX(techniques[detection rules for techique],MATCH(A186,techniques[name],0)),""),"")</f>
        <v/>
      </c>
      <c r="C186" s="50"/>
      <c r="D186" s="57" t="str">
        <f t="array" ref="D186">IF(C186&lt;&gt;"",IF(INDEX(techniques[detection rules for techique],MATCH(C186,techniques[name],0))&gt;=1,INDEX(techniques[detection rules for techique],MATCH(C186,techniques[name],0)),""),"")</f>
        <v/>
      </c>
      <c r="E186" s="50"/>
      <c r="F186" s="57" t="str">
        <f t="array" ref="F186">IF(E186&lt;&gt;"",IF(INDEX(techniques[detection rules for techique],MATCH(E186,techniques[name],0))&gt;=1,INDEX(techniques[detection rules for techique],MATCH(E186,techniques[name],0)),""),"")</f>
        <v/>
      </c>
      <c r="G186" s="53"/>
      <c r="H186" s="57" t="str">
        <f t="array" ref="H186">IF(G186&lt;&gt;"",IF(INDEX(techniques[detection rules for techique],MATCH(G186,techniques[name],0))&gt;=1,INDEX(techniques[detection rules for techique],MATCH(G186,techniques[name],0)),""),"")</f>
        <v/>
      </c>
      <c r="I186" s="55"/>
      <c r="J186" s="57" t="str">
        <f t="array" ref="J186">IF(I186&lt;&gt;"",IF(INDEX(techniques[detection rules for techique],MATCH(I186,techniques[name],0))&gt;=1,INDEX(techniques[detection rules for techique],MATCH(I186,techniques[name],0)),""),"")</f>
        <v/>
      </c>
      <c r="K186" s="50"/>
      <c r="L186" s="57" t="str">
        <f t="array" ref="L186">IF(K186&lt;&gt;"",IF(INDEX(techniques[detection rules for techique],MATCH(K186,techniques[name],0))&gt;=1,INDEX(techniques[detection rules for techique],MATCH(K186,techniques[name],0)),""),"")</f>
        <v/>
      </c>
      <c r="M186" s="55"/>
      <c r="N186" s="57" t="str">
        <f t="array" ref="N186">IF(M186&lt;&gt;"",IF(INDEX(techniques[detection rules for techique],MATCH(M186,techniques[name],0))&gt;=1,INDEX(techniques[detection rules for techique],MATCH(M186,techniques[name],0)),""),"")</f>
        <v/>
      </c>
      <c r="O186" s="55"/>
      <c r="P186" s="57" t="str">
        <f t="array" ref="P186">IF(O186&lt;&gt;"",IF(INDEX(techniques[detection rules for techique],MATCH(O186,techniques[name],0))&gt;=1,INDEX(techniques[detection rules for techique],MATCH(O186,techniques[name],0)),""),"")</f>
        <v/>
      </c>
      <c r="Q186" s="55"/>
      <c r="R186" s="57" t="str">
        <f t="array" ref="R186">IF(Q186&lt;&gt;"",IF(INDEX(techniques[detection rules for techique],MATCH(Q186,techniques[name],0))&gt;=1,INDEX(techniques[detection rules for techique],MATCH(Q186,techniques[name],0)),""),"")</f>
        <v/>
      </c>
      <c r="S186" s="55"/>
      <c r="T186" s="57" t="str">
        <f t="array" ref="T186">IF(S186&lt;&gt;"",IF(INDEX(techniques[detection rules for techique],MATCH(S186,techniques[name],0))&gt;=1,INDEX(techniques[detection rules for techique],MATCH(S186,techniques[name],0)),""),"")</f>
        <v/>
      </c>
      <c r="U186" s="55"/>
      <c r="V186" s="57" t="str">
        <f t="array" ref="V186">IF(U186&lt;&gt;"",IF(INDEX(techniques[detection rules for techique],MATCH(U186,techniques[name],0))&gt;=1,INDEX(techniques[detection rules for techique],MATCH(U186,techniques[name],0)),""),"")</f>
        <v/>
      </c>
      <c r="W186" s="55"/>
      <c r="X186" s="57" t="str">
        <f t="array" ref="X186">IF(W186&lt;&gt;"",IF(INDEX(techniques[detection rules for techique],MATCH(W186,techniques[name],0))&gt;=1,INDEX(techniques[detection rules for techique],MATCH(W186,techniques[name],0)),""),"")</f>
        <v/>
      </c>
      <c r="Y186" s="55"/>
      <c r="Z186" s="57" t="str">
        <f t="array" ref="Z186">IF(Y186&lt;&gt;"",IF(INDEX(techniques[detection rules for techique],MATCH(Y186,techniques[name],0))&gt;=1,INDEX(techniques[detection rules for techique],MATCH(Y186,techniques[name],0)),""),"")</f>
        <v/>
      </c>
      <c r="AA186" s="55"/>
      <c r="AB186" s="57" t="str">
        <f t="array" ref="AB186">IF(AA186&lt;&gt;"",IF(INDEX(techniques[detection rules for techique],MATCH(AA186,techniques[name],0))&gt;=1,INDEX(techniques[detection rules for techique],MATCH(AA186,techniques[name],0)),""),"")</f>
        <v/>
      </c>
      <c r="AC186" s="55"/>
      <c r="AD186" s="57" t="str">
        <f t="array" ref="AD186">IF(AC186&lt;&gt;"",IF(INDEX(techniques[detection rules for techique],MATCH(AC186,techniques[name],0))&gt;=1,INDEX(techniques[detection rules for techique],MATCH(AC186,techniques[name],0)),""),"")</f>
        <v/>
      </c>
    </row>
    <row r="187" spans="1:30" x14ac:dyDescent="0.2">
      <c r="A187" s="48"/>
      <c r="B187" s="57" t="str">
        <f t="array" ref="B187">IF(A187&lt;&gt;"",IF(INDEX(techniques[detection rules for techique],MATCH(A187,techniques[name],0))&gt;=1,INDEX(techniques[detection rules for techique],MATCH(A187,techniques[name],0)),""),"")</f>
        <v/>
      </c>
      <c r="C187" s="50"/>
      <c r="D187" s="57" t="str">
        <f t="array" ref="D187">IF(C187&lt;&gt;"",IF(INDEX(techniques[detection rules for techique],MATCH(C187,techniques[name],0))&gt;=1,INDEX(techniques[detection rules for techique],MATCH(C187,techniques[name],0)),""),"")</f>
        <v/>
      </c>
      <c r="E187" s="50"/>
      <c r="F187" s="57" t="str">
        <f t="array" ref="F187">IF(E187&lt;&gt;"",IF(INDEX(techniques[detection rules for techique],MATCH(E187,techniques[name],0))&gt;=1,INDEX(techniques[detection rules for techique],MATCH(E187,techniques[name],0)),""),"")</f>
        <v/>
      </c>
      <c r="G187" s="53"/>
      <c r="H187" s="57" t="str">
        <f t="array" ref="H187">IF(G187&lt;&gt;"",IF(INDEX(techniques[detection rules for techique],MATCH(G187,techniques[name],0))&gt;=1,INDEX(techniques[detection rules for techique],MATCH(G187,techniques[name],0)),""),"")</f>
        <v/>
      </c>
      <c r="I187" s="55"/>
      <c r="J187" s="57" t="str">
        <f t="array" ref="J187">IF(I187&lt;&gt;"",IF(INDEX(techniques[detection rules for techique],MATCH(I187,techniques[name],0))&gt;=1,INDEX(techniques[detection rules for techique],MATCH(I187,techniques[name],0)),""),"")</f>
        <v/>
      </c>
      <c r="K187" s="50"/>
      <c r="L187" s="57" t="str">
        <f t="array" ref="L187">IF(K187&lt;&gt;"",IF(INDEX(techniques[detection rules for techique],MATCH(K187,techniques[name],0))&gt;=1,INDEX(techniques[detection rules for techique],MATCH(K187,techniques[name],0)),""),"")</f>
        <v/>
      </c>
      <c r="M187" s="55"/>
      <c r="N187" s="57" t="str">
        <f t="array" ref="N187">IF(M187&lt;&gt;"",IF(INDEX(techniques[detection rules for techique],MATCH(M187,techniques[name],0))&gt;=1,INDEX(techniques[detection rules for techique],MATCH(M187,techniques[name],0)),""),"")</f>
        <v/>
      </c>
      <c r="O187" s="55"/>
      <c r="P187" s="57" t="str">
        <f t="array" ref="P187">IF(O187&lt;&gt;"",IF(INDEX(techniques[detection rules for techique],MATCH(O187,techniques[name],0))&gt;=1,INDEX(techniques[detection rules for techique],MATCH(O187,techniques[name],0)),""),"")</f>
        <v/>
      </c>
      <c r="Q187" s="55"/>
      <c r="R187" s="57" t="str">
        <f t="array" ref="R187">IF(Q187&lt;&gt;"",IF(INDEX(techniques[detection rules for techique],MATCH(Q187,techniques[name],0))&gt;=1,INDEX(techniques[detection rules for techique],MATCH(Q187,techniques[name],0)),""),"")</f>
        <v/>
      </c>
      <c r="S187" s="55"/>
      <c r="T187" s="57" t="str">
        <f t="array" ref="T187">IF(S187&lt;&gt;"",IF(INDEX(techniques[detection rules for techique],MATCH(S187,techniques[name],0))&gt;=1,INDEX(techniques[detection rules for techique],MATCH(S187,techniques[name],0)),""),"")</f>
        <v/>
      </c>
      <c r="U187" s="55"/>
      <c r="V187" s="57" t="str">
        <f t="array" ref="V187">IF(U187&lt;&gt;"",IF(INDEX(techniques[detection rules for techique],MATCH(U187,techniques[name],0))&gt;=1,INDEX(techniques[detection rules for techique],MATCH(U187,techniques[name],0)),""),"")</f>
        <v/>
      </c>
      <c r="W187" s="55"/>
      <c r="X187" s="57" t="str">
        <f t="array" ref="X187">IF(W187&lt;&gt;"",IF(INDEX(techniques[detection rules for techique],MATCH(W187,techniques[name],0))&gt;=1,INDEX(techniques[detection rules for techique],MATCH(W187,techniques[name],0)),""),"")</f>
        <v/>
      </c>
      <c r="Y187" s="55"/>
      <c r="Z187" s="57" t="str">
        <f t="array" ref="Z187">IF(Y187&lt;&gt;"",IF(INDEX(techniques[detection rules for techique],MATCH(Y187,techniques[name],0))&gt;=1,INDEX(techniques[detection rules for techique],MATCH(Y187,techniques[name],0)),""),"")</f>
        <v/>
      </c>
      <c r="AA187" s="55"/>
      <c r="AB187" s="57" t="str">
        <f t="array" ref="AB187">IF(AA187&lt;&gt;"",IF(INDEX(techniques[detection rules for techique],MATCH(AA187,techniques[name],0))&gt;=1,INDEX(techniques[detection rules for techique],MATCH(AA187,techniques[name],0)),""),"")</f>
        <v/>
      </c>
      <c r="AC187" s="55"/>
      <c r="AD187" s="57" t="str">
        <f t="array" ref="AD187">IF(AC187&lt;&gt;"",IF(INDEX(techniques[detection rules for techique],MATCH(AC187,techniques[name],0))&gt;=1,INDEX(techniques[detection rules for techique],MATCH(AC187,techniques[name],0)),""),"")</f>
        <v/>
      </c>
    </row>
    <row r="188" spans="1:30" x14ac:dyDescent="0.2">
      <c r="A188" s="48"/>
      <c r="B188" s="57" t="str">
        <f t="array" ref="B188">IF(A188&lt;&gt;"",IF(INDEX(techniques[detection rules for techique],MATCH(A188,techniques[name],0))&gt;=1,INDEX(techniques[detection rules for techique],MATCH(A188,techniques[name],0)),""),"")</f>
        <v/>
      </c>
      <c r="C188" s="50"/>
      <c r="D188" s="57" t="str">
        <f t="array" ref="D188">IF(C188&lt;&gt;"",IF(INDEX(techniques[detection rules for techique],MATCH(C188,techniques[name],0))&gt;=1,INDEX(techniques[detection rules for techique],MATCH(C188,techniques[name],0)),""),"")</f>
        <v/>
      </c>
      <c r="E188" s="50"/>
      <c r="F188" s="57" t="str">
        <f t="array" ref="F188">IF(E188&lt;&gt;"",IF(INDEX(techniques[detection rules for techique],MATCH(E188,techniques[name],0))&gt;=1,INDEX(techniques[detection rules for techique],MATCH(E188,techniques[name],0)),""),"")</f>
        <v/>
      </c>
      <c r="G188" s="53"/>
      <c r="H188" s="57" t="str">
        <f t="array" ref="H188">IF(G188&lt;&gt;"",IF(INDEX(techniques[detection rules for techique],MATCH(G188,techniques[name],0))&gt;=1,INDEX(techniques[detection rules for techique],MATCH(G188,techniques[name],0)),""),"")</f>
        <v/>
      </c>
      <c r="I188" s="55"/>
      <c r="J188" s="57" t="str">
        <f t="array" ref="J188">IF(I188&lt;&gt;"",IF(INDEX(techniques[detection rules for techique],MATCH(I188,techniques[name],0))&gt;=1,INDEX(techniques[detection rules for techique],MATCH(I188,techniques[name],0)),""),"")</f>
        <v/>
      </c>
      <c r="K188" s="50"/>
      <c r="L188" s="57" t="str">
        <f t="array" ref="L188">IF(K188&lt;&gt;"",IF(INDEX(techniques[detection rules for techique],MATCH(K188,techniques[name],0))&gt;=1,INDEX(techniques[detection rules for techique],MATCH(K188,techniques[name],0)),""),"")</f>
        <v/>
      </c>
      <c r="M188" s="55"/>
      <c r="N188" s="57" t="str">
        <f t="array" ref="N188">IF(M188&lt;&gt;"",IF(INDEX(techniques[detection rules for techique],MATCH(M188,techniques[name],0))&gt;=1,INDEX(techniques[detection rules for techique],MATCH(M188,techniques[name],0)),""),"")</f>
        <v/>
      </c>
      <c r="O188" s="55"/>
      <c r="P188" s="57" t="str">
        <f t="array" ref="P188">IF(O188&lt;&gt;"",IF(INDEX(techniques[detection rules for techique],MATCH(O188,techniques[name],0))&gt;=1,INDEX(techniques[detection rules for techique],MATCH(O188,techniques[name],0)),""),"")</f>
        <v/>
      </c>
      <c r="Q188" s="55"/>
      <c r="R188" s="57" t="str">
        <f t="array" ref="R188">IF(Q188&lt;&gt;"",IF(INDEX(techniques[detection rules for techique],MATCH(Q188,techniques[name],0))&gt;=1,INDEX(techniques[detection rules for techique],MATCH(Q188,techniques[name],0)),""),"")</f>
        <v/>
      </c>
      <c r="S188" s="55"/>
      <c r="T188" s="57" t="str">
        <f t="array" ref="T188">IF(S188&lt;&gt;"",IF(INDEX(techniques[detection rules for techique],MATCH(S188,techniques[name],0))&gt;=1,INDEX(techniques[detection rules for techique],MATCH(S188,techniques[name],0)),""),"")</f>
        <v/>
      </c>
      <c r="U188" s="55"/>
      <c r="V188" s="57" t="str">
        <f t="array" ref="V188">IF(U188&lt;&gt;"",IF(INDEX(techniques[detection rules for techique],MATCH(U188,techniques[name],0))&gt;=1,INDEX(techniques[detection rules for techique],MATCH(U188,techniques[name],0)),""),"")</f>
        <v/>
      </c>
      <c r="W188" s="55"/>
      <c r="X188" s="57" t="str">
        <f t="array" ref="X188">IF(W188&lt;&gt;"",IF(INDEX(techniques[detection rules for techique],MATCH(W188,techniques[name],0))&gt;=1,INDEX(techniques[detection rules for techique],MATCH(W188,techniques[name],0)),""),"")</f>
        <v/>
      </c>
      <c r="Y188" s="55"/>
      <c r="Z188" s="57" t="str">
        <f t="array" ref="Z188">IF(Y188&lt;&gt;"",IF(INDEX(techniques[detection rules for techique],MATCH(Y188,techniques[name],0))&gt;=1,INDEX(techniques[detection rules for techique],MATCH(Y188,techniques[name],0)),""),"")</f>
        <v/>
      </c>
      <c r="AA188" s="55"/>
      <c r="AB188" s="57" t="str">
        <f t="array" ref="AB188">IF(AA188&lt;&gt;"",IF(INDEX(techniques[detection rules for techique],MATCH(AA188,techniques[name],0))&gt;=1,INDEX(techniques[detection rules for techique],MATCH(AA188,techniques[name],0)),""),"")</f>
        <v/>
      </c>
      <c r="AC188" s="55"/>
      <c r="AD188" s="57" t="str">
        <f t="array" ref="AD188">IF(AC188&lt;&gt;"",IF(INDEX(techniques[detection rules for techique],MATCH(AC188,techniques[name],0))&gt;=1,INDEX(techniques[detection rules for techique],MATCH(AC188,techniques[name],0)),""),"")</f>
        <v/>
      </c>
    </row>
    <row r="189" spans="1:30" x14ac:dyDescent="0.2">
      <c r="A189" s="48"/>
      <c r="B189" s="57" t="str">
        <f t="array" ref="B189">IF(A189&lt;&gt;"",IF(INDEX(techniques[detection rules for techique],MATCH(A189,techniques[name],0))&gt;=1,INDEX(techniques[detection rules for techique],MATCH(A189,techniques[name],0)),""),"")</f>
        <v/>
      </c>
      <c r="C189" s="50"/>
      <c r="D189" s="57" t="str">
        <f t="array" ref="D189">IF(C189&lt;&gt;"",IF(INDEX(techniques[detection rules for techique],MATCH(C189,techniques[name],0))&gt;=1,INDEX(techniques[detection rules for techique],MATCH(C189,techniques[name],0)),""),"")</f>
        <v/>
      </c>
      <c r="E189" s="50"/>
      <c r="F189" s="57" t="str">
        <f t="array" ref="F189">IF(E189&lt;&gt;"",IF(INDEX(techniques[detection rules for techique],MATCH(E189,techniques[name],0))&gt;=1,INDEX(techniques[detection rules for techique],MATCH(E189,techniques[name],0)),""),"")</f>
        <v/>
      </c>
      <c r="G189" s="53"/>
      <c r="H189" s="57" t="str">
        <f t="array" ref="H189">IF(G189&lt;&gt;"",IF(INDEX(techniques[detection rules for techique],MATCH(G189,techniques[name],0))&gt;=1,INDEX(techniques[detection rules for techique],MATCH(G189,techniques[name],0)),""),"")</f>
        <v/>
      </c>
      <c r="I189" s="55"/>
      <c r="J189" s="57" t="str">
        <f t="array" ref="J189">IF(I189&lt;&gt;"",IF(INDEX(techniques[detection rules for techique],MATCH(I189,techniques[name],0))&gt;=1,INDEX(techniques[detection rules for techique],MATCH(I189,techniques[name],0)),""),"")</f>
        <v/>
      </c>
      <c r="K189" s="50"/>
      <c r="L189" s="57" t="str">
        <f t="array" ref="L189">IF(K189&lt;&gt;"",IF(INDEX(techniques[detection rules for techique],MATCH(K189,techniques[name],0))&gt;=1,INDEX(techniques[detection rules for techique],MATCH(K189,techniques[name],0)),""),"")</f>
        <v/>
      </c>
      <c r="M189" s="55"/>
      <c r="N189" s="57" t="str">
        <f t="array" ref="N189">IF(M189&lt;&gt;"",IF(INDEX(techniques[detection rules for techique],MATCH(M189,techniques[name],0))&gt;=1,INDEX(techniques[detection rules for techique],MATCH(M189,techniques[name],0)),""),"")</f>
        <v/>
      </c>
      <c r="O189" s="55"/>
      <c r="P189" s="57" t="str">
        <f t="array" ref="P189">IF(O189&lt;&gt;"",IF(INDEX(techniques[detection rules for techique],MATCH(O189,techniques[name],0))&gt;=1,INDEX(techniques[detection rules for techique],MATCH(O189,techniques[name],0)),""),"")</f>
        <v/>
      </c>
      <c r="Q189" s="55"/>
      <c r="R189" s="57" t="str">
        <f t="array" ref="R189">IF(Q189&lt;&gt;"",IF(INDEX(techniques[detection rules for techique],MATCH(Q189,techniques[name],0))&gt;=1,INDEX(techniques[detection rules for techique],MATCH(Q189,techniques[name],0)),""),"")</f>
        <v/>
      </c>
      <c r="S189" s="55"/>
      <c r="T189" s="57" t="str">
        <f t="array" ref="T189">IF(S189&lt;&gt;"",IF(INDEX(techniques[detection rules for techique],MATCH(S189,techniques[name],0))&gt;=1,INDEX(techniques[detection rules for techique],MATCH(S189,techniques[name],0)),""),"")</f>
        <v/>
      </c>
      <c r="U189" s="55"/>
      <c r="V189" s="57" t="str">
        <f t="array" ref="V189">IF(U189&lt;&gt;"",IF(INDEX(techniques[detection rules for techique],MATCH(U189,techniques[name],0))&gt;=1,INDEX(techniques[detection rules for techique],MATCH(U189,techniques[name],0)),""),"")</f>
        <v/>
      </c>
      <c r="W189" s="55"/>
      <c r="X189" s="57" t="str">
        <f t="array" ref="X189">IF(W189&lt;&gt;"",IF(INDEX(techniques[detection rules for techique],MATCH(W189,techniques[name],0))&gt;=1,INDEX(techniques[detection rules for techique],MATCH(W189,techniques[name],0)),""),"")</f>
        <v/>
      </c>
      <c r="Y189" s="55"/>
      <c r="Z189" s="57" t="str">
        <f t="array" ref="Z189">IF(Y189&lt;&gt;"",IF(INDEX(techniques[detection rules for techique],MATCH(Y189,techniques[name],0))&gt;=1,INDEX(techniques[detection rules for techique],MATCH(Y189,techniques[name],0)),""),"")</f>
        <v/>
      </c>
      <c r="AA189" s="55"/>
      <c r="AB189" s="57" t="str">
        <f t="array" ref="AB189">IF(AA189&lt;&gt;"",IF(INDEX(techniques[detection rules for techique],MATCH(AA189,techniques[name],0))&gt;=1,INDEX(techniques[detection rules for techique],MATCH(AA189,techniques[name],0)),""),"")</f>
        <v/>
      </c>
      <c r="AC189" s="55"/>
      <c r="AD189" s="57" t="str">
        <f t="array" ref="AD189">IF(AC189&lt;&gt;"",IF(INDEX(techniques[detection rules for techique],MATCH(AC189,techniques[name],0))&gt;=1,INDEX(techniques[detection rules for techique],MATCH(AC189,techniques[name],0)),""),"")</f>
        <v/>
      </c>
    </row>
    <row r="190" spans="1:30" x14ac:dyDescent="0.2">
      <c r="A190" s="48"/>
      <c r="B190" s="57" t="str">
        <f t="array" ref="B190">IF(A190&lt;&gt;"",IF(INDEX(techniques[detection rules for techique],MATCH(A190,techniques[name],0))&gt;=1,INDEX(techniques[detection rules for techique],MATCH(A190,techniques[name],0)),""),"")</f>
        <v/>
      </c>
      <c r="C190" s="50"/>
      <c r="D190" s="57" t="str">
        <f t="array" ref="D190">IF(C190&lt;&gt;"",IF(INDEX(techniques[detection rules for techique],MATCH(C190,techniques[name],0))&gt;=1,INDEX(techniques[detection rules for techique],MATCH(C190,techniques[name],0)),""),"")</f>
        <v/>
      </c>
      <c r="E190" s="50"/>
      <c r="F190" s="57" t="str">
        <f t="array" ref="F190">IF(E190&lt;&gt;"",IF(INDEX(techniques[detection rules for techique],MATCH(E190,techniques[name],0))&gt;=1,INDEX(techniques[detection rules for techique],MATCH(E190,techniques[name],0)),""),"")</f>
        <v/>
      </c>
      <c r="G190" s="53"/>
      <c r="H190" s="57" t="str">
        <f t="array" ref="H190">IF(G190&lt;&gt;"",IF(INDEX(techniques[detection rules for techique],MATCH(G190,techniques[name],0))&gt;=1,INDEX(techniques[detection rules for techique],MATCH(G190,techniques[name],0)),""),"")</f>
        <v/>
      </c>
      <c r="I190" s="55"/>
      <c r="J190" s="57" t="str">
        <f t="array" ref="J190">IF(I190&lt;&gt;"",IF(INDEX(techniques[detection rules for techique],MATCH(I190,techniques[name],0))&gt;=1,INDEX(techniques[detection rules for techique],MATCH(I190,techniques[name],0)),""),"")</f>
        <v/>
      </c>
      <c r="K190" s="50"/>
      <c r="L190" s="57" t="str">
        <f t="array" ref="L190">IF(K190&lt;&gt;"",IF(INDEX(techniques[detection rules for techique],MATCH(K190,techniques[name],0))&gt;=1,INDEX(techniques[detection rules for techique],MATCH(K190,techniques[name],0)),""),"")</f>
        <v/>
      </c>
      <c r="M190" s="55"/>
      <c r="N190" s="57" t="str">
        <f t="array" ref="N190">IF(M190&lt;&gt;"",IF(INDEX(techniques[detection rules for techique],MATCH(M190,techniques[name],0))&gt;=1,INDEX(techniques[detection rules for techique],MATCH(M190,techniques[name],0)),""),"")</f>
        <v/>
      </c>
      <c r="O190" s="55"/>
      <c r="P190" s="57" t="str">
        <f t="array" ref="P190">IF(O190&lt;&gt;"",IF(INDEX(techniques[detection rules for techique],MATCH(O190,techniques[name],0))&gt;=1,INDEX(techniques[detection rules for techique],MATCH(O190,techniques[name],0)),""),"")</f>
        <v/>
      </c>
      <c r="Q190" s="55"/>
      <c r="R190" s="57" t="str">
        <f t="array" ref="R190">IF(Q190&lt;&gt;"",IF(INDEX(techniques[detection rules for techique],MATCH(Q190,techniques[name],0))&gt;=1,INDEX(techniques[detection rules for techique],MATCH(Q190,techniques[name],0)),""),"")</f>
        <v/>
      </c>
      <c r="S190" s="55"/>
      <c r="T190" s="57" t="str">
        <f t="array" ref="T190">IF(S190&lt;&gt;"",IF(INDEX(techniques[detection rules for techique],MATCH(S190,techniques[name],0))&gt;=1,INDEX(techniques[detection rules for techique],MATCH(S190,techniques[name],0)),""),"")</f>
        <v/>
      </c>
      <c r="U190" s="55"/>
      <c r="V190" s="57" t="str">
        <f t="array" ref="V190">IF(U190&lt;&gt;"",IF(INDEX(techniques[detection rules for techique],MATCH(U190,techniques[name],0))&gt;=1,INDEX(techniques[detection rules for techique],MATCH(U190,techniques[name],0)),""),"")</f>
        <v/>
      </c>
      <c r="W190" s="55"/>
      <c r="X190" s="57" t="str">
        <f t="array" ref="X190">IF(W190&lt;&gt;"",IF(INDEX(techniques[detection rules for techique],MATCH(W190,techniques[name],0))&gt;=1,INDEX(techniques[detection rules for techique],MATCH(W190,techniques[name],0)),""),"")</f>
        <v/>
      </c>
      <c r="Y190" s="55"/>
      <c r="Z190" s="57" t="str">
        <f t="array" ref="Z190">IF(Y190&lt;&gt;"",IF(INDEX(techniques[detection rules for techique],MATCH(Y190,techniques[name],0))&gt;=1,INDEX(techniques[detection rules for techique],MATCH(Y190,techniques[name],0)),""),"")</f>
        <v/>
      </c>
      <c r="AA190" s="55"/>
      <c r="AB190" s="57" t="str">
        <f t="array" ref="AB190">IF(AA190&lt;&gt;"",IF(INDEX(techniques[detection rules for techique],MATCH(AA190,techniques[name],0))&gt;=1,INDEX(techniques[detection rules for techique],MATCH(AA190,techniques[name],0)),""),"")</f>
        <v/>
      </c>
      <c r="AC190" s="55"/>
      <c r="AD190" s="57" t="str">
        <f t="array" ref="AD190">IF(AC190&lt;&gt;"",IF(INDEX(techniques[detection rules for techique],MATCH(AC190,techniques[name],0))&gt;=1,INDEX(techniques[detection rules for techique],MATCH(AC190,techniques[name],0)),""),"")</f>
        <v/>
      </c>
    </row>
    <row r="191" spans="1:30" x14ac:dyDescent="0.2">
      <c r="A191" s="48"/>
      <c r="B191" s="57" t="str">
        <f t="array" ref="B191">IF(A191&lt;&gt;"",IF(INDEX(techniques[detection rules for techique],MATCH(A191,techniques[name],0))&gt;=1,INDEX(techniques[detection rules for techique],MATCH(A191,techniques[name],0)),""),"")</f>
        <v/>
      </c>
      <c r="C191" s="50"/>
      <c r="D191" s="57" t="str">
        <f t="array" ref="D191">IF(C191&lt;&gt;"",IF(INDEX(techniques[detection rules for techique],MATCH(C191,techniques[name],0))&gt;=1,INDEX(techniques[detection rules for techique],MATCH(C191,techniques[name],0)),""),"")</f>
        <v/>
      </c>
      <c r="E191" s="50"/>
      <c r="F191" s="57" t="str">
        <f t="array" ref="F191">IF(E191&lt;&gt;"",IF(INDEX(techniques[detection rules for techique],MATCH(E191,techniques[name],0))&gt;=1,INDEX(techniques[detection rules for techique],MATCH(E191,techniques[name],0)),""),"")</f>
        <v/>
      </c>
      <c r="G191" s="53"/>
      <c r="H191" s="57" t="str">
        <f t="array" ref="H191">IF(G191&lt;&gt;"",IF(INDEX(techniques[detection rules for techique],MATCH(G191,techniques[name],0))&gt;=1,INDEX(techniques[detection rules for techique],MATCH(G191,techniques[name],0)),""),"")</f>
        <v/>
      </c>
      <c r="I191" s="55"/>
      <c r="J191" s="57" t="str">
        <f t="array" ref="J191">IF(I191&lt;&gt;"",IF(INDEX(techniques[detection rules for techique],MATCH(I191,techniques[name],0))&gt;=1,INDEX(techniques[detection rules for techique],MATCH(I191,techniques[name],0)),""),"")</f>
        <v/>
      </c>
      <c r="K191" s="50"/>
      <c r="L191" s="57" t="str">
        <f t="array" ref="L191">IF(K191&lt;&gt;"",IF(INDEX(techniques[detection rules for techique],MATCH(K191,techniques[name],0))&gt;=1,INDEX(techniques[detection rules for techique],MATCH(K191,techniques[name],0)),""),"")</f>
        <v/>
      </c>
      <c r="M191" s="55"/>
      <c r="N191" s="57" t="str">
        <f t="array" ref="N191">IF(M191&lt;&gt;"",IF(INDEX(techniques[detection rules for techique],MATCH(M191,techniques[name],0))&gt;=1,INDEX(techniques[detection rules for techique],MATCH(M191,techniques[name],0)),""),"")</f>
        <v/>
      </c>
      <c r="O191" s="55"/>
      <c r="P191" s="57" t="str">
        <f t="array" ref="P191">IF(O191&lt;&gt;"",IF(INDEX(techniques[detection rules for techique],MATCH(O191,techniques[name],0))&gt;=1,INDEX(techniques[detection rules for techique],MATCH(O191,techniques[name],0)),""),"")</f>
        <v/>
      </c>
      <c r="Q191" s="55"/>
      <c r="R191" s="57" t="str">
        <f t="array" ref="R191">IF(Q191&lt;&gt;"",IF(INDEX(techniques[detection rules for techique],MATCH(Q191,techniques[name],0))&gt;=1,INDEX(techniques[detection rules for techique],MATCH(Q191,techniques[name],0)),""),"")</f>
        <v/>
      </c>
      <c r="S191" s="55"/>
      <c r="T191" s="57" t="str">
        <f t="array" ref="T191">IF(S191&lt;&gt;"",IF(INDEX(techniques[detection rules for techique],MATCH(S191,techniques[name],0))&gt;=1,INDEX(techniques[detection rules for techique],MATCH(S191,techniques[name],0)),""),"")</f>
        <v/>
      </c>
      <c r="U191" s="55"/>
      <c r="V191" s="57" t="str">
        <f t="array" ref="V191">IF(U191&lt;&gt;"",IF(INDEX(techniques[detection rules for techique],MATCH(U191,techniques[name],0))&gt;=1,INDEX(techniques[detection rules for techique],MATCH(U191,techniques[name],0)),""),"")</f>
        <v/>
      </c>
      <c r="W191" s="55"/>
      <c r="X191" s="57" t="str">
        <f t="array" ref="X191">IF(W191&lt;&gt;"",IF(INDEX(techniques[detection rules for techique],MATCH(W191,techniques[name],0))&gt;=1,INDEX(techniques[detection rules for techique],MATCH(W191,techniques[name],0)),""),"")</f>
        <v/>
      </c>
      <c r="Y191" s="55"/>
      <c r="Z191" s="57" t="str">
        <f t="array" ref="Z191">IF(Y191&lt;&gt;"",IF(INDEX(techniques[detection rules for techique],MATCH(Y191,techniques[name],0))&gt;=1,INDEX(techniques[detection rules for techique],MATCH(Y191,techniques[name],0)),""),"")</f>
        <v/>
      </c>
      <c r="AA191" s="55"/>
      <c r="AB191" s="57" t="str">
        <f t="array" ref="AB191">IF(AA191&lt;&gt;"",IF(INDEX(techniques[detection rules for techique],MATCH(AA191,techniques[name],0))&gt;=1,INDEX(techniques[detection rules for techique],MATCH(AA191,techniques[name],0)),""),"")</f>
        <v/>
      </c>
      <c r="AC191" s="55"/>
      <c r="AD191" s="57" t="str">
        <f t="array" ref="AD191">IF(AC191&lt;&gt;"",IF(INDEX(techniques[detection rules for techique],MATCH(AC191,techniques[name],0))&gt;=1,INDEX(techniques[detection rules for techique],MATCH(AC191,techniques[name],0)),""),"")</f>
        <v/>
      </c>
    </row>
    <row r="192" spans="1:30" x14ac:dyDescent="0.2">
      <c r="A192" s="48"/>
      <c r="B192" s="57" t="str">
        <f t="array" ref="B192">IF(A192&lt;&gt;"",IF(INDEX(techniques[detection rules for techique],MATCH(A192,techniques[name],0))&gt;=1,INDEX(techniques[detection rules for techique],MATCH(A192,techniques[name],0)),""),"")</f>
        <v/>
      </c>
      <c r="C192" s="50"/>
      <c r="D192" s="57" t="str">
        <f t="array" ref="D192">IF(C192&lt;&gt;"",IF(INDEX(techniques[detection rules for techique],MATCH(C192,techniques[name],0))&gt;=1,INDEX(techniques[detection rules for techique],MATCH(C192,techniques[name],0)),""),"")</f>
        <v/>
      </c>
      <c r="E192" s="50"/>
      <c r="F192" s="57" t="str">
        <f t="array" ref="F192">IF(E192&lt;&gt;"",IF(INDEX(techniques[detection rules for techique],MATCH(E192,techniques[name],0))&gt;=1,INDEX(techniques[detection rules for techique],MATCH(E192,techniques[name],0)),""),"")</f>
        <v/>
      </c>
      <c r="G192" s="53"/>
      <c r="H192" s="57" t="str">
        <f t="array" ref="H192">IF(G192&lt;&gt;"",IF(INDEX(techniques[detection rules for techique],MATCH(G192,techniques[name],0))&gt;=1,INDEX(techniques[detection rules for techique],MATCH(G192,techniques[name],0)),""),"")</f>
        <v/>
      </c>
      <c r="I192" s="55"/>
      <c r="J192" s="57" t="str">
        <f t="array" ref="J192">IF(I192&lt;&gt;"",IF(INDEX(techniques[detection rules for techique],MATCH(I192,techniques[name],0))&gt;=1,INDEX(techniques[detection rules for techique],MATCH(I192,techniques[name],0)),""),"")</f>
        <v/>
      </c>
      <c r="K192" s="50"/>
      <c r="L192" s="57" t="str">
        <f t="array" ref="L192">IF(K192&lt;&gt;"",IF(INDEX(techniques[detection rules for techique],MATCH(K192,techniques[name],0))&gt;=1,INDEX(techniques[detection rules for techique],MATCH(K192,techniques[name],0)),""),"")</f>
        <v/>
      </c>
      <c r="M192" s="55"/>
      <c r="N192" s="57" t="str">
        <f t="array" ref="N192">IF(M192&lt;&gt;"",IF(INDEX(techniques[detection rules for techique],MATCH(M192,techniques[name],0))&gt;=1,INDEX(techniques[detection rules for techique],MATCH(M192,techniques[name],0)),""),"")</f>
        <v/>
      </c>
      <c r="O192" s="55"/>
      <c r="P192" s="57" t="str">
        <f t="array" ref="P192">IF(O192&lt;&gt;"",IF(INDEX(techniques[detection rules for techique],MATCH(O192,techniques[name],0))&gt;=1,INDEX(techniques[detection rules for techique],MATCH(O192,techniques[name],0)),""),"")</f>
        <v/>
      </c>
      <c r="Q192" s="55"/>
      <c r="R192" s="57" t="str">
        <f t="array" ref="R192">IF(Q192&lt;&gt;"",IF(INDEX(techniques[detection rules for techique],MATCH(Q192,techniques[name],0))&gt;=1,INDEX(techniques[detection rules for techique],MATCH(Q192,techniques[name],0)),""),"")</f>
        <v/>
      </c>
      <c r="S192" s="55"/>
      <c r="T192" s="57" t="str">
        <f t="array" ref="T192">IF(S192&lt;&gt;"",IF(INDEX(techniques[detection rules for techique],MATCH(S192,techniques[name],0))&gt;=1,INDEX(techniques[detection rules for techique],MATCH(S192,techniques[name],0)),""),"")</f>
        <v/>
      </c>
      <c r="U192" s="55"/>
      <c r="V192" s="57" t="str">
        <f t="array" ref="V192">IF(U192&lt;&gt;"",IF(INDEX(techniques[detection rules for techique],MATCH(U192,techniques[name],0))&gt;=1,INDEX(techniques[detection rules for techique],MATCH(U192,techniques[name],0)),""),"")</f>
        <v/>
      </c>
      <c r="W192" s="55"/>
      <c r="X192" s="57" t="str">
        <f t="array" ref="X192">IF(W192&lt;&gt;"",IF(INDEX(techniques[detection rules for techique],MATCH(W192,techniques[name],0))&gt;=1,INDEX(techniques[detection rules for techique],MATCH(W192,techniques[name],0)),""),"")</f>
        <v/>
      </c>
      <c r="Y192" s="55"/>
      <c r="Z192" s="57" t="str">
        <f t="array" ref="Z192">IF(Y192&lt;&gt;"",IF(INDEX(techniques[detection rules for techique],MATCH(Y192,techniques[name],0))&gt;=1,INDEX(techniques[detection rules for techique],MATCH(Y192,techniques[name],0)),""),"")</f>
        <v/>
      </c>
      <c r="AA192" s="55"/>
      <c r="AB192" s="57" t="str">
        <f t="array" ref="AB192">IF(AA192&lt;&gt;"",IF(INDEX(techniques[detection rules for techique],MATCH(AA192,techniques[name],0))&gt;=1,INDEX(techniques[detection rules for techique],MATCH(AA192,techniques[name],0)),""),"")</f>
        <v/>
      </c>
      <c r="AC192" s="55"/>
      <c r="AD192" s="57" t="str">
        <f t="array" ref="AD192">IF(AC192&lt;&gt;"",IF(INDEX(techniques[detection rules for techique],MATCH(AC192,techniques[name],0))&gt;=1,INDEX(techniques[detection rules for techique],MATCH(AC192,techniques[name],0)),""),"")</f>
        <v/>
      </c>
    </row>
    <row r="193" spans="1:30" x14ac:dyDescent="0.2">
      <c r="A193" s="48"/>
      <c r="B193" s="57" t="str">
        <f t="array" ref="B193">IF(A193&lt;&gt;"",IF(INDEX(techniques[detection rules for techique],MATCH(A193,techniques[name],0))&gt;=1,INDEX(techniques[detection rules for techique],MATCH(A193,techniques[name],0)),""),"")</f>
        <v/>
      </c>
      <c r="C193" s="50"/>
      <c r="D193" s="57" t="str">
        <f t="array" ref="D193">IF(C193&lt;&gt;"",IF(INDEX(techniques[detection rules for techique],MATCH(C193,techniques[name],0))&gt;=1,INDEX(techniques[detection rules for techique],MATCH(C193,techniques[name],0)),""),"")</f>
        <v/>
      </c>
      <c r="E193" s="50"/>
      <c r="F193" s="57" t="str">
        <f t="array" ref="F193">IF(E193&lt;&gt;"",IF(INDEX(techniques[detection rules for techique],MATCH(E193,techniques[name],0))&gt;=1,INDEX(techniques[detection rules for techique],MATCH(E193,techniques[name],0)),""),"")</f>
        <v/>
      </c>
      <c r="G193" s="53"/>
      <c r="H193" s="57" t="str">
        <f t="array" ref="H193">IF(G193&lt;&gt;"",IF(INDEX(techniques[detection rules for techique],MATCH(G193,techniques[name],0))&gt;=1,INDEX(techniques[detection rules for techique],MATCH(G193,techniques[name],0)),""),"")</f>
        <v/>
      </c>
      <c r="I193" s="55"/>
      <c r="J193" s="57" t="str">
        <f t="array" ref="J193">IF(I193&lt;&gt;"",IF(INDEX(techniques[detection rules for techique],MATCH(I193,techniques[name],0))&gt;=1,INDEX(techniques[detection rules for techique],MATCH(I193,techniques[name],0)),""),"")</f>
        <v/>
      </c>
      <c r="K193" s="50"/>
      <c r="L193" s="57" t="str">
        <f t="array" ref="L193">IF(K193&lt;&gt;"",IF(INDEX(techniques[detection rules for techique],MATCH(K193,techniques[name],0))&gt;=1,INDEX(techniques[detection rules for techique],MATCH(K193,techniques[name],0)),""),"")</f>
        <v/>
      </c>
      <c r="M193" s="55"/>
      <c r="N193" s="57" t="str">
        <f t="array" ref="N193">IF(M193&lt;&gt;"",IF(INDEX(techniques[detection rules for techique],MATCH(M193,techniques[name],0))&gt;=1,INDEX(techniques[detection rules for techique],MATCH(M193,techniques[name],0)),""),"")</f>
        <v/>
      </c>
      <c r="O193" s="55"/>
      <c r="P193" s="57" t="str">
        <f t="array" ref="P193">IF(O193&lt;&gt;"",IF(INDEX(techniques[detection rules for techique],MATCH(O193,techniques[name],0))&gt;=1,INDEX(techniques[detection rules for techique],MATCH(O193,techniques[name],0)),""),"")</f>
        <v/>
      </c>
      <c r="Q193" s="55"/>
      <c r="R193" s="57" t="str">
        <f t="array" ref="R193">IF(Q193&lt;&gt;"",IF(INDEX(techniques[detection rules for techique],MATCH(Q193,techniques[name],0))&gt;=1,INDEX(techniques[detection rules for techique],MATCH(Q193,techniques[name],0)),""),"")</f>
        <v/>
      </c>
      <c r="S193" s="55"/>
      <c r="T193" s="57" t="str">
        <f t="array" ref="T193">IF(S193&lt;&gt;"",IF(INDEX(techniques[detection rules for techique],MATCH(S193,techniques[name],0))&gt;=1,INDEX(techniques[detection rules for techique],MATCH(S193,techniques[name],0)),""),"")</f>
        <v/>
      </c>
      <c r="U193" s="55"/>
      <c r="V193" s="57" t="str">
        <f t="array" ref="V193">IF(U193&lt;&gt;"",IF(INDEX(techniques[detection rules for techique],MATCH(U193,techniques[name],0))&gt;=1,INDEX(techniques[detection rules for techique],MATCH(U193,techniques[name],0)),""),"")</f>
        <v/>
      </c>
      <c r="W193" s="55"/>
      <c r="X193" s="57" t="str">
        <f t="array" ref="X193">IF(W193&lt;&gt;"",IF(INDEX(techniques[detection rules for techique],MATCH(W193,techniques[name],0))&gt;=1,INDEX(techniques[detection rules for techique],MATCH(W193,techniques[name],0)),""),"")</f>
        <v/>
      </c>
      <c r="Y193" s="55"/>
      <c r="Z193" s="57" t="str">
        <f t="array" ref="Z193">IF(Y193&lt;&gt;"",IF(INDEX(techniques[detection rules for techique],MATCH(Y193,techniques[name],0))&gt;=1,INDEX(techniques[detection rules for techique],MATCH(Y193,techniques[name],0)),""),"")</f>
        <v/>
      </c>
      <c r="AA193" s="55"/>
      <c r="AB193" s="57" t="str">
        <f t="array" ref="AB193">IF(AA193&lt;&gt;"",IF(INDEX(techniques[detection rules for techique],MATCH(AA193,techniques[name],0))&gt;=1,INDEX(techniques[detection rules for techique],MATCH(AA193,techniques[name],0)),""),"")</f>
        <v/>
      </c>
      <c r="AC193" s="55"/>
      <c r="AD193" s="57" t="str">
        <f t="array" ref="AD193">IF(AC193&lt;&gt;"",IF(INDEX(techniques[detection rules for techique],MATCH(AC193,techniques[name],0))&gt;=1,INDEX(techniques[detection rules for techique],MATCH(AC193,techniques[name],0)),""),"")</f>
        <v/>
      </c>
    </row>
    <row r="194" spans="1:30" x14ac:dyDescent="0.2">
      <c r="A194" s="48"/>
      <c r="B194" s="57" t="str">
        <f t="array" ref="B194">IF(A194&lt;&gt;"",IF(INDEX(techniques[detection rules for techique],MATCH(A194,techniques[name],0))&gt;=1,INDEX(techniques[detection rules for techique],MATCH(A194,techniques[name],0)),""),"")</f>
        <v/>
      </c>
      <c r="C194" s="50"/>
      <c r="D194" s="57" t="str">
        <f t="array" ref="D194">IF(C194&lt;&gt;"",IF(INDEX(techniques[detection rules for techique],MATCH(C194,techniques[name],0))&gt;=1,INDEX(techniques[detection rules for techique],MATCH(C194,techniques[name],0)),""),"")</f>
        <v/>
      </c>
      <c r="E194" s="50"/>
      <c r="F194" s="57" t="str">
        <f t="array" ref="F194">IF(E194&lt;&gt;"",IF(INDEX(techniques[detection rules for techique],MATCH(E194,techniques[name],0))&gt;=1,INDEX(techniques[detection rules for techique],MATCH(E194,techniques[name],0)),""),"")</f>
        <v/>
      </c>
      <c r="G194" s="53"/>
      <c r="H194" s="57" t="str">
        <f t="array" ref="H194">IF(G194&lt;&gt;"",IF(INDEX(techniques[detection rules for techique],MATCH(G194,techniques[name],0))&gt;=1,INDEX(techniques[detection rules for techique],MATCH(G194,techniques[name],0)),""),"")</f>
        <v/>
      </c>
      <c r="I194" s="55"/>
      <c r="J194" s="57" t="str">
        <f t="array" ref="J194">IF(I194&lt;&gt;"",IF(INDEX(techniques[detection rules for techique],MATCH(I194,techniques[name],0))&gt;=1,INDEX(techniques[detection rules for techique],MATCH(I194,techniques[name],0)),""),"")</f>
        <v/>
      </c>
      <c r="K194" s="50"/>
      <c r="L194" s="57" t="str">
        <f t="array" ref="L194">IF(K194&lt;&gt;"",IF(INDEX(techniques[detection rules for techique],MATCH(K194,techniques[name],0))&gt;=1,INDEX(techniques[detection rules for techique],MATCH(K194,techniques[name],0)),""),"")</f>
        <v/>
      </c>
      <c r="M194" s="55"/>
      <c r="N194" s="57" t="str">
        <f t="array" ref="N194">IF(M194&lt;&gt;"",IF(INDEX(techniques[detection rules for techique],MATCH(M194,techniques[name],0))&gt;=1,INDEX(techniques[detection rules for techique],MATCH(M194,techniques[name],0)),""),"")</f>
        <v/>
      </c>
      <c r="O194" s="55"/>
      <c r="P194" s="57" t="str">
        <f t="array" ref="P194">IF(O194&lt;&gt;"",IF(INDEX(techniques[detection rules for techique],MATCH(O194,techniques[name],0))&gt;=1,INDEX(techniques[detection rules for techique],MATCH(O194,techniques[name],0)),""),"")</f>
        <v/>
      </c>
      <c r="Q194" s="55"/>
      <c r="R194" s="57" t="str">
        <f t="array" ref="R194">IF(Q194&lt;&gt;"",IF(INDEX(techniques[detection rules for techique],MATCH(Q194,techniques[name],0))&gt;=1,INDEX(techniques[detection rules for techique],MATCH(Q194,techniques[name],0)),""),"")</f>
        <v/>
      </c>
      <c r="S194" s="55"/>
      <c r="T194" s="57" t="str">
        <f t="array" ref="T194">IF(S194&lt;&gt;"",IF(INDEX(techniques[detection rules for techique],MATCH(S194,techniques[name],0))&gt;=1,INDEX(techniques[detection rules for techique],MATCH(S194,techniques[name],0)),""),"")</f>
        <v/>
      </c>
      <c r="U194" s="55"/>
      <c r="V194" s="57" t="str">
        <f t="array" ref="V194">IF(U194&lt;&gt;"",IF(INDEX(techniques[detection rules for techique],MATCH(U194,techniques[name],0))&gt;=1,INDEX(techniques[detection rules for techique],MATCH(U194,techniques[name],0)),""),"")</f>
        <v/>
      </c>
      <c r="W194" s="55"/>
      <c r="X194" s="57" t="str">
        <f t="array" ref="X194">IF(W194&lt;&gt;"",IF(INDEX(techniques[detection rules for techique],MATCH(W194,techniques[name],0))&gt;=1,INDEX(techniques[detection rules for techique],MATCH(W194,techniques[name],0)),""),"")</f>
        <v/>
      </c>
      <c r="Y194" s="55"/>
      <c r="Z194" s="57" t="str">
        <f t="array" ref="Z194">IF(Y194&lt;&gt;"",IF(INDEX(techniques[detection rules for techique],MATCH(Y194,techniques[name],0))&gt;=1,INDEX(techniques[detection rules for techique],MATCH(Y194,techniques[name],0)),""),"")</f>
        <v/>
      </c>
      <c r="AA194" s="55"/>
      <c r="AB194" s="57" t="str">
        <f t="array" ref="AB194">IF(AA194&lt;&gt;"",IF(INDEX(techniques[detection rules for techique],MATCH(AA194,techniques[name],0))&gt;=1,INDEX(techniques[detection rules for techique],MATCH(AA194,techniques[name],0)),""),"")</f>
        <v/>
      </c>
      <c r="AC194" s="55"/>
      <c r="AD194" s="57" t="str">
        <f t="array" ref="AD194">IF(AC194&lt;&gt;"",IF(INDEX(techniques[detection rules for techique],MATCH(AC194,techniques[name],0))&gt;=1,INDEX(techniques[detection rules for techique],MATCH(AC194,techniques[name],0)),""),"")</f>
        <v/>
      </c>
    </row>
    <row r="195" spans="1:30" x14ac:dyDescent="0.2">
      <c r="A195" s="48"/>
      <c r="B195" s="57" t="str">
        <f t="array" ref="B195">IF(A195&lt;&gt;"",IF(INDEX(techniques[detection rules for techique],MATCH(A195,techniques[name],0))&gt;=1,INDEX(techniques[detection rules for techique],MATCH(A195,techniques[name],0)),""),"")</f>
        <v/>
      </c>
      <c r="C195" s="50"/>
      <c r="D195" s="57" t="str">
        <f t="array" ref="D195">IF(C195&lt;&gt;"",IF(INDEX(techniques[detection rules for techique],MATCH(C195,techniques[name],0))&gt;=1,INDEX(techniques[detection rules for techique],MATCH(C195,techniques[name],0)),""),"")</f>
        <v/>
      </c>
      <c r="E195" s="50"/>
      <c r="F195" s="57" t="str">
        <f t="array" ref="F195">IF(E195&lt;&gt;"",IF(INDEX(techniques[detection rules for techique],MATCH(E195,techniques[name],0))&gt;=1,INDEX(techniques[detection rules for techique],MATCH(E195,techniques[name],0)),""),"")</f>
        <v/>
      </c>
      <c r="G195" s="53"/>
      <c r="H195" s="57" t="str">
        <f t="array" ref="H195">IF(G195&lt;&gt;"",IF(INDEX(techniques[detection rules for techique],MATCH(G195,techniques[name],0))&gt;=1,INDEX(techniques[detection rules for techique],MATCH(G195,techniques[name],0)),""),"")</f>
        <v/>
      </c>
      <c r="I195" s="55"/>
      <c r="J195" s="57" t="str">
        <f t="array" ref="J195">IF(I195&lt;&gt;"",IF(INDEX(techniques[detection rules for techique],MATCH(I195,techniques[name],0))&gt;=1,INDEX(techniques[detection rules for techique],MATCH(I195,techniques[name],0)),""),"")</f>
        <v/>
      </c>
      <c r="K195" s="50"/>
      <c r="L195" s="57" t="str">
        <f t="array" ref="L195">IF(K195&lt;&gt;"",IF(INDEX(techniques[detection rules for techique],MATCH(K195,techniques[name],0))&gt;=1,INDEX(techniques[detection rules for techique],MATCH(K195,techniques[name],0)),""),"")</f>
        <v/>
      </c>
      <c r="M195" s="55"/>
      <c r="N195" s="57" t="str">
        <f t="array" ref="N195">IF(M195&lt;&gt;"",IF(INDEX(techniques[detection rules for techique],MATCH(M195,techniques[name],0))&gt;=1,INDEX(techniques[detection rules for techique],MATCH(M195,techniques[name],0)),""),"")</f>
        <v/>
      </c>
      <c r="O195" s="55"/>
      <c r="P195" s="57" t="str">
        <f t="array" ref="P195">IF(O195&lt;&gt;"",IF(INDEX(techniques[detection rules for techique],MATCH(O195,techniques[name],0))&gt;=1,INDEX(techniques[detection rules for techique],MATCH(O195,techniques[name],0)),""),"")</f>
        <v/>
      </c>
      <c r="Q195" s="55"/>
      <c r="R195" s="57" t="str">
        <f t="array" ref="R195">IF(Q195&lt;&gt;"",IF(INDEX(techniques[detection rules for techique],MATCH(Q195,techniques[name],0))&gt;=1,INDEX(techniques[detection rules for techique],MATCH(Q195,techniques[name],0)),""),"")</f>
        <v/>
      </c>
      <c r="S195" s="55"/>
      <c r="T195" s="57" t="str">
        <f t="array" ref="T195">IF(S195&lt;&gt;"",IF(INDEX(techniques[detection rules for techique],MATCH(S195,techniques[name],0))&gt;=1,INDEX(techniques[detection rules for techique],MATCH(S195,techniques[name],0)),""),"")</f>
        <v/>
      </c>
      <c r="U195" s="55"/>
      <c r="V195" s="57" t="str">
        <f t="array" ref="V195">IF(U195&lt;&gt;"",IF(INDEX(techniques[detection rules for techique],MATCH(U195,techniques[name],0))&gt;=1,INDEX(techniques[detection rules for techique],MATCH(U195,techniques[name],0)),""),"")</f>
        <v/>
      </c>
      <c r="W195" s="55"/>
      <c r="X195" s="57" t="str">
        <f t="array" ref="X195">IF(W195&lt;&gt;"",IF(INDEX(techniques[detection rules for techique],MATCH(W195,techniques[name],0))&gt;=1,INDEX(techniques[detection rules for techique],MATCH(W195,techniques[name],0)),""),"")</f>
        <v/>
      </c>
      <c r="Y195" s="55"/>
      <c r="Z195" s="57" t="str">
        <f t="array" ref="Z195">IF(Y195&lt;&gt;"",IF(INDEX(techniques[detection rules for techique],MATCH(Y195,techniques[name],0))&gt;=1,INDEX(techniques[detection rules for techique],MATCH(Y195,techniques[name],0)),""),"")</f>
        <v/>
      </c>
      <c r="AA195" s="55"/>
      <c r="AB195" s="57" t="str">
        <f t="array" ref="AB195">IF(AA195&lt;&gt;"",IF(INDEX(techniques[detection rules for techique],MATCH(AA195,techniques[name],0))&gt;=1,INDEX(techniques[detection rules for techique],MATCH(AA195,techniques[name],0)),""),"")</f>
        <v/>
      </c>
      <c r="AC195" s="55"/>
      <c r="AD195" s="57" t="str">
        <f t="array" ref="AD195">IF(AC195&lt;&gt;"",IF(INDEX(techniques[detection rules for techique],MATCH(AC195,techniques[name],0))&gt;=1,INDEX(techniques[detection rules for techique],MATCH(AC195,techniques[name],0)),""),"")</f>
        <v/>
      </c>
    </row>
    <row r="196" spans="1:30" x14ac:dyDescent="0.2">
      <c r="A196" s="48"/>
      <c r="B196" s="57" t="str">
        <f t="array" ref="B196">IF(A196&lt;&gt;"",IF(INDEX(techniques[detection rules for techique],MATCH(A196,techniques[name],0))&gt;=1,INDEX(techniques[detection rules for techique],MATCH(A196,techniques[name],0)),""),"")</f>
        <v/>
      </c>
      <c r="C196" s="50"/>
      <c r="D196" s="57" t="str">
        <f t="array" ref="D196">IF(C196&lt;&gt;"",IF(INDEX(techniques[detection rules for techique],MATCH(C196,techniques[name],0))&gt;=1,INDEX(techniques[detection rules for techique],MATCH(C196,techniques[name],0)),""),"")</f>
        <v/>
      </c>
      <c r="E196" s="50"/>
      <c r="F196" s="57" t="str">
        <f t="array" ref="F196">IF(E196&lt;&gt;"",IF(INDEX(techniques[detection rules for techique],MATCH(E196,techniques[name],0))&gt;=1,INDEX(techniques[detection rules for techique],MATCH(E196,techniques[name],0)),""),"")</f>
        <v/>
      </c>
      <c r="G196" s="53"/>
      <c r="H196" s="57" t="str">
        <f t="array" ref="H196">IF(G196&lt;&gt;"",IF(INDEX(techniques[detection rules for techique],MATCH(G196,techniques[name],0))&gt;=1,INDEX(techniques[detection rules for techique],MATCH(G196,techniques[name],0)),""),"")</f>
        <v/>
      </c>
      <c r="I196" s="55"/>
      <c r="J196" s="57" t="str">
        <f t="array" ref="J196">IF(I196&lt;&gt;"",IF(INDEX(techniques[detection rules for techique],MATCH(I196,techniques[name],0))&gt;=1,INDEX(techniques[detection rules for techique],MATCH(I196,techniques[name],0)),""),"")</f>
        <v/>
      </c>
      <c r="K196" s="50"/>
      <c r="L196" s="57" t="str">
        <f t="array" ref="L196">IF(K196&lt;&gt;"",IF(INDEX(techniques[detection rules for techique],MATCH(K196,techniques[name],0))&gt;=1,INDEX(techniques[detection rules for techique],MATCH(K196,techniques[name],0)),""),"")</f>
        <v/>
      </c>
      <c r="M196" s="55"/>
      <c r="N196" s="57" t="str">
        <f t="array" ref="N196">IF(M196&lt;&gt;"",IF(INDEX(techniques[detection rules for techique],MATCH(M196,techniques[name],0))&gt;=1,INDEX(techniques[detection rules for techique],MATCH(M196,techniques[name],0)),""),"")</f>
        <v/>
      </c>
      <c r="O196" s="55"/>
      <c r="P196" s="57" t="str">
        <f t="array" ref="P196">IF(O196&lt;&gt;"",IF(INDEX(techniques[detection rules for techique],MATCH(O196,techniques[name],0))&gt;=1,INDEX(techniques[detection rules for techique],MATCH(O196,techniques[name],0)),""),"")</f>
        <v/>
      </c>
      <c r="Q196" s="55"/>
      <c r="R196" s="57" t="str">
        <f t="array" ref="R196">IF(Q196&lt;&gt;"",IF(INDEX(techniques[detection rules for techique],MATCH(Q196,techniques[name],0))&gt;=1,INDEX(techniques[detection rules for techique],MATCH(Q196,techniques[name],0)),""),"")</f>
        <v/>
      </c>
      <c r="S196" s="55"/>
      <c r="T196" s="57" t="str">
        <f t="array" ref="T196">IF(S196&lt;&gt;"",IF(INDEX(techniques[detection rules for techique],MATCH(S196,techniques[name],0))&gt;=1,INDEX(techniques[detection rules for techique],MATCH(S196,techniques[name],0)),""),"")</f>
        <v/>
      </c>
      <c r="U196" s="55"/>
      <c r="V196" s="57" t="str">
        <f t="array" ref="V196">IF(U196&lt;&gt;"",IF(INDEX(techniques[detection rules for techique],MATCH(U196,techniques[name],0))&gt;=1,INDEX(techniques[detection rules for techique],MATCH(U196,techniques[name],0)),""),"")</f>
        <v/>
      </c>
      <c r="W196" s="55"/>
      <c r="X196" s="57" t="str">
        <f t="array" ref="X196">IF(W196&lt;&gt;"",IF(INDEX(techniques[detection rules for techique],MATCH(W196,techniques[name],0))&gt;=1,INDEX(techniques[detection rules for techique],MATCH(W196,techniques[name],0)),""),"")</f>
        <v/>
      </c>
      <c r="Y196" s="55"/>
      <c r="Z196" s="57" t="str">
        <f t="array" ref="Z196">IF(Y196&lt;&gt;"",IF(INDEX(techniques[detection rules for techique],MATCH(Y196,techniques[name],0))&gt;=1,INDEX(techniques[detection rules for techique],MATCH(Y196,techniques[name],0)),""),"")</f>
        <v/>
      </c>
      <c r="AA196" s="55"/>
      <c r="AB196" s="57" t="str">
        <f t="array" ref="AB196">IF(AA196&lt;&gt;"",IF(INDEX(techniques[detection rules for techique],MATCH(AA196,techniques[name],0))&gt;=1,INDEX(techniques[detection rules for techique],MATCH(AA196,techniques[name],0)),""),"")</f>
        <v/>
      </c>
      <c r="AC196" s="55"/>
      <c r="AD196" s="57" t="str">
        <f t="array" ref="AD196">IF(AC196&lt;&gt;"",IF(INDEX(techniques[detection rules for techique],MATCH(AC196,techniques[name],0))&gt;=1,INDEX(techniques[detection rules for techique],MATCH(AC196,techniques[name],0)),""),"")</f>
        <v/>
      </c>
    </row>
    <row r="197" spans="1:30" x14ac:dyDescent="0.2">
      <c r="A197" s="48"/>
      <c r="B197" s="57" t="str">
        <f t="array" ref="B197">IF(A197&lt;&gt;"",IF(INDEX(techniques[detection rules for techique],MATCH(A197,techniques[name],0))&gt;=1,INDEX(techniques[detection rules for techique],MATCH(A197,techniques[name],0)),""),"")</f>
        <v/>
      </c>
      <c r="C197" s="50"/>
      <c r="D197" s="57" t="str">
        <f t="array" ref="D197">IF(C197&lt;&gt;"",IF(INDEX(techniques[detection rules for techique],MATCH(C197,techniques[name],0))&gt;=1,INDEX(techniques[detection rules for techique],MATCH(C197,techniques[name],0)),""),"")</f>
        <v/>
      </c>
      <c r="E197" s="50"/>
      <c r="F197" s="57" t="str">
        <f t="array" ref="F197">IF(E197&lt;&gt;"",IF(INDEX(techniques[detection rules for techique],MATCH(E197,techniques[name],0))&gt;=1,INDEX(techniques[detection rules for techique],MATCH(E197,techniques[name],0)),""),"")</f>
        <v/>
      </c>
      <c r="G197" s="53"/>
      <c r="H197" s="57" t="str">
        <f t="array" ref="H197">IF(G197&lt;&gt;"",IF(INDEX(techniques[detection rules for techique],MATCH(G197,techniques[name],0))&gt;=1,INDEX(techniques[detection rules for techique],MATCH(G197,techniques[name],0)),""),"")</f>
        <v/>
      </c>
      <c r="I197" s="55"/>
      <c r="J197" s="57" t="str">
        <f t="array" ref="J197">IF(I197&lt;&gt;"",IF(INDEX(techniques[detection rules for techique],MATCH(I197,techniques[name],0))&gt;=1,INDEX(techniques[detection rules for techique],MATCH(I197,techniques[name],0)),""),"")</f>
        <v/>
      </c>
      <c r="K197" s="50"/>
      <c r="L197" s="57" t="str">
        <f t="array" ref="L197">IF(K197&lt;&gt;"",IF(INDEX(techniques[detection rules for techique],MATCH(K197,techniques[name],0))&gt;=1,INDEX(techniques[detection rules for techique],MATCH(K197,techniques[name],0)),""),"")</f>
        <v/>
      </c>
      <c r="M197" s="55"/>
      <c r="N197" s="57" t="str">
        <f t="array" ref="N197">IF(M197&lt;&gt;"",IF(INDEX(techniques[detection rules for techique],MATCH(M197,techniques[name],0))&gt;=1,INDEX(techniques[detection rules for techique],MATCH(M197,techniques[name],0)),""),"")</f>
        <v/>
      </c>
      <c r="O197" s="55"/>
      <c r="P197" s="57" t="str">
        <f t="array" ref="P197">IF(O197&lt;&gt;"",IF(INDEX(techniques[detection rules for techique],MATCH(O197,techniques[name],0))&gt;=1,INDEX(techniques[detection rules for techique],MATCH(O197,techniques[name],0)),""),"")</f>
        <v/>
      </c>
      <c r="Q197" s="55"/>
      <c r="R197" s="57" t="str">
        <f t="array" ref="R197">IF(Q197&lt;&gt;"",IF(INDEX(techniques[detection rules for techique],MATCH(Q197,techniques[name],0))&gt;=1,INDEX(techniques[detection rules for techique],MATCH(Q197,techniques[name],0)),""),"")</f>
        <v/>
      </c>
      <c r="S197" s="55"/>
      <c r="T197" s="57" t="str">
        <f t="array" ref="T197">IF(S197&lt;&gt;"",IF(INDEX(techniques[detection rules for techique],MATCH(S197,techniques[name],0))&gt;=1,INDEX(techniques[detection rules for techique],MATCH(S197,techniques[name],0)),""),"")</f>
        <v/>
      </c>
      <c r="U197" s="55"/>
      <c r="V197" s="57" t="str">
        <f t="array" ref="V197">IF(U197&lt;&gt;"",IF(INDEX(techniques[detection rules for techique],MATCH(U197,techniques[name],0))&gt;=1,INDEX(techniques[detection rules for techique],MATCH(U197,techniques[name],0)),""),"")</f>
        <v/>
      </c>
      <c r="W197" s="55"/>
      <c r="X197" s="57" t="str">
        <f t="array" ref="X197">IF(W197&lt;&gt;"",IF(INDEX(techniques[detection rules for techique],MATCH(W197,techniques[name],0))&gt;=1,INDEX(techniques[detection rules for techique],MATCH(W197,techniques[name],0)),""),"")</f>
        <v/>
      </c>
      <c r="Y197" s="55"/>
      <c r="Z197" s="57" t="str">
        <f t="array" ref="Z197">IF(Y197&lt;&gt;"",IF(INDEX(techniques[detection rules for techique],MATCH(Y197,techniques[name],0))&gt;=1,INDEX(techniques[detection rules for techique],MATCH(Y197,techniques[name],0)),""),"")</f>
        <v/>
      </c>
      <c r="AA197" s="55"/>
      <c r="AB197" s="57" t="str">
        <f t="array" ref="AB197">IF(AA197&lt;&gt;"",IF(INDEX(techniques[detection rules for techique],MATCH(AA197,techniques[name],0))&gt;=1,INDEX(techniques[detection rules for techique],MATCH(AA197,techniques[name],0)),""),"")</f>
        <v/>
      </c>
      <c r="AC197" s="55"/>
      <c r="AD197" s="57" t="str">
        <f t="array" ref="AD197">IF(AC197&lt;&gt;"",IF(INDEX(techniques[detection rules for techique],MATCH(AC197,techniques[name],0))&gt;=1,INDEX(techniques[detection rules for techique],MATCH(AC197,techniques[name],0)),""),"")</f>
        <v/>
      </c>
    </row>
    <row r="198" spans="1:30" x14ac:dyDescent="0.2">
      <c r="A198" s="48"/>
      <c r="B198" s="57" t="str">
        <f t="array" ref="B198">IF(A198&lt;&gt;"",IF(INDEX(techniques[detection rules for techique],MATCH(A198,techniques[name],0))&gt;=1,INDEX(techniques[detection rules for techique],MATCH(A198,techniques[name],0)),""),"")</f>
        <v/>
      </c>
      <c r="C198" s="50"/>
      <c r="D198" s="57" t="str">
        <f t="array" ref="D198">IF(C198&lt;&gt;"",IF(INDEX(techniques[detection rules for techique],MATCH(C198,techniques[name],0))&gt;=1,INDEX(techniques[detection rules for techique],MATCH(C198,techniques[name],0)),""),"")</f>
        <v/>
      </c>
      <c r="E198" s="50"/>
      <c r="F198" s="57" t="str">
        <f t="array" ref="F198">IF(E198&lt;&gt;"",IF(INDEX(techniques[detection rules for techique],MATCH(E198,techniques[name],0))&gt;=1,INDEX(techniques[detection rules for techique],MATCH(E198,techniques[name],0)),""),"")</f>
        <v/>
      </c>
      <c r="G198" s="53"/>
      <c r="H198" s="57" t="str">
        <f t="array" ref="H198">IF(G198&lt;&gt;"",IF(INDEX(techniques[detection rules for techique],MATCH(G198,techniques[name],0))&gt;=1,INDEX(techniques[detection rules for techique],MATCH(G198,techniques[name],0)),""),"")</f>
        <v/>
      </c>
      <c r="I198" s="55"/>
      <c r="J198" s="57" t="str">
        <f t="array" ref="J198">IF(I198&lt;&gt;"",IF(INDEX(techniques[detection rules for techique],MATCH(I198,techniques[name],0))&gt;=1,INDEX(techniques[detection rules for techique],MATCH(I198,techniques[name],0)),""),"")</f>
        <v/>
      </c>
      <c r="K198" s="50"/>
      <c r="L198" s="57" t="str">
        <f t="array" ref="L198">IF(K198&lt;&gt;"",IF(INDEX(techniques[detection rules for techique],MATCH(K198,techniques[name],0))&gt;=1,INDEX(techniques[detection rules for techique],MATCH(K198,techniques[name],0)),""),"")</f>
        <v/>
      </c>
      <c r="M198" s="55"/>
      <c r="N198" s="57" t="str">
        <f t="array" ref="N198">IF(M198&lt;&gt;"",IF(INDEX(techniques[detection rules for techique],MATCH(M198,techniques[name],0))&gt;=1,INDEX(techniques[detection rules for techique],MATCH(M198,techniques[name],0)),""),"")</f>
        <v/>
      </c>
      <c r="O198" s="55"/>
      <c r="P198" s="57" t="str">
        <f t="array" ref="P198">IF(O198&lt;&gt;"",IF(INDEX(techniques[detection rules for techique],MATCH(O198,techniques[name],0))&gt;=1,INDEX(techniques[detection rules for techique],MATCH(O198,techniques[name],0)),""),"")</f>
        <v/>
      </c>
      <c r="Q198" s="55"/>
      <c r="R198" s="57" t="str">
        <f t="array" ref="R198">IF(Q198&lt;&gt;"",IF(INDEX(techniques[detection rules for techique],MATCH(Q198,techniques[name],0))&gt;=1,INDEX(techniques[detection rules for techique],MATCH(Q198,techniques[name],0)),""),"")</f>
        <v/>
      </c>
      <c r="S198" s="55"/>
      <c r="T198" s="57" t="str">
        <f t="array" ref="T198">IF(S198&lt;&gt;"",IF(INDEX(techniques[detection rules for techique],MATCH(S198,techniques[name],0))&gt;=1,INDEX(techniques[detection rules for techique],MATCH(S198,techniques[name],0)),""),"")</f>
        <v/>
      </c>
      <c r="U198" s="55"/>
      <c r="V198" s="57" t="str">
        <f t="array" ref="V198">IF(U198&lt;&gt;"",IF(INDEX(techniques[detection rules for techique],MATCH(U198,techniques[name],0))&gt;=1,INDEX(techniques[detection rules for techique],MATCH(U198,techniques[name],0)),""),"")</f>
        <v/>
      </c>
      <c r="W198" s="55"/>
      <c r="X198" s="57" t="str">
        <f t="array" ref="X198">IF(W198&lt;&gt;"",IF(INDEX(techniques[detection rules for techique],MATCH(W198,techniques[name],0))&gt;=1,INDEX(techniques[detection rules for techique],MATCH(W198,techniques[name],0)),""),"")</f>
        <v/>
      </c>
      <c r="Y198" s="55"/>
      <c r="Z198" s="57" t="str">
        <f t="array" ref="Z198">IF(Y198&lt;&gt;"",IF(INDEX(techniques[detection rules for techique],MATCH(Y198,techniques[name],0))&gt;=1,INDEX(techniques[detection rules for techique],MATCH(Y198,techniques[name],0)),""),"")</f>
        <v/>
      </c>
      <c r="AA198" s="55"/>
      <c r="AB198" s="57" t="str">
        <f t="array" ref="AB198">IF(AA198&lt;&gt;"",IF(INDEX(techniques[detection rules for techique],MATCH(AA198,techniques[name],0))&gt;=1,INDEX(techniques[detection rules for techique],MATCH(AA198,techniques[name],0)),""),"")</f>
        <v/>
      </c>
      <c r="AC198" s="55"/>
      <c r="AD198" s="57" t="str">
        <f t="array" ref="AD198">IF(AC198&lt;&gt;"",IF(INDEX(techniques[detection rules for techique],MATCH(AC198,techniques[name],0))&gt;=1,INDEX(techniques[detection rules for techique],MATCH(AC198,techniques[name],0)),""),"")</f>
        <v/>
      </c>
    </row>
    <row r="199" spans="1:30" x14ac:dyDescent="0.2">
      <c r="A199" s="48"/>
      <c r="B199" s="57" t="str">
        <f t="array" ref="B199">IF(A199&lt;&gt;"",IF(INDEX(techniques[detection rules for techique],MATCH(A199,techniques[name],0))&gt;=1,INDEX(techniques[detection rules for techique],MATCH(A199,techniques[name],0)),""),"")</f>
        <v/>
      </c>
      <c r="C199" s="50"/>
      <c r="D199" s="57" t="str">
        <f t="array" ref="D199">IF(C199&lt;&gt;"",IF(INDEX(techniques[detection rules for techique],MATCH(C199,techniques[name],0))&gt;=1,INDEX(techniques[detection rules for techique],MATCH(C199,techniques[name],0)),""),"")</f>
        <v/>
      </c>
      <c r="E199" s="50"/>
      <c r="F199" s="57" t="str">
        <f t="array" ref="F199">IF(E199&lt;&gt;"",IF(INDEX(techniques[detection rules for techique],MATCH(E199,techniques[name],0))&gt;=1,INDEX(techniques[detection rules for techique],MATCH(E199,techniques[name],0)),""),"")</f>
        <v/>
      </c>
      <c r="G199" s="53"/>
      <c r="H199" s="57" t="str">
        <f t="array" ref="H199">IF(G199&lt;&gt;"",IF(INDEX(techniques[detection rules for techique],MATCH(G199,techniques[name],0))&gt;=1,INDEX(techniques[detection rules for techique],MATCH(G199,techniques[name],0)),""),"")</f>
        <v/>
      </c>
      <c r="I199" s="55"/>
      <c r="J199" s="57" t="str">
        <f t="array" ref="J199">IF(I199&lt;&gt;"",IF(INDEX(techniques[detection rules for techique],MATCH(I199,techniques[name],0))&gt;=1,INDEX(techniques[detection rules for techique],MATCH(I199,techniques[name],0)),""),"")</f>
        <v/>
      </c>
      <c r="K199" s="50"/>
      <c r="L199" s="57" t="str">
        <f t="array" ref="L199">IF(K199&lt;&gt;"",IF(INDEX(techniques[detection rules for techique],MATCH(K199,techniques[name],0))&gt;=1,INDEX(techniques[detection rules for techique],MATCH(K199,techniques[name],0)),""),"")</f>
        <v/>
      </c>
      <c r="M199" s="55"/>
      <c r="N199" s="57" t="str">
        <f t="array" ref="N199">IF(M199&lt;&gt;"",IF(INDEX(techniques[detection rules for techique],MATCH(M199,techniques[name],0))&gt;=1,INDEX(techniques[detection rules for techique],MATCH(M199,techniques[name],0)),""),"")</f>
        <v/>
      </c>
      <c r="O199" s="55"/>
      <c r="P199" s="57" t="str">
        <f t="array" ref="P199">IF(O199&lt;&gt;"",IF(INDEX(techniques[detection rules for techique],MATCH(O199,techniques[name],0))&gt;=1,INDEX(techniques[detection rules for techique],MATCH(O199,techniques[name],0)),""),"")</f>
        <v/>
      </c>
      <c r="Q199" s="55"/>
      <c r="R199" s="57" t="str">
        <f t="array" ref="R199">IF(Q199&lt;&gt;"",IF(INDEX(techniques[detection rules for techique],MATCH(Q199,techniques[name],0))&gt;=1,INDEX(techniques[detection rules for techique],MATCH(Q199,techniques[name],0)),""),"")</f>
        <v/>
      </c>
      <c r="S199" s="55"/>
      <c r="T199" s="57" t="str">
        <f t="array" ref="T199">IF(S199&lt;&gt;"",IF(INDEX(techniques[detection rules for techique],MATCH(S199,techniques[name],0))&gt;=1,INDEX(techniques[detection rules for techique],MATCH(S199,techniques[name],0)),""),"")</f>
        <v/>
      </c>
      <c r="U199" s="55"/>
      <c r="V199" s="57" t="str">
        <f t="array" ref="V199">IF(U199&lt;&gt;"",IF(INDEX(techniques[detection rules for techique],MATCH(U199,techniques[name],0))&gt;=1,INDEX(techniques[detection rules for techique],MATCH(U199,techniques[name],0)),""),"")</f>
        <v/>
      </c>
      <c r="W199" s="55"/>
      <c r="X199" s="57" t="str">
        <f t="array" ref="X199">IF(W199&lt;&gt;"",IF(INDEX(techniques[detection rules for techique],MATCH(W199,techniques[name],0))&gt;=1,INDEX(techniques[detection rules for techique],MATCH(W199,techniques[name],0)),""),"")</f>
        <v/>
      </c>
      <c r="Y199" s="55"/>
      <c r="Z199" s="57" t="str">
        <f t="array" ref="Z199">IF(Y199&lt;&gt;"",IF(INDEX(techniques[detection rules for techique],MATCH(Y199,techniques[name],0))&gt;=1,INDEX(techniques[detection rules for techique],MATCH(Y199,techniques[name],0)),""),"")</f>
        <v/>
      </c>
      <c r="AA199" s="55"/>
      <c r="AB199" s="57" t="str">
        <f t="array" ref="AB199">IF(AA199&lt;&gt;"",IF(INDEX(techniques[detection rules for techique],MATCH(AA199,techniques[name],0))&gt;=1,INDEX(techniques[detection rules for techique],MATCH(AA199,techniques[name],0)),""),"")</f>
        <v/>
      </c>
      <c r="AC199" s="55"/>
      <c r="AD199" s="57" t="str">
        <f t="array" ref="AD199">IF(AC199&lt;&gt;"",IF(INDEX(techniques[detection rules for techique],MATCH(AC199,techniques[name],0))&gt;=1,INDEX(techniques[detection rules for techique],MATCH(AC199,techniques[name],0)),""),"")</f>
        <v/>
      </c>
    </row>
    <row r="200" spans="1:30" x14ac:dyDescent="0.2">
      <c r="A200" s="49"/>
      <c r="B200" s="58" t="str">
        <f t="array" ref="B200">IF(A200&lt;&gt;"",IF(INDEX(techniques[detection rules for techique],MATCH(A200,techniques[name],0))&gt;=1,INDEX(techniques[detection rules for techique],MATCH(A200,techniques[name],0)),""),"")</f>
        <v/>
      </c>
      <c r="C200" s="51"/>
      <c r="D200" s="58" t="str">
        <f t="array" ref="D200">IF(C200&lt;&gt;"",IF(INDEX(techniques[detection rules for techique],MATCH(C200,techniques[name],0))&gt;=1,INDEX(techniques[detection rules for techique],MATCH(C200,techniques[name],0)),""),"")</f>
        <v/>
      </c>
      <c r="E200" s="51"/>
      <c r="F200" s="58" t="str">
        <f t="array" ref="F200">IF(E200&lt;&gt;"",IF(INDEX(techniques[detection rules for techique],MATCH(E200,techniques[name],0))&gt;=1,INDEX(techniques[detection rules for techique],MATCH(E200,techniques[name],0)),""),"")</f>
        <v/>
      </c>
      <c r="G200" s="54"/>
      <c r="H200" s="58" t="str">
        <f t="array" ref="H200">IF(G200&lt;&gt;"",IF(INDEX(techniques[detection rules for techique],MATCH(G200,techniques[name],0))&gt;=1,INDEX(techniques[detection rules for techique],MATCH(G200,techniques[name],0)),""),"")</f>
        <v/>
      </c>
      <c r="I200" s="56"/>
      <c r="J200" s="58" t="str">
        <f t="array" ref="J200">IF(I200&lt;&gt;"",IF(INDEX(techniques[detection rules for techique],MATCH(I200,techniques[name],0))&gt;=1,INDEX(techniques[detection rules for techique],MATCH(I200,techniques[name],0)),""),"")</f>
        <v/>
      </c>
      <c r="K200" s="51"/>
      <c r="L200" s="58" t="str">
        <f t="array" ref="L200">IF(K200&lt;&gt;"",IF(INDEX(techniques[detection rules for techique],MATCH(K200,techniques[name],0))&gt;=1,INDEX(techniques[detection rules for techique],MATCH(K200,techniques[name],0)),""),"")</f>
        <v/>
      </c>
      <c r="M200" s="56"/>
      <c r="N200" s="58" t="str">
        <f t="array" ref="N200">IF(M200&lt;&gt;"",IF(INDEX(techniques[detection rules for techique],MATCH(M200,techniques[name],0))&gt;=1,INDEX(techniques[detection rules for techique],MATCH(M200,techniques[name],0)),""),"")</f>
        <v/>
      </c>
      <c r="O200" s="56"/>
      <c r="P200" s="58" t="str">
        <f t="array" ref="P200">IF(O200&lt;&gt;"",IF(INDEX(techniques[detection rules for techique],MATCH(O200,techniques[name],0))&gt;=1,INDEX(techniques[detection rules for techique],MATCH(O200,techniques[name],0)),""),"")</f>
        <v/>
      </c>
      <c r="Q200" s="56"/>
      <c r="R200" s="58" t="str">
        <f t="array" ref="R200">IF(Q200&lt;&gt;"",IF(INDEX(techniques[detection rules for techique],MATCH(Q200,techniques[name],0))&gt;=1,INDEX(techniques[detection rules for techique],MATCH(Q200,techniques[name],0)),""),"")</f>
        <v/>
      </c>
      <c r="S200" s="56"/>
      <c r="T200" s="58" t="str">
        <f t="array" ref="T200">IF(S200&lt;&gt;"",IF(INDEX(techniques[detection rules for techique],MATCH(S200,techniques[name],0))&gt;=1,INDEX(techniques[detection rules for techique],MATCH(S200,techniques[name],0)),""),"")</f>
        <v/>
      </c>
      <c r="U200" s="56"/>
      <c r="V200" s="58" t="str">
        <f t="array" ref="V200">IF(U200&lt;&gt;"",IF(INDEX(techniques[detection rules for techique],MATCH(U200,techniques[name],0))&gt;=1,INDEX(techniques[detection rules for techique],MATCH(U200,techniques[name],0)),""),"")</f>
        <v/>
      </c>
      <c r="W200" s="56"/>
      <c r="X200" s="58" t="str">
        <f t="array" ref="X200">IF(W200&lt;&gt;"",IF(INDEX(techniques[detection rules for techique],MATCH(W200,techniques[name],0))&gt;=1,INDEX(techniques[detection rules for techique],MATCH(W200,techniques[name],0)),""),"")</f>
        <v/>
      </c>
      <c r="Y200" s="56"/>
      <c r="Z200" s="58" t="str">
        <f t="array" ref="Z200">IF(Y200&lt;&gt;"",IF(INDEX(techniques[detection rules for techique],MATCH(Y200,techniques[name],0))&gt;=1,INDEX(techniques[detection rules for techique],MATCH(Y200,techniques[name],0)),""),"")</f>
        <v/>
      </c>
      <c r="AA200" s="56"/>
      <c r="AB200" s="58" t="str">
        <f t="array" ref="AB200">IF(AA200&lt;&gt;"",IF(INDEX(techniques[detection rules for techique],MATCH(AA200,techniques[name],0))&gt;=1,INDEX(techniques[detection rules for techique],MATCH(AA200,techniques[name],0)),""),"")</f>
        <v/>
      </c>
      <c r="AC200" s="56"/>
      <c r="AD200" s="58" t="str">
        <f t="array" ref="AD200">IF(AC200&lt;&gt;"",IF(INDEX(techniques[detection rules for techique],MATCH(AC200,techniques[name],0))&gt;=1,INDEX(techniques[detection rules for techique],MATCH(AC200,techniques[name],0)),""),"")</f>
        <v/>
      </c>
    </row>
  </sheetData>
  <conditionalFormatting sqref="A2:A200 C6:C200 E2:E200 G2:G200 O2:O200 Q2:Q200 S2:S200 W2:W200 Y2:Y200 AA2:AA200 AC2:AC200 U2:U200 M2:M200 I2:I200 K2:K200">
    <cfRule type="expression" dxfId="55" priority="10" stopIfTrue="1">
      <formula>IF(INDEX(INDIRECT("techniques[technique status]"),MATCH(A2,INDIRECT("techniques[name]"),0))="no detect",1,0)</formula>
    </cfRule>
    <cfRule type="expression" dxfId="54" priority="12" stopIfTrue="1">
      <formula>IF(INDEX(INDIRECT("techniques[technique status]"),MATCH(A2,INDIRECT("techniques[name]"),0))="disabled",1,0)</formula>
    </cfRule>
  </conditionalFormatting>
  <conditionalFormatting sqref="B2:B200 D6:D200 F2:F200 H2:H200 J2:J200 L2:L200 N2:N200 P2:P200 R2:R200 T2:T200 V2:V200 X2:X200 Z2:Z200 AB2:AB200 AD2:AD200">
    <cfRule type="expression" dxfId="53" priority="9" stopIfTrue="1">
      <formula>IF(INDEX(INDIRECT("techniques[technique status]"),MATCH(A2,INDIRECT("techniques[name]"),0))="no detect",1,0)</formula>
    </cfRule>
    <cfRule type="expression" dxfId="52" priority="11" stopIfTrue="1">
      <formula>IF(INDEX(INDIRECT("techniques[technique status]"),MATCH(A2,INDIRECT("techniques[name]"),0))="disabled",1,0)</formula>
    </cfRule>
  </conditionalFormatting>
  <conditionalFormatting sqref="A2:A200 C2:C200 E2:E200 G2:G200 O2:O200 Q2:Q200 S2:S200 W2:W200 Y2:Y200 AA2:AA200 AC2:AC200 U2:U200 M2:M200 I2:I200 K2:K200">
    <cfRule type="expression" dxfId="51" priority="1" stopIfTrue="1">
      <formula>IF(INDEX(INDIRECT("techniques[technique status]"),MATCH(A2,INDIRECT("techniques[name]"),0))="inconsistent",1,0)</formula>
    </cfRule>
    <cfRule type="expression" dxfId="50" priority="4" stopIfTrue="1">
      <formula>IF(INDEX(INDIRECT("techniques[technique status]"),MATCH(A2,INDIRECT("techniques[name]"),0))="detect",1,0)</formula>
    </cfRule>
  </conditionalFormatting>
  <conditionalFormatting sqref="B2:B200 D2:D200 F2:F200 H2:H200 J2:J200 L2:L200 N2:N200 P2:P200 R2:R200 T2:T200 V2:V200 X2:X200 Z2:Z200 AB2:AB200 AD2:AD200">
    <cfRule type="expression" dxfId="49" priority="2" stopIfTrue="1">
      <formula>IF(INDEX(INDIRECT("techniques[technique status]"),MATCH(A2,INDIRECT("techniques[name]"),0))="inconsistent",1,0)</formula>
    </cfRule>
    <cfRule type="expression" dxfId="48" priority="3" stopIfTrue="1">
      <formula>IF(INDEX(INDIRECT("techniques[technique status]"),MATCH(A2,INDIRECT("techniques[name]"),0))="detect",1,0)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FC00-45B2-44B4-B6F3-3E40ADFB6018}">
  <dimension ref="A1:H999"/>
  <sheetViews>
    <sheetView workbookViewId="0">
      <pane ySplit="1" topLeftCell="A2" activePane="bottomLeft" state="frozen"/>
      <selection pane="bottomLeft" activeCell="H2" sqref="H2"/>
    </sheetView>
  </sheetViews>
  <sheetFormatPr defaultRowHeight="12.75" x14ac:dyDescent="0.2"/>
  <cols>
    <col min="1" max="1" width="12.42578125" style="4" customWidth="1"/>
    <col min="2" max="2" width="12.7109375" style="4" customWidth="1"/>
    <col min="3" max="3" width="13.85546875" style="4" customWidth="1"/>
    <col min="4" max="4" width="20" style="1" customWidth="1"/>
    <col min="5" max="5" width="11.28515625" style="4" customWidth="1"/>
    <col min="6" max="6" width="32" style="1" bestFit="1" customWidth="1"/>
    <col min="7" max="8" width="28.5703125" style="1" customWidth="1"/>
    <col min="9" max="16384" width="9.140625" style="1"/>
  </cols>
  <sheetData>
    <row r="1" spans="1:8" x14ac:dyDescent="0.2">
      <c r="A1" s="3" t="s">
        <v>1378</v>
      </c>
      <c r="B1" s="3" t="s">
        <v>1377</v>
      </c>
      <c r="C1" s="3" t="s">
        <v>1379</v>
      </c>
      <c r="D1" s="2" t="s">
        <v>1380</v>
      </c>
      <c r="E1" s="22" t="s">
        <v>1381</v>
      </c>
      <c r="F1" s="21" t="s">
        <v>1382</v>
      </c>
      <c r="G1" s="21" t="s">
        <v>1383</v>
      </c>
      <c r="H1" s="21" t="s">
        <v>1384</v>
      </c>
    </row>
    <row r="2" spans="1:8" x14ac:dyDescent="0.2">
      <c r="A2" s="5" t="s">
        <v>1385</v>
      </c>
      <c r="B2" s="5" t="s">
        <v>1386</v>
      </c>
      <c r="C2" s="5" t="s">
        <v>1387</v>
      </c>
      <c r="D2" s="6" t="s">
        <v>1388</v>
      </c>
      <c r="E2" s="17" t="s">
        <v>1339</v>
      </c>
      <c r="F2" s="6" t="s">
        <v>75</v>
      </c>
      <c r="G2" s="6" t="s">
        <v>158</v>
      </c>
      <c r="H2" s="6"/>
    </row>
    <row r="3" spans="1:8" x14ac:dyDescent="0.2">
      <c r="A3" s="5" t="s">
        <v>1389</v>
      </c>
      <c r="B3" s="5" t="s">
        <v>1386</v>
      </c>
      <c r="C3" s="5" t="s">
        <v>1390</v>
      </c>
      <c r="D3" s="6" t="s">
        <v>1388</v>
      </c>
      <c r="E3" s="17"/>
      <c r="F3" s="6" t="s">
        <v>160</v>
      </c>
      <c r="G3" s="6"/>
      <c r="H3" s="6"/>
    </row>
    <row r="4" spans="1:8" x14ac:dyDescent="0.2">
      <c r="A4" s="5"/>
      <c r="B4" s="5"/>
      <c r="C4" s="5"/>
      <c r="D4" s="6"/>
      <c r="E4" s="17"/>
      <c r="F4" s="6"/>
      <c r="G4" s="6"/>
      <c r="H4" s="6"/>
    </row>
    <row r="5" spans="1:8" x14ac:dyDescent="0.2">
      <c r="A5" s="5"/>
      <c r="B5" s="5"/>
      <c r="C5" s="5"/>
      <c r="D5" s="6"/>
      <c r="E5" s="17"/>
      <c r="F5" s="6"/>
      <c r="G5" s="6"/>
      <c r="H5" s="6"/>
    </row>
    <row r="6" spans="1:8" x14ac:dyDescent="0.2">
      <c r="A6" s="5"/>
      <c r="B6" s="5"/>
      <c r="C6" s="5"/>
      <c r="D6" s="6"/>
      <c r="E6" s="17"/>
      <c r="F6" s="6"/>
      <c r="G6" s="6"/>
      <c r="H6" s="6"/>
    </row>
    <row r="7" spans="1:8" x14ac:dyDescent="0.2">
      <c r="A7" s="5"/>
      <c r="B7" s="5"/>
      <c r="C7" s="5"/>
      <c r="D7" s="6"/>
      <c r="E7" s="17"/>
      <c r="F7" s="6"/>
      <c r="G7" s="6"/>
      <c r="H7" s="6"/>
    </row>
    <row r="8" spans="1:8" x14ac:dyDescent="0.2">
      <c r="A8" s="5"/>
      <c r="B8" s="5"/>
      <c r="C8" s="5"/>
      <c r="D8" s="6"/>
      <c r="E8" s="17"/>
      <c r="F8" s="6"/>
      <c r="G8" s="6"/>
      <c r="H8" s="6"/>
    </row>
    <row r="9" spans="1:8" x14ac:dyDescent="0.2">
      <c r="A9" s="5"/>
      <c r="B9" s="5"/>
      <c r="C9" s="5"/>
      <c r="D9" s="6"/>
      <c r="E9" s="17"/>
      <c r="F9" s="6"/>
      <c r="G9" s="6"/>
      <c r="H9" s="6"/>
    </row>
    <row r="10" spans="1:8" x14ac:dyDescent="0.2">
      <c r="A10" s="5"/>
      <c r="B10" s="5"/>
      <c r="C10" s="5"/>
      <c r="D10" s="6"/>
      <c r="E10" s="17"/>
      <c r="F10" s="6"/>
      <c r="G10" s="6"/>
      <c r="H10" s="6"/>
    </row>
    <row r="11" spans="1:8" x14ac:dyDescent="0.2">
      <c r="A11" s="5"/>
      <c r="B11" s="5"/>
      <c r="C11" s="5"/>
      <c r="D11" s="6"/>
      <c r="E11" s="17"/>
      <c r="F11" s="6"/>
      <c r="G11" s="6"/>
      <c r="H11" s="6"/>
    </row>
    <row r="12" spans="1:8" x14ac:dyDescent="0.2">
      <c r="A12" s="5"/>
      <c r="B12" s="5"/>
      <c r="C12" s="5"/>
      <c r="D12" s="6"/>
      <c r="E12" s="17"/>
      <c r="F12" s="6"/>
      <c r="G12" s="6"/>
      <c r="H12" s="6"/>
    </row>
    <row r="13" spans="1:8" x14ac:dyDescent="0.2">
      <c r="A13" s="5"/>
      <c r="B13" s="5"/>
      <c r="C13" s="5"/>
      <c r="D13" s="6"/>
      <c r="E13" s="17"/>
      <c r="F13" s="6"/>
      <c r="G13" s="6"/>
      <c r="H13" s="6"/>
    </row>
    <row r="14" spans="1:8" x14ac:dyDescent="0.2">
      <c r="A14" s="5"/>
      <c r="B14" s="5"/>
      <c r="C14" s="5"/>
      <c r="D14" s="6"/>
      <c r="E14" s="17"/>
      <c r="F14" s="6"/>
      <c r="G14" s="6"/>
      <c r="H14" s="6"/>
    </row>
    <row r="15" spans="1:8" x14ac:dyDescent="0.2">
      <c r="A15" s="5"/>
      <c r="B15" s="5"/>
      <c r="C15" s="5"/>
      <c r="D15" s="6"/>
      <c r="E15" s="17"/>
      <c r="F15" s="6"/>
      <c r="G15" s="6"/>
      <c r="H15" s="6"/>
    </row>
    <row r="16" spans="1:8" x14ac:dyDescent="0.2">
      <c r="A16" s="5"/>
      <c r="B16" s="5"/>
      <c r="C16" s="5"/>
      <c r="D16" s="6"/>
      <c r="E16" s="17"/>
      <c r="F16" s="6"/>
      <c r="G16" s="6"/>
      <c r="H16" s="6"/>
    </row>
    <row r="17" spans="1:8" x14ac:dyDescent="0.2">
      <c r="A17" s="5"/>
      <c r="B17" s="5"/>
      <c r="C17" s="5"/>
      <c r="D17" s="6"/>
      <c r="E17" s="17"/>
      <c r="F17" s="6"/>
      <c r="G17" s="6"/>
      <c r="H17" s="6"/>
    </row>
    <row r="18" spans="1:8" x14ac:dyDescent="0.2">
      <c r="A18" s="5"/>
      <c r="B18" s="5"/>
      <c r="C18" s="5"/>
      <c r="D18" s="6"/>
      <c r="E18" s="17"/>
      <c r="F18" s="6"/>
      <c r="G18" s="6"/>
      <c r="H18" s="6"/>
    </row>
    <row r="19" spans="1:8" x14ac:dyDescent="0.2">
      <c r="A19" s="5"/>
      <c r="B19" s="5"/>
      <c r="C19" s="5"/>
      <c r="D19" s="6"/>
      <c r="E19" s="17"/>
      <c r="F19" s="6"/>
      <c r="G19" s="6"/>
      <c r="H19" s="6"/>
    </row>
    <row r="20" spans="1:8" x14ac:dyDescent="0.2">
      <c r="A20" s="5"/>
      <c r="B20" s="5"/>
      <c r="C20" s="5"/>
      <c r="D20" s="6"/>
      <c r="E20" s="17"/>
      <c r="F20" s="6"/>
      <c r="G20" s="6"/>
      <c r="H20" s="6"/>
    </row>
    <row r="21" spans="1:8" x14ac:dyDescent="0.2">
      <c r="A21" s="5"/>
      <c r="B21" s="5"/>
      <c r="C21" s="5"/>
      <c r="D21" s="6"/>
      <c r="E21" s="17"/>
      <c r="F21" s="6"/>
      <c r="G21" s="6"/>
      <c r="H21" s="6"/>
    </row>
    <row r="22" spans="1:8" x14ac:dyDescent="0.2">
      <c r="A22" s="5"/>
      <c r="B22" s="5"/>
      <c r="C22" s="5"/>
      <c r="D22" s="6"/>
      <c r="E22" s="17"/>
      <c r="F22" s="6"/>
      <c r="G22" s="6"/>
      <c r="H22" s="6"/>
    </row>
    <row r="23" spans="1:8" x14ac:dyDescent="0.2">
      <c r="A23" s="5"/>
      <c r="B23" s="5"/>
      <c r="C23" s="5"/>
      <c r="D23" s="6"/>
      <c r="E23" s="17"/>
      <c r="F23" s="6"/>
      <c r="G23" s="6"/>
      <c r="H23" s="6"/>
    </row>
    <row r="24" spans="1:8" x14ac:dyDescent="0.2">
      <c r="A24" s="5"/>
      <c r="B24" s="5"/>
      <c r="C24" s="5"/>
      <c r="D24" s="6"/>
      <c r="E24" s="17"/>
      <c r="F24" s="6"/>
      <c r="G24" s="6"/>
      <c r="H24" s="6"/>
    </row>
    <row r="25" spans="1:8" x14ac:dyDescent="0.2">
      <c r="A25" s="5"/>
      <c r="B25" s="5"/>
      <c r="C25" s="5"/>
      <c r="D25" s="6"/>
      <c r="E25" s="17"/>
      <c r="F25" s="6"/>
      <c r="G25" s="6"/>
      <c r="H25" s="6"/>
    </row>
    <row r="26" spans="1:8" x14ac:dyDescent="0.2">
      <c r="A26" s="5"/>
      <c r="B26" s="5"/>
      <c r="C26" s="5"/>
      <c r="D26" s="6"/>
      <c r="E26" s="17"/>
      <c r="F26" s="6"/>
      <c r="G26" s="6"/>
      <c r="H26" s="6"/>
    </row>
    <row r="27" spans="1:8" x14ac:dyDescent="0.2">
      <c r="A27" s="5"/>
      <c r="B27" s="5"/>
      <c r="C27" s="5"/>
      <c r="D27" s="6"/>
      <c r="E27" s="17"/>
      <c r="F27" s="6"/>
      <c r="G27" s="6"/>
      <c r="H27" s="6"/>
    </row>
    <row r="28" spans="1:8" x14ac:dyDescent="0.2">
      <c r="A28" s="5"/>
      <c r="B28" s="5"/>
      <c r="C28" s="5"/>
      <c r="D28" s="6"/>
      <c r="E28" s="17"/>
      <c r="F28" s="6"/>
      <c r="G28" s="6"/>
      <c r="H28" s="6"/>
    </row>
    <row r="29" spans="1:8" x14ac:dyDescent="0.2">
      <c r="A29" s="5"/>
      <c r="B29" s="5"/>
      <c r="C29" s="5"/>
      <c r="D29" s="6"/>
      <c r="E29" s="17"/>
      <c r="F29" s="6"/>
      <c r="G29" s="6"/>
      <c r="H29" s="6"/>
    </row>
    <row r="30" spans="1:8" x14ac:dyDescent="0.2">
      <c r="A30" s="5"/>
      <c r="B30" s="5"/>
      <c r="C30" s="5"/>
      <c r="D30" s="6"/>
      <c r="E30" s="17"/>
      <c r="F30" s="6"/>
      <c r="G30" s="6"/>
      <c r="H30" s="6"/>
    </row>
    <row r="31" spans="1:8" x14ac:dyDescent="0.2">
      <c r="A31" s="5"/>
      <c r="B31" s="5"/>
      <c r="C31" s="5"/>
      <c r="D31" s="6"/>
      <c r="E31" s="17"/>
      <c r="F31" s="6"/>
      <c r="G31" s="6"/>
      <c r="H31" s="6"/>
    </row>
    <row r="32" spans="1:8" x14ac:dyDescent="0.2">
      <c r="A32" s="5"/>
      <c r="B32" s="5"/>
      <c r="C32" s="5"/>
      <c r="D32" s="6"/>
      <c r="E32" s="17"/>
      <c r="F32" s="6"/>
      <c r="G32" s="6"/>
      <c r="H32" s="6"/>
    </row>
    <row r="33" spans="1:8" x14ac:dyDescent="0.2">
      <c r="A33" s="5"/>
      <c r="B33" s="5"/>
      <c r="C33" s="5"/>
      <c r="D33" s="6"/>
      <c r="E33" s="17"/>
      <c r="F33" s="6"/>
      <c r="G33" s="6"/>
      <c r="H33" s="6"/>
    </row>
    <row r="34" spans="1:8" x14ac:dyDescent="0.2">
      <c r="A34" s="5"/>
      <c r="B34" s="5"/>
      <c r="C34" s="5"/>
      <c r="D34" s="6"/>
      <c r="E34" s="17"/>
      <c r="F34" s="6"/>
      <c r="G34" s="6"/>
      <c r="H34" s="6"/>
    </row>
    <row r="35" spans="1:8" x14ac:dyDescent="0.2">
      <c r="A35" s="5"/>
      <c r="B35" s="5"/>
      <c r="C35" s="5"/>
      <c r="D35" s="6"/>
      <c r="E35" s="17"/>
      <c r="F35" s="6"/>
      <c r="G35" s="6"/>
      <c r="H35" s="6"/>
    </row>
    <row r="36" spans="1:8" x14ac:dyDescent="0.2">
      <c r="A36" s="5"/>
      <c r="B36" s="5"/>
      <c r="C36" s="5"/>
      <c r="D36" s="6"/>
      <c r="E36" s="17"/>
      <c r="F36" s="6"/>
      <c r="G36" s="6"/>
      <c r="H36" s="6"/>
    </row>
    <row r="37" spans="1:8" x14ac:dyDescent="0.2">
      <c r="A37" s="5"/>
      <c r="B37" s="5"/>
      <c r="C37" s="5"/>
      <c r="D37" s="6"/>
      <c r="E37" s="17"/>
      <c r="F37" s="6"/>
      <c r="G37" s="6"/>
      <c r="H37" s="6"/>
    </row>
    <row r="38" spans="1:8" x14ac:dyDescent="0.2">
      <c r="A38" s="5"/>
      <c r="B38" s="5"/>
      <c r="C38" s="5"/>
      <c r="D38" s="6"/>
      <c r="E38" s="17"/>
      <c r="F38" s="6"/>
      <c r="G38" s="6"/>
      <c r="H38" s="6"/>
    </row>
    <row r="39" spans="1:8" x14ac:dyDescent="0.2">
      <c r="A39" s="5"/>
      <c r="B39" s="5"/>
      <c r="C39" s="5"/>
      <c r="D39" s="6"/>
      <c r="E39" s="17"/>
      <c r="F39" s="6"/>
      <c r="G39" s="6"/>
      <c r="H39" s="6"/>
    </row>
    <row r="40" spans="1:8" x14ac:dyDescent="0.2">
      <c r="A40" s="5"/>
      <c r="B40" s="5"/>
      <c r="C40" s="5"/>
      <c r="D40" s="6"/>
      <c r="E40" s="17"/>
      <c r="F40" s="6"/>
      <c r="G40" s="6"/>
      <c r="H40" s="6"/>
    </row>
    <row r="41" spans="1:8" x14ac:dyDescent="0.2">
      <c r="A41" s="5"/>
      <c r="B41" s="5"/>
      <c r="C41" s="5"/>
      <c r="D41" s="6"/>
      <c r="E41" s="17"/>
      <c r="F41" s="6"/>
      <c r="G41" s="6"/>
      <c r="H41" s="6"/>
    </row>
    <row r="42" spans="1:8" x14ac:dyDescent="0.2">
      <c r="A42" s="5"/>
      <c r="B42" s="5"/>
      <c r="C42" s="5"/>
      <c r="D42" s="6"/>
      <c r="E42" s="17"/>
      <c r="F42" s="6"/>
      <c r="G42" s="6"/>
      <c r="H42" s="6"/>
    </row>
    <row r="43" spans="1:8" x14ac:dyDescent="0.2">
      <c r="A43" s="5"/>
      <c r="B43" s="5"/>
      <c r="C43" s="5"/>
      <c r="D43" s="6"/>
      <c r="E43" s="17"/>
      <c r="F43" s="6"/>
      <c r="G43" s="6"/>
      <c r="H43" s="6"/>
    </row>
    <row r="44" spans="1:8" x14ac:dyDescent="0.2">
      <c r="A44" s="5"/>
      <c r="B44" s="5"/>
      <c r="C44" s="5"/>
      <c r="D44" s="6"/>
      <c r="E44" s="17"/>
      <c r="F44" s="6"/>
      <c r="G44" s="6"/>
      <c r="H44" s="6"/>
    </row>
    <row r="45" spans="1:8" x14ac:dyDescent="0.2">
      <c r="A45" s="5"/>
      <c r="B45" s="5"/>
      <c r="C45" s="5"/>
      <c r="D45" s="6"/>
      <c r="E45" s="17"/>
      <c r="F45" s="6"/>
      <c r="G45" s="6"/>
      <c r="H45" s="6"/>
    </row>
    <row r="46" spans="1:8" x14ac:dyDescent="0.2">
      <c r="A46" s="5"/>
      <c r="B46" s="5"/>
      <c r="C46" s="5"/>
      <c r="D46" s="6"/>
      <c r="E46" s="17"/>
      <c r="F46" s="6"/>
      <c r="G46" s="6"/>
      <c r="H46" s="6"/>
    </row>
    <row r="47" spans="1:8" x14ac:dyDescent="0.2">
      <c r="A47" s="5"/>
      <c r="B47" s="5"/>
      <c r="C47" s="5"/>
      <c r="D47" s="6"/>
      <c r="E47" s="17"/>
      <c r="F47" s="6"/>
      <c r="G47" s="6"/>
      <c r="H47" s="6"/>
    </row>
    <row r="48" spans="1:8" x14ac:dyDescent="0.2">
      <c r="A48" s="5"/>
      <c r="B48" s="5"/>
      <c r="C48" s="5"/>
      <c r="D48" s="6"/>
      <c r="E48" s="17"/>
      <c r="F48" s="6"/>
      <c r="G48" s="6"/>
      <c r="H48" s="6"/>
    </row>
    <row r="49" spans="1:8" x14ac:dyDescent="0.2">
      <c r="A49" s="5"/>
      <c r="B49" s="5"/>
      <c r="C49" s="5"/>
      <c r="D49" s="6"/>
      <c r="E49" s="17"/>
      <c r="F49" s="6"/>
      <c r="G49" s="6"/>
      <c r="H49" s="6"/>
    </row>
    <row r="50" spans="1:8" x14ac:dyDescent="0.2">
      <c r="A50" s="5"/>
      <c r="B50" s="5"/>
      <c r="C50" s="5"/>
      <c r="D50" s="6"/>
      <c r="E50" s="17"/>
      <c r="F50" s="6"/>
      <c r="G50" s="6"/>
      <c r="H50" s="6"/>
    </row>
    <row r="51" spans="1:8" x14ac:dyDescent="0.2">
      <c r="A51" s="5"/>
      <c r="B51" s="5"/>
      <c r="C51" s="5"/>
      <c r="D51" s="6"/>
      <c r="E51" s="17"/>
      <c r="F51" s="6"/>
      <c r="G51" s="6"/>
      <c r="H51" s="6"/>
    </row>
    <row r="52" spans="1:8" x14ac:dyDescent="0.2">
      <c r="A52" s="5"/>
      <c r="B52" s="5"/>
      <c r="C52" s="5"/>
      <c r="D52" s="6"/>
      <c r="E52" s="17"/>
      <c r="F52" s="6"/>
      <c r="G52" s="6"/>
      <c r="H52" s="6"/>
    </row>
    <row r="53" spans="1:8" x14ac:dyDescent="0.2">
      <c r="A53" s="5"/>
      <c r="B53" s="5"/>
      <c r="C53" s="5"/>
      <c r="D53" s="6"/>
      <c r="E53" s="17"/>
      <c r="F53" s="6"/>
      <c r="G53" s="6"/>
      <c r="H53" s="6"/>
    </row>
    <row r="54" spans="1:8" x14ac:dyDescent="0.2">
      <c r="A54" s="5"/>
      <c r="B54" s="5"/>
      <c r="C54" s="5"/>
      <c r="D54" s="6"/>
      <c r="E54" s="17"/>
      <c r="F54" s="6"/>
      <c r="G54" s="6"/>
      <c r="H54" s="6"/>
    </row>
    <row r="55" spans="1:8" x14ac:dyDescent="0.2">
      <c r="A55" s="5"/>
      <c r="B55" s="5"/>
      <c r="C55" s="5"/>
      <c r="D55" s="6"/>
      <c r="E55" s="17"/>
      <c r="F55" s="6"/>
      <c r="G55" s="6"/>
      <c r="H55" s="6"/>
    </row>
    <row r="56" spans="1:8" x14ac:dyDescent="0.2">
      <c r="A56" s="5"/>
      <c r="B56" s="5"/>
      <c r="C56" s="5"/>
      <c r="D56" s="6"/>
      <c r="E56" s="17"/>
      <c r="F56" s="6"/>
      <c r="G56" s="6"/>
      <c r="H56" s="6"/>
    </row>
    <row r="57" spans="1:8" x14ac:dyDescent="0.2">
      <c r="A57" s="5"/>
      <c r="B57" s="5"/>
      <c r="C57" s="5"/>
      <c r="D57" s="6"/>
      <c r="E57" s="17"/>
      <c r="F57" s="6"/>
      <c r="G57" s="6"/>
      <c r="H57" s="6"/>
    </row>
    <row r="58" spans="1:8" x14ac:dyDescent="0.2">
      <c r="A58" s="5"/>
      <c r="B58" s="5"/>
      <c r="C58" s="5"/>
      <c r="D58" s="6"/>
      <c r="E58" s="17"/>
      <c r="F58" s="6"/>
      <c r="G58" s="6"/>
      <c r="H58" s="6"/>
    </row>
    <row r="59" spans="1:8" x14ac:dyDescent="0.2">
      <c r="A59" s="5"/>
      <c r="B59" s="5"/>
      <c r="C59" s="5"/>
      <c r="D59" s="6"/>
      <c r="E59" s="17"/>
      <c r="F59" s="6"/>
      <c r="G59" s="6"/>
      <c r="H59" s="6"/>
    </row>
    <row r="60" spans="1:8" x14ac:dyDescent="0.2">
      <c r="A60" s="5"/>
      <c r="B60" s="5"/>
      <c r="C60" s="5"/>
      <c r="D60" s="6"/>
      <c r="E60" s="17"/>
      <c r="F60" s="6"/>
      <c r="G60" s="6"/>
      <c r="H60" s="6"/>
    </row>
    <row r="61" spans="1:8" x14ac:dyDescent="0.2">
      <c r="A61" s="5"/>
      <c r="B61" s="5"/>
      <c r="C61" s="5"/>
      <c r="D61" s="6"/>
      <c r="E61" s="17"/>
      <c r="F61" s="6"/>
      <c r="G61" s="6"/>
      <c r="H61" s="6"/>
    </row>
    <row r="62" spans="1:8" x14ac:dyDescent="0.2">
      <c r="A62" s="5"/>
      <c r="B62" s="5"/>
      <c r="C62" s="5"/>
      <c r="D62" s="6"/>
      <c r="E62" s="17"/>
      <c r="F62" s="6"/>
      <c r="G62" s="6"/>
      <c r="H62" s="6"/>
    </row>
    <row r="63" spans="1:8" x14ac:dyDescent="0.2">
      <c r="A63" s="5"/>
      <c r="B63" s="5"/>
      <c r="C63" s="5"/>
      <c r="D63" s="6"/>
      <c r="E63" s="17"/>
      <c r="F63" s="6"/>
      <c r="G63" s="6"/>
      <c r="H63" s="6"/>
    </row>
    <row r="64" spans="1:8" x14ac:dyDescent="0.2">
      <c r="A64" s="5"/>
      <c r="B64" s="5"/>
      <c r="C64" s="5"/>
      <c r="D64" s="6"/>
      <c r="E64" s="17"/>
      <c r="F64" s="6"/>
      <c r="G64" s="6"/>
      <c r="H64" s="6"/>
    </row>
    <row r="65" spans="1:8" x14ac:dyDescent="0.2">
      <c r="A65" s="5"/>
      <c r="B65" s="5"/>
      <c r="C65" s="5"/>
      <c r="D65" s="6"/>
      <c r="E65" s="17"/>
      <c r="F65" s="6"/>
      <c r="G65" s="6"/>
      <c r="H65" s="6"/>
    </row>
    <row r="66" spans="1:8" x14ac:dyDescent="0.2">
      <c r="A66" s="5"/>
      <c r="B66" s="5"/>
      <c r="C66" s="5"/>
      <c r="D66" s="6"/>
      <c r="E66" s="17"/>
      <c r="F66" s="6"/>
      <c r="G66" s="6"/>
      <c r="H66" s="6"/>
    </row>
    <row r="67" spans="1:8" x14ac:dyDescent="0.2">
      <c r="A67" s="5"/>
      <c r="B67" s="5"/>
      <c r="C67" s="5"/>
      <c r="D67" s="6"/>
      <c r="E67" s="17"/>
      <c r="F67" s="6"/>
      <c r="G67" s="6"/>
      <c r="H67" s="6"/>
    </row>
    <row r="68" spans="1:8" x14ac:dyDescent="0.2">
      <c r="A68" s="5"/>
      <c r="B68" s="5"/>
      <c r="C68" s="5"/>
      <c r="D68" s="6"/>
      <c r="E68" s="17"/>
      <c r="F68" s="6"/>
      <c r="G68" s="6"/>
      <c r="H68" s="6"/>
    </row>
    <row r="69" spans="1:8" x14ac:dyDescent="0.2">
      <c r="A69" s="5"/>
      <c r="B69" s="5"/>
      <c r="C69" s="5"/>
      <c r="D69" s="6"/>
      <c r="E69" s="17"/>
      <c r="F69" s="6"/>
      <c r="G69" s="6"/>
      <c r="H69" s="6"/>
    </row>
    <row r="70" spans="1:8" x14ac:dyDescent="0.2">
      <c r="A70" s="5"/>
      <c r="B70" s="5"/>
      <c r="C70" s="5"/>
      <c r="D70" s="6"/>
      <c r="E70" s="17"/>
      <c r="F70" s="6"/>
      <c r="G70" s="6"/>
      <c r="H70" s="6"/>
    </row>
    <row r="71" spans="1:8" x14ac:dyDescent="0.2">
      <c r="A71" s="5"/>
      <c r="B71" s="5"/>
      <c r="C71" s="5"/>
      <c r="D71" s="6"/>
      <c r="E71" s="17"/>
      <c r="F71" s="6"/>
      <c r="G71" s="6"/>
      <c r="H71" s="6"/>
    </row>
    <row r="72" spans="1:8" x14ac:dyDescent="0.2">
      <c r="A72" s="5"/>
      <c r="B72" s="5"/>
      <c r="C72" s="5"/>
      <c r="D72" s="6"/>
      <c r="E72" s="17"/>
      <c r="F72" s="6"/>
      <c r="G72" s="6"/>
      <c r="H72" s="6"/>
    </row>
    <row r="73" spans="1:8" x14ac:dyDescent="0.2">
      <c r="A73" s="5"/>
      <c r="B73" s="5"/>
      <c r="C73" s="5"/>
      <c r="D73" s="6"/>
      <c r="E73" s="17"/>
      <c r="F73" s="6"/>
      <c r="G73" s="6"/>
      <c r="H73" s="6"/>
    </row>
    <row r="74" spans="1:8" x14ac:dyDescent="0.2">
      <c r="A74" s="5"/>
      <c r="B74" s="5"/>
      <c r="C74" s="5"/>
      <c r="D74" s="6"/>
      <c r="E74" s="17"/>
      <c r="F74" s="6"/>
      <c r="G74" s="6"/>
      <c r="H74" s="6"/>
    </row>
    <row r="75" spans="1:8" x14ac:dyDescent="0.2">
      <c r="A75" s="5"/>
      <c r="B75" s="5"/>
      <c r="C75" s="5"/>
      <c r="D75" s="6"/>
      <c r="E75" s="17"/>
      <c r="F75" s="6"/>
      <c r="G75" s="6"/>
      <c r="H75" s="6"/>
    </row>
    <row r="76" spans="1:8" x14ac:dyDescent="0.2">
      <c r="A76" s="5"/>
      <c r="B76" s="5"/>
      <c r="C76" s="5"/>
      <c r="D76" s="6"/>
      <c r="E76" s="17"/>
      <c r="F76" s="6"/>
      <c r="G76" s="6"/>
      <c r="H76" s="6"/>
    </row>
    <row r="77" spans="1:8" x14ac:dyDescent="0.2">
      <c r="A77" s="5"/>
      <c r="B77" s="5"/>
      <c r="C77" s="5"/>
      <c r="D77" s="6"/>
      <c r="E77" s="17"/>
      <c r="F77" s="6"/>
      <c r="G77" s="6"/>
      <c r="H77" s="6"/>
    </row>
    <row r="78" spans="1:8" x14ac:dyDescent="0.2">
      <c r="A78" s="5"/>
      <c r="B78" s="5"/>
      <c r="C78" s="5"/>
      <c r="D78" s="6"/>
      <c r="E78" s="17"/>
      <c r="F78" s="6"/>
      <c r="G78" s="6"/>
      <c r="H78" s="6"/>
    </row>
    <row r="79" spans="1:8" x14ac:dyDescent="0.2">
      <c r="A79" s="5"/>
      <c r="B79" s="5"/>
      <c r="C79" s="5"/>
      <c r="D79" s="6"/>
      <c r="E79" s="17"/>
      <c r="F79" s="6"/>
      <c r="G79" s="6"/>
      <c r="H79" s="6"/>
    </row>
    <row r="80" spans="1:8" x14ac:dyDescent="0.2">
      <c r="A80" s="5"/>
      <c r="B80" s="5"/>
      <c r="C80" s="5"/>
      <c r="D80" s="6"/>
      <c r="E80" s="17"/>
      <c r="F80" s="6"/>
      <c r="G80" s="6"/>
      <c r="H80" s="6"/>
    </row>
    <row r="81" spans="1:8" x14ac:dyDescent="0.2">
      <c r="A81" s="5"/>
      <c r="B81" s="5"/>
      <c r="C81" s="5"/>
      <c r="D81" s="6"/>
      <c r="E81" s="17"/>
      <c r="F81" s="6"/>
      <c r="G81" s="6"/>
      <c r="H81" s="6"/>
    </row>
    <row r="82" spans="1:8" x14ac:dyDescent="0.2">
      <c r="A82" s="5"/>
      <c r="B82" s="5"/>
      <c r="C82" s="5"/>
      <c r="D82" s="6"/>
      <c r="E82" s="17"/>
      <c r="F82" s="6"/>
      <c r="G82" s="6"/>
      <c r="H82" s="6"/>
    </row>
    <row r="83" spans="1:8" x14ac:dyDescent="0.2">
      <c r="A83" s="5"/>
      <c r="B83" s="5"/>
      <c r="C83" s="5"/>
      <c r="D83" s="6"/>
      <c r="E83" s="17"/>
      <c r="F83" s="6"/>
      <c r="G83" s="6"/>
      <c r="H83" s="6"/>
    </row>
    <row r="84" spans="1:8" x14ac:dyDescent="0.2">
      <c r="A84" s="5"/>
      <c r="B84" s="5"/>
      <c r="C84" s="5"/>
      <c r="D84" s="6"/>
      <c r="E84" s="17"/>
      <c r="F84" s="6"/>
      <c r="G84" s="6"/>
      <c r="H84" s="6"/>
    </row>
    <row r="85" spans="1:8" x14ac:dyDescent="0.2">
      <c r="A85" s="5"/>
      <c r="B85" s="5"/>
      <c r="C85" s="5"/>
      <c r="D85" s="6"/>
      <c r="E85" s="17"/>
      <c r="F85" s="6"/>
      <c r="G85" s="6"/>
      <c r="H85" s="6"/>
    </row>
    <row r="86" spans="1:8" x14ac:dyDescent="0.2">
      <c r="A86" s="5"/>
      <c r="B86" s="5"/>
      <c r="C86" s="5"/>
      <c r="D86" s="6"/>
      <c r="E86" s="17"/>
      <c r="F86" s="6"/>
      <c r="G86" s="6"/>
      <c r="H86" s="6"/>
    </row>
    <row r="87" spans="1:8" x14ac:dyDescent="0.2">
      <c r="A87" s="5"/>
      <c r="B87" s="5"/>
      <c r="C87" s="5"/>
      <c r="D87" s="6"/>
      <c r="E87" s="17"/>
      <c r="F87" s="6"/>
      <c r="G87" s="6"/>
      <c r="H87" s="6"/>
    </row>
    <row r="88" spans="1:8" x14ac:dyDescent="0.2">
      <c r="A88" s="5"/>
      <c r="B88" s="5"/>
      <c r="C88" s="5"/>
      <c r="D88" s="6"/>
      <c r="E88" s="17"/>
      <c r="F88" s="6"/>
      <c r="G88" s="6"/>
      <c r="H88" s="6"/>
    </row>
    <row r="89" spans="1:8" x14ac:dyDescent="0.2">
      <c r="A89" s="5"/>
      <c r="B89" s="5"/>
      <c r="C89" s="5"/>
      <c r="D89" s="6"/>
      <c r="E89" s="17"/>
      <c r="F89" s="6"/>
      <c r="G89" s="6"/>
      <c r="H89" s="6"/>
    </row>
    <row r="90" spans="1:8" x14ac:dyDescent="0.2">
      <c r="A90" s="5"/>
      <c r="B90" s="5"/>
      <c r="C90" s="5"/>
      <c r="D90" s="6"/>
      <c r="E90" s="17"/>
      <c r="F90" s="6"/>
      <c r="G90" s="6"/>
      <c r="H90" s="6"/>
    </row>
    <row r="91" spans="1:8" x14ac:dyDescent="0.2">
      <c r="A91" s="5"/>
      <c r="B91" s="5"/>
      <c r="C91" s="5"/>
      <c r="D91" s="6"/>
      <c r="E91" s="17"/>
      <c r="F91" s="6"/>
      <c r="G91" s="6"/>
      <c r="H91" s="6"/>
    </row>
    <row r="92" spans="1:8" x14ac:dyDescent="0.2">
      <c r="A92" s="5"/>
      <c r="B92" s="5"/>
      <c r="C92" s="5"/>
      <c r="D92" s="6"/>
      <c r="E92" s="17"/>
      <c r="F92" s="6"/>
      <c r="G92" s="6"/>
      <c r="H92" s="6"/>
    </row>
    <row r="93" spans="1:8" x14ac:dyDescent="0.2">
      <c r="A93" s="5"/>
      <c r="B93" s="5"/>
      <c r="C93" s="5"/>
      <c r="D93" s="6"/>
      <c r="E93" s="17"/>
      <c r="F93" s="6"/>
      <c r="G93" s="6"/>
      <c r="H93" s="6"/>
    </row>
    <row r="94" spans="1:8" x14ac:dyDescent="0.2">
      <c r="A94" s="5"/>
      <c r="B94" s="5"/>
      <c r="C94" s="5"/>
      <c r="D94" s="6"/>
      <c r="E94" s="17"/>
      <c r="F94" s="6"/>
      <c r="G94" s="6"/>
      <c r="H94" s="6"/>
    </row>
    <row r="95" spans="1:8" x14ac:dyDescent="0.2">
      <c r="A95" s="5"/>
      <c r="B95" s="5"/>
      <c r="C95" s="5"/>
      <c r="D95" s="6"/>
      <c r="E95" s="17"/>
      <c r="F95" s="6"/>
      <c r="G95" s="6"/>
      <c r="H95" s="6"/>
    </row>
    <row r="96" spans="1:8" x14ac:dyDescent="0.2">
      <c r="A96" s="5"/>
      <c r="B96" s="5"/>
      <c r="C96" s="5"/>
      <c r="D96" s="6"/>
      <c r="E96" s="17"/>
      <c r="F96" s="6"/>
      <c r="G96" s="6"/>
      <c r="H96" s="6"/>
    </row>
    <row r="97" spans="1:8" x14ac:dyDescent="0.2">
      <c r="A97" s="5"/>
      <c r="B97" s="5"/>
      <c r="C97" s="5"/>
      <c r="D97" s="6"/>
      <c r="E97" s="17"/>
      <c r="F97" s="6"/>
      <c r="G97" s="6"/>
      <c r="H97" s="6"/>
    </row>
    <row r="98" spans="1:8" x14ac:dyDescent="0.2">
      <c r="A98" s="5"/>
      <c r="B98" s="5"/>
      <c r="C98" s="5"/>
      <c r="D98" s="6"/>
      <c r="E98" s="17"/>
      <c r="F98" s="6"/>
      <c r="G98" s="6"/>
      <c r="H98" s="6"/>
    </row>
    <row r="99" spans="1:8" x14ac:dyDescent="0.2">
      <c r="A99" s="5"/>
      <c r="B99" s="5"/>
      <c r="C99" s="5"/>
      <c r="D99" s="6"/>
      <c r="E99" s="17"/>
      <c r="F99" s="6"/>
      <c r="G99" s="6"/>
      <c r="H99" s="6"/>
    </row>
    <row r="100" spans="1:8" x14ac:dyDescent="0.2">
      <c r="A100" s="5"/>
      <c r="B100" s="5"/>
      <c r="C100" s="5"/>
      <c r="D100" s="6"/>
      <c r="E100" s="17"/>
      <c r="F100" s="6"/>
      <c r="G100" s="6"/>
      <c r="H100" s="6"/>
    </row>
    <row r="101" spans="1:8" x14ac:dyDescent="0.2">
      <c r="A101" s="5"/>
      <c r="B101" s="5"/>
      <c r="C101" s="5"/>
      <c r="D101" s="6"/>
      <c r="E101" s="17"/>
      <c r="F101" s="6"/>
      <c r="G101" s="6"/>
      <c r="H101" s="6"/>
    </row>
    <row r="102" spans="1:8" x14ac:dyDescent="0.2">
      <c r="A102" s="5"/>
      <c r="B102" s="5"/>
      <c r="C102" s="5"/>
      <c r="D102" s="6"/>
      <c r="E102" s="17"/>
      <c r="F102" s="6"/>
      <c r="G102" s="6"/>
      <c r="H102" s="6"/>
    </row>
    <row r="103" spans="1:8" x14ac:dyDescent="0.2">
      <c r="A103" s="5"/>
      <c r="B103" s="5"/>
      <c r="C103" s="5"/>
      <c r="D103" s="6"/>
      <c r="E103" s="17"/>
      <c r="F103" s="6"/>
      <c r="G103" s="6"/>
      <c r="H103" s="6"/>
    </row>
    <row r="104" spans="1:8" x14ac:dyDescent="0.2">
      <c r="A104" s="5"/>
      <c r="B104" s="5"/>
      <c r="C104" s="5"/>
      <c r="D104" s="6"/>
      <c r="E104" s="17"/>
      <c r="F104" s="6"/>
      <c r="G104" s="6"/>
      <c r="H104" s="6"/>
    </row>
    <row r="105" spans="1:8" x14ac:dyDescent="0.2">
      <c r="A105" s="5"/>
      <c r="B105" s="5"/>
      <c r="C105" s="5"/>
      <c r="D105" s="6"/>
      <c r="E105" s="17"/>
      <c r="F105" s="6"/>
      <c r="G105" s="6"/>
      <c r="H105" s="6"/>
    </row>
    <row r="106" spans="1:8" x14ac:dyDescent="0.2">
      <c r="A106" s="5"/>
      <c r="B106" s="5"/>
      <c r="C106" s="5"/>
      <c r="D106" s="6"/>
      <c r="E106" s="17"/>
      <c r="F106" s="6"/>
      <c r="G106" s="6"/>
      <c r="H106" s="6"/>
    </row>
    <row r="107" spans="1:8" x14ac:dyDescent="0.2">
      <c r="A107" s="5"/>
      <c r="B107" s="5"/>
      <c r="C107" s="5"/>
      <c r="D107" s="6"/>
      <c r="E107" s="17"/>
      <c r="F107" s="6"/>
      <c r="G107" s="6"/>
      <c r="H107" s="6"/>
    </row>
    <row r="108" spans="1:8" x14ac:dyDescent="0.2">
      <c r="A108" s="5"/>
      <c r="B108" s="5"/>
      <c r="C108" s="5"/>
      <c r="D108" s="6"/>
      <c r="E108" s="17"/>
      <c r="F108" s="6"/>
      <c r="G108" s="6"/>
      <c r="H108" s="6"/>
    </row>
    <row r="109" spans="1:8" x14ac:dyDescent="0.2">
      <c r="A109" s="5"/>
      <c r="B109" s="5"/>
      <c r="C109" s="5"/>
      <c r="D109" s="6"/>
      <c r="E109" s="17"/>
      <c r="F109" s="6"/>
      <c r="G109" s="6"/>
      <c r="H109" s="6"/>
    </row>
    <row r="110" spans="1:8" x14ac:dyDescent="0.2">
      <c r="A110" s="5"/>
      <c r="B110" s="5"/>
      <c r="C110" s="5"/>
      <c r="D110" s="6"/>
      <c r="E110" s="17"/>
      <c r="F110" s="6"/>
      <c r="G110" s="6"/>
      <c r="H110" s="6"/>
    </row>
    <row r="111" spans="1:8" x14ac:dyDescent="0.2">
      <c r="A111" s="5"/>
      <c r="B111" s="5"/>
      <c r="C111" s="5"/>
      <c r="D111" s="6"/>
      <c r="E111" s="17"/>
      <c r="F111" s="6"/>
      <c r="G111" s="6"/>
      <c r="H111" s="6"/>
    </row>
    <row r="112" spans="1:8" x14ac:dyDescent="0.2">
      <c r="A112" s="5"/>
      <c r="B112" s="5"/>
      <c r="C112" s="5"/>
      <c r="D112" s="6"/>
      <c r="E112" s="17"/>
      <c r="F112" s="6"/>
      <c r="G112" s="6"/>
      <c r="H112" s="6"/>
    </row>
    <row r="113" spans="1:8" x14ac:dyDescent="0.2">
      <c r="A113" s="5"/>
      <c r="B113" s="5"/>
      <c r="C113" s="5"/>
      <c r="D113" s="6"/>
      <c r="E113" s="17"/>
      <c r="F113" s="6"/>
      <c r="G113" s="6"/>
      <c r="H113" s="6"/>
    </row>
    <row r="114" spans="1:8" x14ac:dyDescent="0.2">
      <c r="A114" s="5"/>
      <c r="B114" s="5"/>
      <c r="C114" s="5"/>
      <c r="D114" s="6"/>
      <c r="E114" s="17"/>
      <c r="F114" s="6"/>
      <c r="G114" s="6"/>
      <c r="H114" s="6"/>
    </row>
    <row r="115" spans="1:8" x14ac:dyDescent="0.2">
      <c r="A115" s="5"/>
      <c r="B115" s="5"/>
      <c r="C115" s="5"/>
      <c r="D115" s="6"/>
      <c r="E115" s="17"/>
      <c r="F115" s="6"/>
      <c r="G115" s="6"/>
      <c r="H115" s="6"/>
    </row>
    <row r="116" spans="1:8" x14ac:dyDescent="0.2">
      <c r="A116" s="5"/>
      <c r="B116" s="5"/>
      <c r="C116" s="5"/>
      <c r="D116" s="6"/>
      <c r="E116" s="17"/>
      <c r="F116" s="6"/>
      <c r="G116" s="6"/>
      <c r="H116" s="6"/>
    </row>
    <row r="117" spans="1:8" x14ac:dyDescent="0.2">
      <c r="A117" s="5"/>
      <c r="B117" s="5"/>
      <c r="C117" s="5"/>
      <c r="D117" s="6"/>
      <c r="E117" s="17"/>
      <c r="F117" s="6"/>
      <c r="G117" s="6"/>
      <c r="H117" s="6"/>
    </row>
    <row r="118" spans="1:8" x14ac:dyDescent="0.2">
      <c r="A118" s="5"/>
      <c r="B118" s="5"/>
      <c r="C118" s="5"/>
      <c r="D118" s="6"/>
      <c r="E118" s="17"/>
      <c r="F118" s="6"/>
      <c r="G118" s="6"/>
      <c r="H118" s="6"/>
    </row>
    <row r="119" spans="1:8" x14ac:dyDescent="0.2">
      <c r="A119" s="5"/>
      <c r="B119" s="5"/>
      <c r="C119" s="5"/>
      <c r="D119" s="6"/>
      <c r="E119" s="17"/>
      <c r="F119" s="6"/>
      <c r="G119" s="6"/>
      <c r="H119" s="6"/>
    </row>
    <row r="120" spans="1:8" x14ac:dyDescent="0.2">
      <c r="A120" s="5"/>
      <c r="B120" s="5"/>
      <c r="C120" s="5"/>
      <c r="D120" s="6"/>
      <c r="E120" s="17"/>
      <c r="F120" s="6"/>
      <c r="G120" s="6"/>
      <c r="H120" s="6"/>
    </row>
    <row r="121" spans="1:8" x14ac:dyDescent="0.2">
      <c r="A121" s="5"/>
      <c r="B121" s="5"/>
      <c r="C121" s="5"/>
      <c r="D121" s="6"/>
      <c r="E121" s="17"/>
      <c r="F121" s="6"/>
      <c r="G121" s="6"/>
      <c r="H121" s="6"/>
    </row>
    <row r="122" spans="1:8" x14ac:dyDescent="0.2">
      <c r="A122" s="5"/>
      <c r="B122" s="5"/>
      <c r="C122" s="5"/>
      <c r="D122" s="6"/>
      <c r="E122" s="17"/>
      <c r="F122" s="6"/>
      <c r="G122" s="6"/>
      <c r="H122" s="6"/>
    </row>
    <row r="123" spans="1:8" x14ac:dyDescent="0.2">
      <c r="A123" s="5"/>
      <c r="B123" s="5"/>
      <c r="C123" s="5"/>
      <c r="D123" s="6"/>
      <c r="E123" s="17"/>
      <c r="F123" s="6"/>
      <c r="G123" s="6"/>
      <c r="H123" s="6"/>
    </row>
    <row r="124" spans="1:8" x14ac:dyDescent="0.2">
      <c r="A124" s="5"/>
      <c r="B124" s="5"/>
      <c r="C124" s="5"/>
      <c r="D124" s="6"/>
      <c r="E124" s="17"/>
      <c r="F124" s="6"/>
      <c r="G124" s="6"/>
      <c r="H124" s="6"/>
    </row>
    <row r="125" spans="1:8" x14ac:dyDescent="0.2">
      <c r="A125" s="5"/>
      <c r="B125" s="5"/>
      <c r="C125" s="5"/>
      <c r="D125" s="6"/>
      <c r="E125" s="17"/>
      <c r="F125" s="6"/>
      <c r="G125" s="6"/>
      <c r="H125" s="6"/>
    </row>
    <row r="126" spans="1:8" x14ac:dyDescent="0.2">
      <c r="A126" s="5"/>
      <c r="B126" s="5"/>
      <c r="C126" s="5"/>
      <c r="D126" s="6"/>
      <c r="E126" s="17"/>
      <c r="F126" s="6"/>
      <c r="G126" s="6"/>
      <c r="H126" s="6"/>
    </row>
    <row r="127" spans="1:8" x14ac:dyDescent="0.2">
      <c r="A127" s="5"/>
      <c r="B127" s="5"/>
      <c r="C127" s="5"/>
      <c r="D127" s="6"/>
      <c r="E127" s="17"/>
      <c r="F127" s="6"/>
      <c r="G127" s="6"/>
      <c r="H127" s="6"/>
    </row>
    <row r="128" spans="1:8" x14ac:dyDescent="0.2">
      <c r="A128" s="5"/>
      <c r="B128" s="5"/>
      <c r="C128" s="5"/>
      <c r="D128" s="6"/>
      <c r="E128" s="17"/>
      <c r="F128" s="6"/>
      <c r="G128" s="6"/>
      <c r="H128" s="6"/>
    </row>
    <row r="129" spans="1:8" x14ac:dyDescent="0.2">
      <c r="A129" s="5"/>
      <c r="B129" s="5"/>
      <c r="C129" s="5"/>
      <c r="D129" s="6"/>
      <c r="E129" s="17"/>
      <c r="F129" s="6"/>
      <c r="G129" s="6"/>
      <c r="H129" s="6"/>
    </row>
    <row r="130" spans="1:8" x14ac:dyDescent="0.2">
      <c r="A130" s="5"/>
      <c r="B130" s="5"/>
      <c r="C130" s="5"/>
      <c r="D130" s="6"/>
      <c r="E130" s="17"/>
      <c r="F130" s="6"/>
      <c r="G130" s="6"/>
      <c r="H130" s="6"/>
    </row>
    <row r="131" spans="1:8" x14ac:dyDescent="0.2">
      <c r="A131" s="5"/>
      <c r="B131" s="5"/>
      <c r="C131" s="5"/>
      <c r="D131" s="6"/>
      <c r="E131" s="17"/>
      <c r="F131" s="6"/>
      <c r="G131" s="6"/>
      <c r="H131" s="6"/>
    </row>
    <row r="132" spans="1:8" x14ac:dyDescent="0.2">
      <c r="A132" s="5"/>
      <c r="B132" s="5"/>
      <c r="C132" s="5"/>
      <c r="D132" s="6"/>
      <c r="E132" s="17"/>
      <c r="F132" s="6"/>
      <c r="G132" s="6"/>
      <c r="H132" s="6"/>
    </row>
    <row r="133" spans="1:8" x14ac:dyDescent="0.2">
      <c r="A133" s="5"/>
      <c r="B133" s="5"/>
      <c r="C133" s="5"/>
      <c r="D133" s="6"/>
      <c r="E133" s="17"/>
      <c r="F133" s="6"/>
      <c r="G133" s="6"/>
      <c r="H133" s="6"/>
    </row>
    <row r="134" spans="1:8" x14ac:dyDescent="0.2">
      <c r="A134" s="5"/>
      <c r="B134" s="5"/>
      <c r="C134" s="5"/>
      <c r="D134" s="6"/>
      <c r="E134" s="17"/>
      <c r="F134" s="6"/>
      <c r="G134" s="6"/>
      <c r="H134" s="6"/>
    </row>
    <row r="135" spans="1:8" x14ac:dyDescent="0.2">
      <c r="A135" s="5"/>
      <c r="B135" s="5"/>
      <c r="C135" s="5"/>
      <c r="D135" s="6"/>
      <c r="E135" s="17"/>
      <c r="F135" s="6"/>
      <c r="G135" s="6"/>
      <c r="H135" s="6"/>
    </row>
    <row r="136" spans="1:8" x14ac:dyDescent="0.2">
      <c r="A136" s="5"/>
      <c r="B136" s="5"/>
      <c r="C136" s="5"/>
      <c r="D136" s="6"/>
      <c r="E136" s="17"/>
      <c r="F136" s="6"/>
      <c r="G136" s="6"/>
      <c r="H136" s="6"/>
    </row>
    <row r="137" spans="1:8" x14ac:dyDescent="0.2">
      <c r="A137" s="5"/>
      <c r="B137" s="5"/>
      <c r="C137" s="5"/>
      <c r="D137" s="6"/>
      <c r="E137" s="17"/>
      <c r="F137" s="6"/>
      <c r="G137" s="6"/>
      <c r="H137" s="6"/>
    </row>
    <row r="138" spans="1:8" x14ac:dyDescent="0.2">
      <c r="A138" s="5"/>
      <c r="B138" s="5"/>
      <c r="C138" s="5"/>
      <c r="D138" s="6"/>
      <c r="E138" s="17"/>
      <c r="F138" s="6"/>
      <c r="G138" s="6"/>
      <c r="H138" s="6"/>
    </row>
    <row r="139" spans="1:8" x14ac:dyDescent="0.2">
      <c r="A139" s="5"/>
      <c r="B139" s="5"/>
      <c r="C139" s="5"/>
      <c r="D139" s="6"/>
      <c r="E139" s="17"/>
      <c r="F139" s="6"/>
      <c r="G139" s="6"/>
      <c r="H139" s="6"/>
    </row>
    <row r="140" spans="1:8" x14ac:dyDescent="0.2">
      <c r="A140" s="5"/>
      <c r="B140" s="5"/>
      <c r="C140" s="5"/>
      <c r="D140" s="6"/>
      <c r="E140" s="17"/>
      <c r="F140" s="6"/>
      <c r="G140" s="6"/>
      <c r="H140" s="6"/>
    </row>
    <row r="141" spans="1:8" x14ac:dyDescent="0.2">
      <c r="A141" s="5"/>
      <c r="B141" s="5"/>
      <c r="C141" s="5"/>
      <c r="D141" s="6"/>
      <c r="E141" s="17"/>
      <c r="F141" s="6"/>
      <c r="G141" s="6"/>
      <c r="H141" s="6"/>
    </row>
    <row r="142" spans="1:8" x14ac:dyDescent="0.2">
      <c r="A142" s="5"/>
      <c r="B142" s="5"/>
      <c r="C142" s="5"/>
      <c r="D142" s="6"/>
      <c r="E142" s="17"/>
      <c r="F142" s="6"/>
      <c r="G142" s="6"/>
      <c r="H142" s="6"/>
    </row>
    <row r="143" spans="1:8" x14ac:dyDescent="0.2">
      <c r="A143" s="5"/>
      <c r="B143" s="5"/>
      <c r="C143" s="5"/>
      <c r="D143" s="6"/>
      <c r="E143" s="17"/>
      <c r="F143" s="6"/>
      <c r="G143" s="6"/>
      <c r="H143" s="6"/>
    </row>
    <row r="144" spans="1:8" x14ac:dyDescent="0.2">
      <c r="A144" s="5"/>
      <c r="B144" s="5"/>
      <c r="C144" s="5"/>
      <c r="D144" s="6"/>
      <c r="E144" s="17"/>
      <c r="F144" s="6"/>
      <c r="G144" s="6"/>
      <c r="H144" s="6"/>
    </row>
    <row r="145" spans="1:8" x14ac:dyDescent="0.2">
      <c r="A145" s="5"/>
      <c r="B145" s="5"/>
      <c r="C145" s="5"/>
      <c r="D145" s="6"/>
      <c r="E145" s="17"/>
      <c r="F145" s="6"/>
      <c r="G145" s="6"/>
      <c r="H145" s="6"/>
    </row>
    <row r="146" spans="1:8" x14ac:dyDescent="0.2">
      <c r="A146" s="5"/>
      <c r="B146" s="5"/>
      <c r="C146" s="5"/>
      <c r="D146" s="6"/>
      <c r="E146" s="17"/>
      <c r="F146" s="6"/>
      <c r="G146" s="6"/>
      <c r="H146" s="6"/>
    </row>
    <row r="147" spans="1:8" x14ac:dyDescent="0.2">
      <c r="A147" s="5"/>
      <c r="B147" s="5"/>
      <c r="C147" s="5"/>
      <c r="D147" s="6"/>
      <c r="E147" s="17"/>
      <c r="F147" s="6"/>
      <c r="G147" s="6"/>
      <c r="H147" s="6"/>
    </row>
    <row r="148" spans="1:8" x14ac:dyDescent="0.2">
      <c r="A148" s="5"/>
      <c r="B148" s="5"/>
      <c r="C148" s="5"/>
      <c r="D148" s="6"/>
      <c r="E148" s="17"/>
      <c r="F148" s="6"/>
      <c r="G148" s="6"/>
      <c r="H148" s="6"/>
    </row>
    <row r="149" spans="1:8" x14ac:dyDescent="0.2">
      <c r="A149" s="5"/>
      <c r="B149" s="5"/>
      <c r="C149" s="5"/>
      <c r="D149" s="6"/>
      <c r="E149" s="17"/>
      <c r="F149" s="6"/>
      <c r="G149" s="6"/>
      <c r="H149" s="6"/>
    </row>
    <row r="150" spans="1:8" x14ac:dyDescent="0.2">
      <c r="A150" s="5"/>
      <c r="B150" s="5"/>
      <c r="C150" s="5"/>
      <c r="D150" s="6"/>
      <c r="E150" s="17"/>
      <c r="F150" s="6"/>
      <c r="G150" s="6"/>
      <c r="H150" s="6"/>
    </row>
    <row r="151" spans="1:8" x14ac:dyDescent="0.2">
      <c r="A151" s="5"/>
      <c r="B151" s="5"/>
      <c r="C151" s="5"/>
      <c r="D151" s="6"/>
      <c r="E151" s="17"/>
      <c r="F151" s="6"/>
      <c r="G151" s="6"/>
      <c r="H151" s="6"/>
    </row>
    <row r="152" spans="1:8" x14ac:dyDescent="0.2">
      <c r="A152" s="5"/>
      <c r="B152" s="5"/>
      <c r="C152" s="5"/>
      <c r="D152" s="6"/>
      <c r="E152" s="17"/>
      <c r="F152" s="6"/>
      <c r="G152" s="6"/>
      <c r="H152" s="6"/>
    </row>
    <row r="153" spans="1:8" x14ac:dyDescent="0.2">
      <c r="A153" s="5"/>
      <c r="B153" s="5"/>
      <c r="C153" s="5"/>
      <c r="D153" s="6"/>
      <c r="E153" s="17"/>
      <c r="F153" s="6"/>
      <c r="G153" s="6"/>
      <c r="H153" s="6"/>
    </row>
    <row r="154" spans="1:8" x14ac:dyDescent="0.2">
      <c r="A154" s="5"/>
      <c r="B154" s="5"/>
      <c r="C154" s="5"/>
      <c r="D154" s="6"/>
      <c r="E154" s="17"/>
      <c r="F154" s="6"/>
      <c r="G154" s="6"/>
      <c r="H154" s="6"/>
    </row>
    <row r="155" spans="1:8" x14ac:dyDescent="0.2">
      <c r="A155" s="5"/>
      <c r="B155" s="5"/>
      <c r="C155" s="5"/>
      <c r="D155" s="6"/>
      <c r="E155" s="17"/>
      <c r="F155" s="6"/>
      <c r="G155" s="6"/>
      <c r="H155" s="6"/>
    </row>
    <row r="156" spans="1:8" x14ac:dyDescent="0.2">
      <c r="A156" s="5"/>
      <c r="B156" s="5"/>
      <c r="C156" s="5"/>
      <c r="D156" s="6"/>
      <c r="E156" s="17"/>
      <c r="F156" s="6"/>
      <c r="G156" s="6"/>
      <c r="H156" s="6"/>
    </row>
    <row r="157" spans="1:8" x14ac:dyDescent="0.2">
      <c r="A157" s="5"/>
      <c r="B157" s="5"/>
      <c r="C157" s="5"/>
      <c r="D157" s="6"/>
      <c r="E157" s="17"/>
      <c r="F157" s="6"/>
      <c r="G157" s="6"/>
      <c r="H157" s="6"/>
    </row>
    <row r="158" spans="1:8" x14ac:dyDescent="0.2">
      <c r="A158" s="5"/>
      <c r="B158" s="5"/>
      <c r="C158" s="5"/>
      <c r="D158" s="6"/>
      <c r="E158" s="17"/>
      <c r="F158" s="6"/>
      <c r="G158" s="6"/>
      <c r="H158" s="6"/>
    </row>
    <row r="159" spans="1:8" x14ac:dyDescent="0.2">
      <c r="A159" s="5"/>
      <c r="B159" s="5"/>
      <c r="C159" s="5"/>
      <c r="D159" s="6"/>
      <c r="E159" s="17"/>
      <c r="F159" s="6"/>
      <c r="G159" s="6"/>
      <c r="H159" s="6"/>
    </row>
    <row r="160" spans="1:8" x14ac:dyDescent="0.2">
      <c r="A160" s="5"/>
      <c r="B160" s="5"/>
      <c r="C160" s="5"/>
      <c r="D160" s="6"/>
      <c r="E160" s="17"/>
      <c r="F160" s="6"/>
      <c r="G160" s="6"/>
      <c r="H160" s="6"/>
    </row>
    <row r="161" spans="1:8" x14ac:dyDescent="0.2">
      <c r="A161" s="5"/>
      <c r="B161" s="5"/>
      <c r="C161" s="5"/>
      <c r="D161" s="6"/>
      <c r="E161" s="17"/>
      <c r="F161" s="6"/>
      <c r="G161" s="6"/>
      <c r="H161" s="6"/>
    </row>
    <row r="162" spans="1:8" x14ac:dyDescent="0.2">
      <c r="A162" s="5"/>
      <c r="B162" s="5"/>
      <c r="C162" s="5"/>
      <c r="D162" s="6"/>
      <c r="E162" s="17"/>
      <c r="F162" s="6"/>
      <c r="G162" s="6"/>
      <c r="H162" s="6"/>
    </row>
    <row r="163" spans="1:8" x14ac:dyDescent="0.2">
      <c r="A163" s="5"/>
      <c r="B163" s="5"/>
      <c r="C163" s="5"/>
      <c r="D163" s="6"/>
      <c r="E163" s="17"/>
      <c r="F163" s="6"/>
      <c r="G163" s="6"/>
      <c r="H163" s="6"/>
    </row>
    <row r="164" spans="1:8" x14ac:dyDescent="0.2">
      <c r="A164" s="5"/>
      <c r="B164" s="5"/>
      <c r="C164" s="5"/>
      <c r="D164" s="6"/>
      <c r="E164" s="17"/>
      <c r="F164" s="6"/>
      <c r="G164" s="6"/>
      <c r="H164" s="6"/>
    </row>
    <row r="165" spans="1:8" x14ac:dyDescent="0.2">
      <c r="A165" s="5"/>
      <c r="B165" s="5"/>
      <c r="C165" s="5"/>
      <c r="D165" s="6"/>
      <c r="E165" s="17"/>
      <c r="F165" s="6"/>
      <c r="G165" s="6"/>
      <c r="H165" s="6"/>
    </row>
    <row r="166" spans="1:8" x14ac:dyDescent="0.2">
      <c r="A166" s="5"/>
      <c r="B166" s="5"/>
      <c r="C166" s="5"/>
      <c r="D166" s="6"/>
      <c r="E166" s="17"/>
      <c r="F166" s="6"/>
      <c r="G166" s="6"/>
      <c r="H166" s="6"/>
    </row>
    <row r="167" spans="1:8" x14ac:dyDescent="0.2">
      <c r="A167" s="5"/>
      <c r="B167" s="5"/>
      <c r="C167" s="5"/>
      <c r="D167" s="6"/>
      <c r="E167" s="17"/>
      <c r="F167" s="6"/>
      <c r="G167" s="6"/>
      <c r="H167" s="6"/>
    </row>
    <row r="168" spans="1:8" x14ac:dyDescent="0.2">
      <c r="A168" s="5"/>
      <c r="B168" s="5"/>
      <c r="C168" s="5"/>
      <c r="D168" s="6"/>
      <c r="E168" s="17"/>
      <c r="F168" s="6"/>
      <c r="G168" s="6"/>
      <c r="H168" s="6"/>
    </row>
    <row r="169" spans="1:8" x14ac:dyDescent="0.2">
      <c r="A169" s="5"/>
      <c r="B169" s="5"/>
      <c r="C169" s="5"/>
      <c r="D169" s="6"/>
      <c r="E169" s="17"/>
      <c r="F169" s="6"/>
      <c r="G169" s="6"/>
      <c r="H169" s="6"/>
    </row>
    <row r="170" spans="1:8" x14ac:dyDescent="0.2">
      <c r="A170" s="5"/>
      <c r="B170" s="5"/>
      <c r="C170" s="5"/>
      <c r="D170" s="6"/>
      <c r="E170" s="17"/>
      <c r="F170" s="6"/>
      <c r="G170" s="6"/>
      <c r="H170" s="6"/>
    </row>
    <row r="171" spans="1:8" x14ac:dyDescent="0.2">
      <c r="A171" s="5"/>
      <c r="B171" s="5"/>
      <c r="C171" s="5"/>
      <c r="D171" s="6"/>
      <c r="E171" s="17"/>
      <c r="F171" s="6"/>
      <c r="G171" s="6"/>
      <c r="H171" s="6"/>
    </row>
    <row r="172" spans="1:8" x14ac:dyDescent="0.2">
      <c r="A172" s="5"/>
      <c r="B172" s="5"/>
      <c r="C172" s="5"/>
      <c r="D172" s="6"/>
      <c r="E172" s="17"/>
      <c r="F172" s="6"/>
      <c r="G172" s="6"/>
      <c r="H172" s="6"/>
    </row>
    <row r="173" spans="1:8" x14ac:dyDescent="0.2">
      <c r="A173" s="5"/>
      <c r="B173" s="5"/>
      <c r="C173" s="5"/>
      <c r="D173" s="6"/>
      <c r="E173" s="17"/>
      <c r="F173" s="6"/>
      <c r="G173" s="6"/>
      <c r="H173" s="6"/>
    </row>
    <row r="174" spans="1:8" x14ac:dyDescent="0.2">
      <c r="A174" s="5"/>
      <c r="B174" s="5"/>
      <c r="C174" s="5"/>
      <c r="D174" s="6"/>
      <c r="E174" s="17"/>
      <c r="F174" s="6"/>
      <c r="G174" s="6"/>
      <c r="H174" s="6"/>
    </row>
    <row r="175" spans="1:8" x14ac:dyDescent="0.2">
      <c r="A175" s="5"/>
      <c r="B175" s="5"/>
      <c r="C175" s="5"/>
      <c r="D175" s="6"/>
      <c r="E175" s="17"/>
      <c r="F175" s="6"/>
      <c r="G175" s="6"/>
      <c r="H175" s="6"/>
    </row>
    <row r="176" spans="1:8" x14ac:dyDescent="0.2">
      <c r="A176" s="5"/>
      <c r="B176" s="5"/>
      <c r="C176" s="5"/>
      <c r="D176" s="6"/>
      <c r="E176" s="17"/>
      <c r="F176" s="6"/>
      <c r="G176" s="6"/>
      <c r="H176" s="6"/>
    </row>
    <row r="177" spans="1:8" x14ac:dyDescent="0.2">
      <c r="A177" s="5"/>
      <c r="B177" s="5"/>
      <c r="C177" s="5"/>
      <c r="D177" s="6"/>
      <c r="E177" s="17"/>
      <c r="F177" s="6"/>
      <c r="G177" s="6"/>
      <c r="H177" s="6"/>
    </row>
    <row r="178" spans="1:8" x14ac:dyDescent="0.2">
      <c r="A178" s="5"/>
      <c r="B178" s="5"/>
      <c r="C178" s="5"/>
      <c r="D178" s="6"/>
      <c r="E178" s="17"/>
      <c r="F178" s="6"/>
      <c r="G178" s="6"/>
      <c r="H178" s="6"/>
    </row>
    <row r="179" spans="1:8" x14ac:dyDescent="0.2">
      <c r="A179" s="5"/>
      <c r="B179" s="5"/>
      <c r="C179" s="5"/>
      <c r="D179" s="6"/>
      <c r="E179" s="17"/>
      <c r="F179" s="6"/>
      <c r="G179" s="6"/>
      <c r="H179" s="6"/>
    </row>
    <row r="180" spans="1:8" x14ac:dyDescent="0.2">
      <c r="A180" s="5"/>
      <c r="B180" s="5"/>
      <c r="C180" s="5"/>
      <c r="D180" s="6"/>
      <c r="E180" s="17"/>
      <c r="F180" s="6"/>
      <c r="G180" s="6"/>
      <c r="H180" s="6"/>
    </row>
    <row r="181" spans="1:8" x14ac:dyDescent="0.2">
      <c r="A181" s="5"/>
      <c r="B181" s="5"/>
      <c r="C181" s="5"/>
      <c r="D181" s="6"/>
      <c r="E181" s="17"/>
      <c r="F181" s="6"/>
      <c r="G181" s="6"/>
      <c r="H181" s="6"/>
    </row>
    <row r="182" spans="1:8" x14ac:dyDescent="0.2">
      <c r="A182" s="5"/>
      <c r="B182" s="5"/>
      <c r="C182" s="5"/>
      <c r="D182" s="6"/>
      <c r="E182" s="17"/>
      <c r="F182" s="6"/>
      <c r="G182" s="6"/>
      <c r="H182" s="6"/>
    </row>
    <row r="183" spans="1:8" x14ac:dyDescent="0.2">
      <c r="A183" s="5"/>
      <c r="B183" s="5"/>
      <c r="C183" s="5"/>
      <c r="D183" s="6"/>
      <c r="E183" s="17"/>
      <c r="F183" s="6"/>
      <c r="G183" s="6"/>
      <c r="H183" s="6"/>
    </row>
    <row r="184" spans="1:8" x14ac:dyDescent="0.2">
      <c r="A184" s="5"/>
      <c r="B184" s="5"/>
      <c r="C184" s="5"/>
      <c r="D184" s="6"/>
      <c r="E184" s="17"/>
      <c r="F184" s="6"/>
      <c r="G184" s="6"/>
      <c r="H184" s="6"/>
    </row>
    <row r="185" spans="1:8" x14ac:dyDescent="0.2">
      <c r="A185" s="5"/>
      <c r="B185" s="5"/>
      <c r="C185" s="5"/>
      <c r="D185" s="6"/>
      <c r="E185" s="17"/>
      <c r="F185" s="6"/>
      <c r="G185" s="6"/>
      <c r="H185" s="6"/>
    </row>
    <row r="186" spans="1:8" x14ac:dyDescent="0.2">
      <c r="A186" s="5"/>
      <c r="B186" s="5"/>
      <c r="C186" s="5"/>
      <c r="D186" s="6"/>
      <c r="E186" s="17"/>
      <c r="F186" s="6"/>
      <c r="G186" s="6"/>
      <c r="H186" s="6"/>
    </row>
    <row r="187" spans="1:8" x14ac:dyDescent="0.2">
      <c r="A187" s="5"/>
      <c r="B187" s="5"/>
      <c r="C187" s="5"/>
      <c r="D187" s="6"/>
      <c r="E187" s="17"/>
      <c r="F187" s="6"/>
      <c r="G187" s="6"/>
      <c r="H187" s="6"/>
    </row>
    <row r="188" spans="1:8" x14ac:dyDescent="0.2">
      <c r="A188" s="5"/>
      <c r="B188" s="5"/>
      <c r="C188" s="5"/>
      <c r="D188" s="6"/>
      <c r="E188" s="17"/>
      <c r="F188" s="6"/>
      <c r="G188" s="6"/>
      <c r="H188" s="6"/>
    </row>
    <row r="189" spans="1:8" x14ac:dyDescent="0.2">
      <c r="A189" s="5"/>
      <c r="B189" s="5"/>
      <c r="C189" s="5"/>
      <c r="D189" s="6"/>
      <c r="E189" s="17"/>
      <c r="F189" s="6"/>
      <c r="G189" s="6"/>
      <c r="H189" s="6"/>
    </row>
    <row r="190" spans="1:8" x14ac:dyDescent="0.2">
      <c r="A190" s="5"/>
      <c r="B190" s="5"/>
      <c r="C190" s="5"/>
      <c r="D190" s="6"/>
      <c r="E190" s="17"/>
      <c r="F190" s="6"/>
      <c r="G190" s="6"/>
      <c r="H190" s="6"/>
    </row>
    <row r="191" spans="1:8" x14ac:dyDescent="0.2">
      <c r="A191" s="5"/>
      <c r="B191" s="5"/>
      <c r="C191" s="5"/>
      <c r="D191" s="6"/>
      <c r="E191" s="17"/>
      <c r="F191" s="6"/>
      <c r="G191" s="6"/>
      <c r="H191" s="6"/>
    </row>
    <row r="192" spans="1:8" x14ac:dyDescent="0.2">
      <c r="A192" s="5"/>
      <c r="B192" s="5"/>
      <c r="C192" s="5"/>
      <c r="D192" s="6"/>
      <c r="E192" s="17"/>
      <c r="F192" s="6"/>
      <c r="G192" s="6"/>
      <c r="H192" s="6"/>
    </row>
    <row r="193" spans="1:8" x14ac:dyDescent="0.2">
      <c r="A193" s="5"/>
      <c r="B193" s="5"/>
      <c r="C193" s="5"/>
      <c r="D193" s="6"/>
      <c r="E193" s="17"/>
      <c r="F193" s="6"/>
      <c r="G193" s="6"/>
      <c r="H193" s="6"/>
    </row>
    <row r="194" spans="1:8" x14ac:dyDescent="0.2">
      <c r="A194" s="5"/>
      <c r="B194" s="5"/>
      <c r="C194" s="5"/>
      <c r="D194" s="6"/>
      <c r="E194" s="17"/>
      <c r="F194" s="6"/>
      <c r="G194" s="6"/>
      <c r="H194" s="6"/>
    </row>
    <row r="195" spans="1:8" x14ac:dyDescent="0.2">
      <c r="A195" s="5"/>
      <c r="B195" s="5"/>
      <c r="C195" s="5"/>
      <c r="D195" s="6"/>
      <c r="E195" s="17"/>
      <c r="F195" s="6"/>
      <c r="G195" s="6"/>
      <c r="H195" s="6"/>
    </row>
    <row r="196" spans="1:8" x14ac:dyDescent="0.2">
      <c r="A196" s="5"/>
      <c r="B196" s="5"/>
      <c r="C196" s="5"/>
      <c r="D196" s="6"/>
      <c r="E196" s="17"/>
      <c r="F196" s="6"/>
      <c r="G196" s="6"/>
      <c r="H196" s="6"/>
    </row>
    <row r="197" spans="1:8" x14ac:dyDescent="0.2">
      <c r="A197" s="5"/>
      <c r="B197" s="5"/>
      <c r="C197" s="5"/>
      <c r="D197" s="6"/>
      <c r="E197" s="17"/>
      <c r="F197" s="6"/>
      <c r="G197" s="6"/>
      <c r="H197" s="6"/>
    </row>
    <row r="198" spans="1:8" x14ac:dyDescent="0.2">
      <c r="A198" s="5"/>
      <c r="B198" s="5"/>
      <c r="C198" s="5"/>
      <c r="D198" s="6"/>
      <c r="E198" s="17"/>
      <c r="F198" s="6"/>
      <c r="G198" s="6"/>
      <c r="H198" s="6"/>
    </row>
    <row r="199" spans="1:8" x14ac:dyDescent="0.2">
      <c r="A199" s="5"/>
      <c r="B199" s="5"/>
      <c r="C199" s="5"/>
      <c r="D199" s="6"/>
      <c r="E199" s="17"/>
      <c r="F199" s="6"/>
      <c r="G199" s="6"/>
      <c r="H199" s="6"/>
    </row>
    <row r="200" spans="1:8" x14ac:dyDescent="0.2">
      <c r="A200" s="5"/>
      <c r="B200" s="5"/>
      <c r="C200" s="5"/>
      <c r="D200" s="6"/>
      <c r="E200" s="17"/>
      <c r="F200" s="6"/>
      <c r="G200" s="6"/>
      <c r="H200" s="6"/>
    </row>
    <row r="201" spans="1:8" x14ac:dyDescent="0.2">
      <c r="A201" s="5"/>
      <c r="B201" s="5"/>
      <c r="C201" s="5"/>
      <c r="D201" s="6"/>
      <c r="E201" s="17"/>
      <c r="F201" s="6"/>
      <c r="G201" s="6"/>
      <c r="H201" s="6"/>
    </row>
    <row r="202" spans="1:8" x14ac:dyDescent="0.2">
      <c r="A202" s="5"/>
      <c r="B202" s="5"/>
      <c r="C202" s="5"/>
      <c r="D202" s="6"/>
      <c r="E202" s="17"/>
      <c r="F202" s="6"/>
      <c r="G202" s="6"/>
      <c r="H202" s="6"/>
    </row>
    <row r="203" spans="1:8" x14ac:dyDescent="0.2">
      <c r="A203" s="5"/>
      <c r="B203" s="5"/>
      <c r="C203" s="5"/>
      <c r="D203" s="6"/>
      <c r="E203" s="17"/>
      <c r="F203" s="6"/>
      <c r="G203" s="6"/>
      <c r="H203" s="6"/>
    </row>
    <row r="204" spans="1:8" x14ac:dyDescent="0.2">
      <c r="A204" s="5"/>
      <c r="B204" s="5"/>
      <c r="C204" s="5"/>
      <c r="D204" s="6"/>
      <c r="E204" s="17"/>
      <c r="F204" s="6"/>
      <c r="G204" s="6"/>
      <c r="H204" s="6"/>
    </row>
    <row r="205" spans="1:8" x14ac:dyDescent="0.2">
      <c r="A205" s="5"/>
      <c r="B205" s="5"/>
      <c r="C205" s="5"/>
      <c r="D205" s="6"/>
      <c r="E205" s="17"/>
      <c r="F205" s="6"/>
      <c r="G205" s="6"/>
      <c r="H205" s="6"/>
    </row>
    <row r="206" spans="1:8" x14ac:dyDescent="0.2">
      <c r="A206" s="5"/>
      <c r="B206" s="5"/>
      <c r="C206" s="5"/>
      <c r="D206" s="6"/>
      <c r="E206" s="17"/>
      <c r="F206" s="6"/>
      <c r="G206" s="6"/>
      <c r="H206" s="6"/>
    </row>
    <row r="207" spans="1:8" x14ac:dyDescent="0.2">
      <c r="A207" s="5"/>
      <c r="B207" s="5"/>
      <c r="C207" s="5"/>
      <c r="D207" s="6"/>
      <c r="E207" s="17"/>
      <c r="F207" s="6"/>
      <c r="G207" s="6"/>
      <c r="H207" s="6"/>
    </row>
    <row r="208" spans="1:8" x14ac:dyDescent="0.2">
      <c r="A208" s="5"/>
      <c r="B208" s="5"/>
      <c r="C208" s="5"/>
      <c r="D208" s="6"/>
      <c r="E208" s="17"/>
      <c r="F208" s="6"/>
      <c r="G208" s="6"/>
      <c r="H208" s="6"/>
    </row>
    <row r="209" spans="1:8" x14ac:dyDescent="0.2">
      <c r="A209" s="5"/>
      <c r="B209" s="5"/>
      <c r="C209" s="5"/>
      <c r="D209" s="6"/>
      <c r="E209" s="17"/>
      <c r="F209" s="6"/>
      <c r="G209" s="6"/>
      <c r="H209" s="6"/>
    </row>
    <row r="210" spans="1:8" x14ac:dyDescent="0.2">
      <c r="A210" s="5"/>
      <c r="B210" s="5"/>
      <c r="C210" s="5"/>
      <c r="D210" s="6"/>
      <c r="E210" s="17"/>
      <c r="F210" s="6"/>
      <c r="G210" s="6"/>
      <c r="H210" s="6"/>
    </row>
    <row r="211" spans="1:8" x14ac:dyDescent="0.2">
      <c r="A211" s="5"/>
      <c r="B211" s="5"/>
      <c r="C211" s="5"/>
      <c r="D211" s="6"/>
      <c r="E211" s="17"/>
      <c r="F211" s="6"/>
      <c r="G211" s="6"/>
      <c r="H211" s="6"/>
    </row>
    <row r="212" spans="1:8" x14ac:dyDescent="0.2">
      <c r="A212" s="5"/>
      <c r="B212" s="5"/>
      <c r="C212" s="5"/>
      <c r="D212" s="6"/>
      <c r="E212" s="17"/>
      <c r="F212" s="6"/>
      <c r="G212" s="6"/>
      <c r="H212" s="6"/>
    </row>
    <row r="213" spans="1:8" x14ac:dyDescent="0.2">
      <c r="A213" s="5"/>
      <c r="B213" s="5"/>
      <c r="C213" s="5"/>
      <c r="D213" s="6"/>
      <c r="E213" s="17"/>
      <c r="F213" s="6"/>
      <c r="G213" s="6"/>
      <c r="H213" s="6"/>
    </row>
    <row r="214" spans="1:8" x14ac:dyDescent="0.2">
      <c r="A214" s="5"/>
      <c r="B214" s="5"/>
      <c r="C214" s="5"/>
      <c r="D214" s="6"/>
      <c r="E214" s="17"/>
      <c r="F214" s="6"/>
      <c r="G214" s="6"/>
      <c r="H214" s="6"/>
    </row>
    <row r="215" spans="1:8" x14ac:dyDescent="0.2">
      <c r="A215" s="5"/>
      <c r="B215" s="5"/>
      <c r="C215" s="5"/>
      <c r="D215" s="6"/>
      <c r="E215" s="17"/>
      <c r="F215" s="6"/>
      <c r="G215" s="6"/>
      <c r="H215" s="6"/>
    </row>
    <row r="216" spans="1:8" x14ac:dyDescent="0.2">
      <c r="A216" s="5"/>
      <c r="B216" s="5"/>
      <c r="C216" s="5"/>
      <c r="D216" s="6"/>
      <c r="E216" s="17"/>
      <c r="F216" s="6"/>
      <c r="G216" s="6"/>
      <c r="H216" s="6"/>
    </row>
    <row r="217" spans="1:8" x14ac:dyDescent="0.2">
      <c r="A217" s="5"/>
      <c r="B217" s="5"/>
      <c r="C217" s="5"/>
      <c r="D217" s="6"/>
      <c r="E217" s="17"/>
      <c r="F217" s="6"/>
      <c r="G217" s="6"/>
      <c r="H217" s="6"/>
    </row>
    <row r="218" spans="1:8" x14ac:dyDescent="0.2">
      <c r="A218" s="5"/>
      <c r="B218" s="5"/>
      <c r="C218" s="5"/>
      <c r="D218" s="6"/>
      <c r="E218" s="17"/>
      <c r="F218" s="6"/>
      <c r="G218" s="6"/>
      <c r="H218" s="6"/>
    </row>
    <row r="219" spans="1:8" x14ac:dyDescent="0.2">
      <c r="A219" s="5"/>
      <c r="B219" s="5"/>
      <c r="C219" s="5"/>
      <c r="D219" s="6"/>
      <c r="E219" s="17"/>
      <c r="F219" s="6"/>
      <c r="G219" s="6"/>
      <c r="H219" s="6"/>
    </row>
    <row r="220" spans="1:8" x14ac:dyDescent="0.2">
      <c r="A220" s="5"/>
      <c r="B220" s="5"/>
      <c r="C220" s="5"/>
      <c r="D220" s="6"/>
      <c r="E220" s="17"/>
      <c r="F220" s="6"/>
      <c r="G220" s="6"/>
      <c r="H220" s="6"/>
    </row>
    <row r="221" spans="1:8" x14ac:dyDescent="0.2">
      <c r="A221" s="5"/>
      <c r="B221" s="5"/>
      <c r="C221" s="5"/>
      <c r="D221" s="6"/>
      <c r="E221" s="17"/>
      <c r="F221" s="6"/>
      <c r="G221" s="6"/>
      <c r="H221" s="6"/>
    </row>
    <row r="222" spans="1:8" x14ac:dyDescent="0.2">
      <c r="A222" s="5"/>
      <c r="B222" s="5"/>
      <c r="C222" s="5"/>
      <c r="D222" s="6"/>
      <c r="E222" s="17"/>
      <c r="F222" s="6"/>
      <c r="G222" s="6"/>
      <c r="H222" s="6"/>
    </row>
    <row r="223" spans="1:8" x14ac:dyDescent="0.2">
      <c r="A223" s="5"/>
      <c r="B223" s="5"/>
      <c r="C223" s="5"/>
      <c r="D223" s="6"/>
      <c r="E223" s="17"/>
      <c r="F223" s="6"/>
      <c r="G223" s="6"/>
      <c r="H223" s="6"/>
    </row>
    <row r="224" spans="1:8" x14ac:dyDescent="0.2">
      <c r="A224" s="5"/>
      <c r="B224" s="5"/>
      <c r="C224" s="5"/>
      <c r="D224" s="6"/>
      <c r="E224" s="17"/>
      <c r="F224" s="6"/>
      <c r="G224" s="6"/>
      <c r="H224" s="6"/>
    </row>
    <row r="225" spans="1:8" x14ac:dyDescent="0.2">
      <c r="A225" s="5"/>
      <c r="B225" s="5"/>
      <c r="C225" s="5"/>
      <c r="D225" s="6"/>
      <c r="E225" s="17"/>
      <c r="F225" s="6"/>
      <c r="G225" s="6"/>
      <c r="H225" s="6"/>
    </row>
    <row r="226" spans="1:8" x14ac:dyDescent="0.2">
      <c r="A226" s="5"/>
      <c r="B226" s="5"/>
      <c r="C226" s="5"/>
      <c r="D226" s="6"/>
      <c r="E226" s="17"/>
      <c r="F226" s="6"/>
      <c r="G226" s="6"/>
      <c r="H226" s="6"/>
    </row>
    <row r="227" spans="1:8" x14ac:dyDescent="0.2">
      <c r="A227" s="5"/>
      <c r="B227" s="5"/>
      <c r="C227" s="5"/>
      <c r="D227" s="6"/>
      <c r="E227" s="17"/>
      <c r="F227" s="6"/>
      <c r="G227" s="6"/>
      <c r="H227" s="6"/>
    </row>
    <row r="228" spans="1:8" x14ac:dyDescent="0.2">
      <c r="A228" s="5"/>
      <c r="B228" s="5"/>
      <c r="C228" s="5"/>
      <c r="D228" s="6"/>
      <c r="E228" s="17"/>
      <c r="F228" s="6"/>
      <c r="G228" s="6"/>
      <c r="H228" s="6"/>
    </row>
    <row r="229" spans="1:8" x14ac:dyDescent="0.2">
      <c r="A229" s="5"/>
      <c r="B229" s="5"/>
      <c r="C229" s="5"/>
      <c r="D229" s="6"/>
      <c r="E229" s="17"/>
      <c r="F229" s="6"/>
      <c r="G229" s="6"/>
      <c r="H229" s="6"/>
    </row>
    <row r="230" spans="1:8" x14ac:dyDescent="0.2">
      <c r="A230" s="5"/>
      <c r="B230" s="5"/>
      <c r="C230" s="5"/>
      <c r="D230" s="6"/>
      <c r="E230" s="17"/>
      <c r="F230" s="6"/>
      <c r="G230" s="6"/>
      <c r="H230" s="6"/>
    </row>
    <row r="231" spans="1:8" x14ac:dyDescent="0.2">
      <c r="A231" s="5"/>
      <c r="B231" s="5"/>
      <c r="C231" s="5"/>
      <c r="D231" s="6"/>
      <c r="E231" s="17"/>
      <c r="F231" s="6"/>
      <c r="G231" s="6"/>
      <c r="H231" s="6"/>
    </row>
    <row r="232" spans="1:8" x14ac:dyDescent="0.2">
      <c r="A232" s="5"/>
      <c r="B232" s="5"/>
      <c r="C232" s="5"/>
      <c r="D232" s="6"/>
      <c r="E232" s="17"/>
      <c r="F232" s="6"/>
      <c r="G232" s="6"/>
      <c r="H232" s="6"/>
    </row>
    <row r="233" spans="1:8" x14ac:dyDescent="0.2">
      <c r="A233" s="5"/>
      <c r="B233" s="5"/>
      <c r="C233" s="5"/>
      <c r="D233" s="6"/>
      <c r="E233" s="17"/>
      <c r="F233" s="6"/>
      <c r="G233" s="6"/>
      <c r="H233" s="6"/>
    </row>
    <row r="234" spans="1:8" x14ac:dyDescent="0.2">
      <c r="A234" s="5"/>
      <c r="B234" s="5"/>
      <c r="C234" s="5"/>
      <c r="D234" s="6"/>
      <c r="E234" s="17"/>
      <c r="F234" s="6"/>
      <c r="G234" s="6"/>
      <c r="H234" s="6"/>
    </row>
    <row r="235" spans="1:8" x14ac:dyDescent="0.2">
      <c r="A235" s="5"/>
      <c r="B235" s="5"/>
      <c r="C235" s="5"/>
      <c r="D235" s="6"/>
      <c r="E235" s="17"/>
      <c r="F235" s="6"/>
      <c r="G235" s="6"/>
      <c r="H235" s="6"/>
    </row>
    <row r="236" spans="1:8" x14ac:dyDescent="0.2">
      <c r="A236" s="5"/>
      <c r="B236" s="5"/>
      <c r="C236" s="5"/>
      <c r="D236" s="6"/>
      <c r="E236" s="17"/>
      <c r="F236" s="6"/>
      <c r="G236" s="6"/>
      <c r="H236" s="6"/>
    </row>
    <row r="237" spans="1:8" x14ac:dyDescent="0.2">
      <c r="A237" s="5"/>
      <c r="B237" s="5"/>
      <c r="C237" s="5"/>
      <c r="D237" s="6"/>
      <c r="E237" s="17"/>
      <c r="F237" s="6"/>
      <c r="G237" s="6"/>
      <c r="H237" s="6"/>
    </row>
    <row r="238" spans="1:8" x14ac:dyDescent="0.2">
      <c r="A238" s="5"/>
      <c r="B238" s="5"/>
      <c r="C238" s="5"/>
      <c r="D238" s="6"/>
      <c r="E238" s="17"/>
      <c r="F238" s="6"/>
      <c r="G238" s="6"/>
      <c r="H238" s="6"/>
    </row>
    <row r="239" spans="1:8" x14ac:dyDescent="0.2">
      <c r="A239" s="5"/>
      <c r="B239" s="5"/>
      <c r="C239" s="5"/>
      <c r="D239" s="6"/>
      <c r="E239" s="17"/>
      <c r="F239" s="6"/>
      <c r="G239" s="6"/>
      <c r="H239" s="6"/>
    </row>
    <row r="240" spans="1:8" x14ac:dyDescent="0.2">
      <c r="A240" s="5"/>
      <c r="B240" s="5"/>
      <c r="C240" s="5"/>
      <c r="D240" s="6"/>
      <c r="E240" s="17"/>
      <c r="F240" s="6"/>
      <c r="G240" s="6"/>
      <c r="H240" s="6"/>
    </row>
    <row r="241" spans="1:8" x14ac:dyDescent="0.2">
      <c r="A241" s="5"/>
      <c r="B241" s="5"/>
      <c r="C241" s="5"/>
      <c r="D241" s="6"/>
      <c r="E241" s="17"/>
      <c r="F241" s="6"/>
      <c r="G241" s="6"/>
      <c r="H241" s="6"/>
    </row>
    <row r="242" spans="1:8" x14ac:dyDescent="0.2">
      <c r="A242" s="5"/>
      <c r="B242" s="5"/>
      <c r="C242" s="5"/>
      <c r="D242" s="6"/>
      <c r="E242" s="17"/>
      <c r="F242" s="6"/>
      <c r="G242" s="6"/>
      <c r="H242" s="6"/>
    </row>
    <row r="243" spans="1:8" x14ac:dyDescent="0.2">
      <c r="A243" s="5"/>
      <c r="B243" s="5"/>
      <c r="C243" s="5"/>
      <c r="D243" s="6"/>
      <c r="E243" s="17"/>
      <c r="F243" s="6"/>
      <c r="G243" s="6"/>
      <c r="H243" s="6"/>
    </row>
    <row r="244" spans="1:8" x14ac:dyDescent="0.2">
      <c r="A244" s="5"/>
      <c r="B244" s="5"/>
      <c r="C244" s="5"/>
      <c r="D244" s="6"/>
      <c r="E244" s="17"/>
      <c r="F244" s="6"/>
      <c r="G244" s="6"/>
      <c r="H244" s="6"/>
    </row>
    <row r="245" spans="1:8" x14ac:dyDescent="0.2">
      <c r="A245" s="5"/>
      <c r="B245" s="5"/>
      <c r="C245" s="5"/>
      <c r="D245" s="6"/>
      <c r="E245" s="17"/>
      <c r="F245" s="6"/>
      <c r="G245" s="6"/>
      <c r="H245" s="6"/>
    </row>
    <row r="246" spans="1:8" x14ac:dyDescent="0.2">
      <c r="A246" s="5"/>
      <c r="B246" s="5"/>
      <c r="C246" s="5"/>
      <c r="D246" s="6"/>
      <c r="E246" s="17"/>
      <c r="F246" s="6"/>
      <c r="G246" s="6"/>
      <c r="H246" s="6"/>
    </row>
    <row r="247" spans="1:8" x14ac:dyDescent="0.2">
      <c r="A247" s="5"/>
      <c r="B247" s="5"/>
      <c r="C247" s="5"/>
      <c r="D247" s="6"/>
      <c r="E247" s="17"/>
      <c r="F247" s="6"/>
      <c r="G247" s="6"/>
      <c r="H247" s="6"/>
    </row>
    <row r="248" spans="1:8" x14ac:dyDescent="0.2">
      <c r="A248" s="5"/>
      <c r="B248" s="5"/>
      <c r="C248" s="5"/>
      <c r="D248" s="6"/>
      <c r="E248" s="17"/>
      <c r="F248" s="6"/>
      <c r="G248" s="6"/>
      <c r="H248" s="6"/>
    </row>
    <row r="249" spans="1:8" x14ac:dyDescent="0.2">
      <c r="A249" s="5"/>
      <c r="B249" s="5"/>
      <c r="C249" s="5"/>
      <c r="D249" s="6"/>
      <c r="E249" s="17"/>
      <c r="F249" s="6"/>
      <c r="G249" s="6"/>
      <c r="H249" s="6"/>
    </row>
    <row r="250" spans="1:8" x14ac:dyDescent="0.2">
      <c r="A250" s="5"/>
      <c r="B250" s="5"/>
      <c r="C250" s="5"/>
      <c r="D250" s="6"/>
      <c r="E250" s="17"/>
      <c r="F250" s="6"/>
      <c r="G250" s="6"/>
      <c r="H250" s="6"/>
    </row>
    <row r="251" spans="1:8" x14ac:dyDescent="0.2">
      <c r="A251" s="5"/>
      <c r="B251" s="5"/>
      <c r="C251" s="5"/>
      <c r="D251" s="6"/>
      <c r="E251" s="17"/>
      <c r="F251" s="6"/>
      <c r="G251" s="6"/>
      <c r="H251" s="6"/>
    </row>
    <row r="252" spans="1:8" x14ac:dyDescent="0.2">
      <c r="A252" s="5"/>
      <c r="B252" s="5"/>
      <c r="C252" s="5"/>
      <c r="D252" s="6"/>
      <c r="E252" s="17"/>
      <c r="F252" s="6"/>
      <c r="G252" s="6"/>
      <c r="H252" s="6"/>
    </row>
    <row r="253" spans="1:8" x14ac:dyDescent="0.2">
      <c r="A253" s="5"/>
      <c r="B253" s="5"/>
      <c r="C253" s="5"/>
      <c r="D253" s="6"/>
      <c r="E253" s="17"/>
      <c r="F253" s="6"/>
      <c r="G253" s="6"/>
      <c r="H253" s="6"/>
    </row>
    <row r="254" spans="1:8" x14ac:dyDescent="0.2">
      <c r="A254" s="5"/>
      <c r="B254" s="5"/>
      <c r="C254" s="5"/>
      <c r="D254" s="6"/>
      <c r="E254" s="17"/>
      <c r="F254" s="6"/>
      <c r="G254" s="6"/>
      <c r="H254" s="6"/>
    </row>
    <row r="255" spans="1:8" x14ac:dyDescent="0.2">
      <c r="A255" s="5"/>
      <c r="B255" s="5"/>
      <c r="C255" s="5"/>
      <c r="D255" s="6"/>
      <c r="E255" s="17"/>
      <c r="F255" s="6"/>
      <c r="G255" s="6"/>
      <c r="H255" s="6"/>
    </row>
    <row r="256" spans="1:8" x14ac:dyDescent="0.2">
      <c r="A256" s="5"/>
      <c r="B256" s="5"/>
      <c r="C256" s="5"/>
      <c r="D256" s="6"/>
      <c r="E256" s="17"/>
      <c r="F256" s="6"/>
      <c r="G256" s="6"/>
      <c r="H256" s="6"/>
    </row>
    <row r="257" spans="1:8" x14ac:dyDescent="0.2">
      <c r="A257" s="5"/>
      <c r="B257" s="5"/>
      <c r="C257" s="5"/>
      <c r="D257" s="6"/>
      <c r="E257" s="17"/>
      <c r="F257" s="6"/>
      <c r="G257" s="6"/>
      <c r="H257" s="6"/>
    </row>
    <row r="258" spans="1:8" x14ac:dyDescent="0.2">
      <c r="A258" s="5"/>
      <c r="B258" s="5"/>
      <c r="C258" s="5"/>
      <c r="D258" s="6"/>
      <c r="E258" s="17"/>
      <c r="F258" s="6"/>
      <c r="G258" s="6"/>
      <c r="H258" s="6"/>
    </row>
    <row r="259" spans="1:8" x14ac:dyDescent="0.2">
      <c r="A259" s="5"/>
      <c r="B259" s="5"/>
      <c r="C259" s="5"/>
      <c r="D259" s="6"/>
      <c r="E259" s="17"/>
      <c r="F259" s="6"/>
      <c r="G259" s="6"/>
      <c r="H259" s="6"/>
    </row>
    <row r="260" spans="1:8" x14ac:dyDescent="0.2">
      <c r="A260" s="5"/>
      <c r="B260" s="5"/>
      <c r="C260" s="5"/>
      <c r="D260" s="6"/>
      <c r="E260" s="17"/>
      <c r="F260" s="6"/>
      <c r="G260" s="6"/>
      <c r="H260" s="6"/>
    </row>
    <row r="261" spans="1:8" x14ac:dyDescent="0.2">
      <c r="A261" s="5"/>
      <c r="B261" s="5"/>
      <c r="C261" s="5"/>
      <c r="D261" s="6"/>
      <c r="E261" s="17"/>
      <c r="F261" s="6"/>
      <c r="G261" s="6"/>
      <c r="H261" s="6"/>
    </row>
    <row r="262" spans="1:8" x14ac:dyDescent="0.2">
      <c r="A262" s="5"/>
      <c r="B262" s="5"/>
      <c r="C262" s="5"/>
      <c r="D262" s="6"/>
      <c r="E262" s="17"/>
      <c r="F262" s="6"/>
      <c r="G262" s="6"/>
      <c r="H262" s="6"/>
    </row>
    <row r="263" spans="1:8" x14ac:dyDescent="0.2">
      <c r="A263" s="5"/>
      <c r="B263" s="5"/>
      <c r="C263" s="5"/>
      <c r="D263" s="6"/>
      <c r="E263" s="17"/>
      <c r="F263" s="6"/>
      <c r="G263" s="6"/>
      <c r="H263" s="6"/>
    </row>
    <row r="264" spans="1:8" x14ac:dyDescent="0.2">
      <c r="A264" s="5"/>
      <c r="B264" s="5"/>
      <c r="C264" s="5"/>
      <c r="D264" s="6"/>
      <c r="E264" s="17"/>
      <c r="F264" s="6"/>
      <c r="G264" s="6"/>
      <c r="H264" s="6"/>
    </row>
    <row r="265" spans="1:8" x14ac:dyDescent="0.2">
      <c r="A265" s="5"/>
      <c r="B265" s="5"/>
      <c r="C265" s="5"/>
      <c r="D265" s="6"/>
      <c r="E265" s="17"/>
      <c r="F265" s="6"/>
      <c r="G265" s="6"/>
      <c r="H265" s="6"/>
    </row>
    <row r="266" spans="1:8" x14ac:dyDescent="0.2">
      <c r="A266" s="5"/>
      <c r="B266" s="5"/>
      <c r="C266" s="5"/>
      <c r="D266" s="6"/>
      <c r="E266" s="17"/>
      <c r="F266" s="6"/>
      <c r="G266" s="6"/>
      <c r="H266" s="6"/>
    </row>
    <row r="267" spans="1:8" x14ac:dyDescent="0.2">
      <c r="A267" s="5"/>
      <c r="B267" s="5"/>
      <c r="C267" s="5"/>
      <c r="D267" s="6"/>
      <c r="E267" s="17"/>
      <c r="F267" s="6"/>
      <c r="G267" s="6"/>
      <c r="H267" s="6"/>
    </row>
    <row r="268" spans="1:8" x14ac:dyDescent="0.2">
      <c r="A268" s="5"/>
      <c r="B268" s="5"/>
      <c r="C268" s="5"/>
      <c r="D268" s="6"/>
      <c r="E268" s="17"/>
      <c r="F268" s="6"/>
      <c r="G268" s="6"/>
      <c r="H268" s="6"/>
    </row>
    <row r="269" spans="1:8" x14ac:dyDescent="0.2">
      <c r="A269" s="5"/>
      <c r="B269" s="5"/>
      <c r="C269" s="5"/>
      <c r="D269" s="6"/>
      <c r="E269" s="17"/>
      <c r="F269" s="6"/>
      <c r="G269" s="6"/>
      <c r="H269" s="6"/>
    </row>
    <row r="270" spans="1:8" x14ac:dyDescent="0.2">
      <c r="A270" s="5"/>
      <c r="B270" s="5"/>
      <c r="C270" s="5"/>
      <c r="D270" s="6"/>
      <c r="E270" s="17"/>
      <c r="F270" s="6"/>
      <c r="G270" s="6"/>
      <c r="H270" s="6"/>
    </row>
    <row r="271" spans="1:8" x14ac:dyDescent="0.2">
      <c r="A271" s="5"/>
      <c r="B271" s="5"/>
      <c r="C271" s="5"/>
      <c r="D271" s="6"/>
      <c r="E271" s="17"/>
      <c r="F271" s="6"/>
      <c r="G271" s="6"/>
      <c r="H271" s="6"/>
    </row>
    <row r="272" spans="1:8" x14ac:dyDescent="0.2">
      <c r="A272" s="5"/>
      <c r="B272" s="5"/>
      <c r="C272" s="5"/>
      <c r="D272" s="6"/>
      <c r="E272" s="17"/>
      <c r="F272" s="6"/>
      <c r="G272" s="6"/>
      <c r="H272" s="6"/>
    </row>
    <row r="273" spans="1:8" x14ac:dyDescent="0.2">
      <c r="A273" s="5"/>
      <c r="B273" s="5"/>
      <c r="C273" s="5"/>
      <c r="D273" s="6"/>
      <c r="E273" s="17"/>
      <c r="F273" s="6"/>
      <c r="G273" s="6"/>
      <c r="H273" s="6"/>
    </row>
    <row r="274" spans="1:8" x14ac:dyDescent="0.2">
      <c r="A274" s="5"/>
      <c r="B274" s="5"/>
      <c r="C274" s="5"/>
      <c r="D274" s="6"/>
      <c r="E274" s="17"/>
      <c r="F274" s="6"/>
      <c r="G274" s="6"/>
      <c r="H274" s="6"/>
    </row>
    <row r="275" spans="1:8" x14ac:dyDescent="0.2">
      <c r="A275" s="5"/>
      <c r="B275" s="5"/>
      <c r="C275" s="5"/>
      <c r="D275" s="6"/>
      <c r="E275" s="17"/>
      <c r="F275" s="6"/>
      <c r="G275" s="6"/>
      <c r="H275" s="6"/>
    </row>
    <row r="276" spans="1:8" x14ac:dyDescent="0.2">
      <c r="A276" s="5"/>
      <c r="B276" s="5"/>
      <c r="C276" s="5"/>
      <c r="D276" s="6"/>
      <c r="E276" s="17"/>
      <c r="F276" s="6"/>
      <c r="G276" s="6"/>
      <c r="H276" s="6"/>
    </row>
    <row r="277" spans="1:8" x14ac:dyDescent="0.2">
      <c r="A277" s="5"/>
      <c r="B277" s="5"/>
      <c r="C277" s="5"/>
      <c r="D277" s="6"/>
      <c r="E277" s="17"/>
      <c r="F277" s="6"/>
      <c r="G277" s="6"/>
      <c r="H277" s="6"/>
    </row>
    <row r="278" spans="1:8" x14ac:dyDescent="0.2">
      <c r="A278" s="5"/>
      <c r="B278" s="5"/>
      <c r="C278" s="5"/>
      <c r="D278" s="6"/>
      <c r="E278" s="17"/>
      <c r="F278" s="6"/>
      <c r="G278" s="6"/>
      <c r="H278" s="6"/>
    </row>
    <row r="279" spans="1:8" x14ac:dyDescent="0.2">
      <c r="A279" s="5"/>
      <c r="B279" s="5"/>
      <c r="C279" s="5"/>
      <c r="D279" s="6"/>
      <c r="E279" s="17"/>
      <c r="F279" s="6"/>
      <c r="G279" s="6"/>
      <c r="H279" s="6"/>
    </row>
    <row r="280" spans="1:8" x14ac:dyDescent="0.2">
      <c r="A280" s="5"/>
      <c r="B280" s="5"/>
      <c r="C280" s="5"/>
      <c r="D280" s="6"/>
      <c r="E280" s="17"/>
      <c r="F280" s="6"/>
      <c r="G280" s="6"/>
      <c r="H280" s="6"/>
    </row>
    <row r="281" spans="1:8" x14ac:dyDescent="0.2">
      <c r="A281" s="5"/>
      <c r="B281" s="5"/>
      <c r="C281" s="5"/>
      <c r="D281" s="6"/>
      <c r="E281" s="17"/>
      <c r="F281" s="6"/>
      <c r="G281" s="6"/>
      <c r="H281" s="6"/>
    </row>
    <row r="282" spans="1:8" x14ac:dyDescent="0.2">
      <c r="A282" s="5"/>
      <c r="B282" s="5"/>
      <c r="C282" s="5"/>
      <c r="D282" s="6"/>
      <c r="E282" s="17"/>
      <c r="F282" s="6"/>
      <c r="G282" s="6"/>
      <c r="H282" s="6"/>
    </row>
    <row r="283" spans="1:8" x14ac:dyDescent="0.2">
      <c r="A283" s="5"/>
      <c r="B283" s="5"/>
      <c r="C283" s="5"/>
      <c r="D283" s="6"/>
      <c r="E283" s="17"/>
      <c r="F283" s="6"/>
      <c r="G283" s="6"/>
      <c r="H283" s="6"/>
    </row>
    <row r="284" spans="1:8" x14ac:dyDescent="0.2">
      <c r="A284" s="5"/>
      <c r="B284" s="5"/>
      <c r="C284" s="5"/>
      <c r="D284" s="6"/>
      <c r="E284" s="17"/>
      <c r="F284" s="6"/>
      <c r="G284" s="6"/>
      <c r="H284" s="6"/>
    </row>
    <row r="285" spans="1:8" x14ac:dyDescent="0.2">
      <c r="A285" s="5"/>
      <c r="B285" s="5"/>
      <c r="C285" s="5"/>
      <c r="D285" s="6"/>
      <c r="E285" s="17"/>
      <c r="F285" s="6"/>
      <c r="G285" s="6"/>
      <c r="H285" s="6"/>
    </row>
    <row r="286" spans="1:8" x14ac:dyDescent="0.2">
      <c r="A286" s="5"/>
      <c r="B286" s="5"/>
      <c r="C286" s="5"/>
      <c r="D286" s="6"/>
      <c r="E286" s="17"/>
      <c r="F286" s="6"/>
      <c r="G286" s="6"/>
      <c r="H286" s="6"/>
    </row>
    <row r="287" spans="1:8" x14ac:dyDescent="0.2">
      <c r="A287" s="5"/>
      <c r="B287" s="5"/>
      <c r="C287" s="5"/>
      <c r="D287" s="6"/>
      <c r="E287" s="17"/>
      <c r="F287" s="6"/>
      <c r="G287" s="6"/>
      <c r="H287" s="6"/>
    </row>
    <row r="288" spans="1:8" x14ac:dyDescent="0.2">
      <c r="A288" s="5"/>
      <c r="B288" s="5"/>
      <c r="C288" s="5"/>
      <c r="D288" s="6"/>
      <c r="E288" s="17"/>
      <c r="F288" s="6"/>
      <c r="G288" s="6"/>
      <c r="H288" s="6"/>
    </row>
    <row r="289" spans="1:8" x14ac:dyDescent="0.2">
      <c r="A289" s="5"/>
      <c r="B289" s="5"/>
      <c r="C289" s="5"/>
      <c r="D289" s="6"/>
      <c r="E289" s="17"/>
      <c r="F289" s="6"/>
      <c r="G289" s="6"/>
      <c r="H289" s="6"/>
    </row>
    <row r="290" spans="1:8" x14ac:dyDescent="0.2">
      <c r="A290" s="5"/>
      <c r="B290" s="5"/>
      <c r="C290" s="5"/>
      <c r="D290" s="6"/>
      <c r="E290" s="17"/>
      <c r="F290" s="6"/>
      <c r="G290" s="6"/>
      <c r="H290" s="6"/>
    </row>
    <row r="291" spans="1:8" x14ac:dyDescent="0.2">
      <c r="A291" s="5"/>
      <c r="B291" s="5"/>
      <c r="C291" s="5"/>
      <c r="D291" s="6"/>
      <c r="E291" s="17"/>
      <c r="F291" s="6"/>
      <c r="G291" s="6"/>
      <c r="H291" s="6"/>
    </row>
    <row r="292" spans="1:8" x14ac:dyDescent="0.2">
      <c r="A292" s="5"/>
      <c r="B292" s="5"/>
      <c r="C292" s="5"/>
      <c r="D292" s="6"/>
      <c r="E292" s="17"/>
      <c r="F292" s="6"/>
      <c r="G292" s="6"/>
      <c r="H292" s="6"/>
    </row>
    <row r="293" spans="1:8" x14ac:dyDescent="0.2">
      <c r="A293" s="5"/>
      <c r="B293" s="5"/>
      <c r="C293" s="5"/>
      <c r="D293" s="6"/>
      <c r="E293" s="17"/>
      <c r="F293" s="6"/>
      <c r="G293" s="6"/>
      <c r="H293" s="6"/>
    </row>
    <row r="294" spans="1:8" x14ac:dyDescent="0.2">
      <c r="A294" s="5"/>
      <c r="B294" s="5"/>
      <c r="C294" s="5"/>
      <c r="D294" s="6"/>
      <c r="E294" s="17"/>
      <c r="F294" s="6"/>
      <c r="G294" s="6"/>
      <c r="H294" s="6"/>
    </row>
    <row r="295" spans="1:8" x14ac:dyDescent="0.2">
      <c r="A295" s="5"/>
      <c r="B295" s="5"/>
      <c r="C295" s="5"/>
      <c r="D295" s="6"/>
      <c r="E295" s="17"/>
      <c r="F295" s="6"/>
      <c r="G295" s="6"/>
      <c r="H295" s="6"/>
    </row>
    <row r="296" spans="1:8" x14ac:dyDescent="0.2">
      <c r="A296" s="5"/>
      <c r="B296" s="5"/>
      <c r="C296" s="5"/>
      <c r="D296" s="6"/>
      <c r="E296" s="17"/>
      <c r="F296" s="6"/>
      <c r="G296" s="6"/>
      <c r="H296" s="6"/>
    </row>
    <row r="297" spans="1:8" x14ac:dyDescent="0.2">
      <c r="A297" s="5"/>
      <c r="B297" s="5"/>
      <c r="C297" s="5"/>
      <c r="D297" s="6"/>
      <c r="E297" s="17"/>
      <c r="F297" s="6"/>
      <c r="G297" s="6"/>
      <c r="H297" s="6"/>
    </row>
    <row r="298" spans="1:8" x14ac:dyDescent="0.2">
      <c r="A298" s="5"/>
      <c r="B298" s="5"/>
      <c r="C298" s="5"/>
      <c r="D298" s="6"/>
      <c r="E298" s="17"/>
      <c r="F298" s="6"/>
      <c r="G298" s="6"/>
      <c r="H298" s="6"/>
    </row>
    <row r="299" spans="1:8" x14ac:dyDescent="0.2">
      <c r="A299" s="5"/>
      <c r="B299" s="5"/>
      <c r="C299" s="5"/>
      <c r="D299" s="6"/>
      <c r="E299" s="17"/>
      <c r="F299" s="6"/>
      <c r="G299" s="6"/>
      <c r="H299" s="6"/>
    </row>
    <row r="300" spans="1:8" x14ac:dyDescent="0.2">
      <c r="A300" s="5"/>
      <c r="B300" s="5"/>
      <c r="C300" s="5"/>
      <c r="D300" s="6"/>
      <c r="E300" s="17"/>
      <c r="F300" s="6"/>
      <c r="G300" s="6"/>
      <c r="H300" s="6"/>
    </row>
    <row r="301" spans="1:8" x14ac:dyDescent="0.2">
      <c r="A301" s="5"/>
      <c r="B301" s="5"/>
      <c r="C301" s="5"/>
      <c r="D301" s="6"/>
      <c r="E301" s="17"/>
      <c r="F301" s="6"/>
      <c r="G301" s="6"/>
      <c r="H301" s="6"/>
    </row>
    <row r="302" spans="1:8" x14ac:dyDescent="0.2">
      <c r="A302" s="5"/>
      <c r="B302" s="5"/>
      <c r="C302" s="5"/>
      <c r="D302" s="6"/>
      <c r="E302" s="17"/>
      <c r="F302" s="6"/>
      <c r="G302" s="6"/>
      <c r="H302" s="6"/>
    </row>
    <row r="303" spans="1:8" x14ac:dyDescent="0.2">
      <c r="A303" s="5"/>
      <c r="B303" s="5"/>
      <c r="C303" s="5"/>
      <c r="D303" s="6"/>
      <c r="E303" s="17"/>
      <c r="F303" s="6"/>
      <c r="G303" s="6"/>
      <c r="H303" s="6"/>
    </row>
    <row r="304" spans="1:8" x14ac:dyDescent="0.2">
      <c r="A304" s="5"/>
      <c r="B304" s="5"/>
      <c r="C304" s="5"/>
      <c r="D304" s="6"/>
      <c r="E304" s="17"/>
      <c r="F304" s="6"/>
      <c r="G304" s="6"/>
      <c r="H304" s="6"/>
    </row>
    <row r="305" spans="1:8" x14ac:dyDescent="0.2">
      <c r="A305" s="5"/>
      <c r="B305" s="5"/>
      <c r="C305" s="5"/>
      <c r="D305" s="6"/>
      <c r="E305" s="17"/>
      <c r="F305" s="6"/>
      <c r="G305" s="6"/>
      <c r="H305" s="6"/>
    </row>
    <row r="306" spans="1:8" x14ac:dyDescent="0.2">
      <c r="A306" s="5"/>
      <c r="B306" s="5"/>
      <c r="C306" s="5"/>
      <c r="D306" s="6"/>
      <c r="E306" s="17"/>
      <c r="F306" s="6"/>
      <c r="G306" s="6"/>
      <c r="H306" s="6"/>
    </row>
    <row r="307" spans="1:8" x14ac:dyDescent="0.2">
      <c r="A307" s="5"/>
      <c r="B307" s="5"/>
      <c r="C307" s="5"/>
      <c r="D307" s="6"/>
      <c r="E307" s="17"/>
      <c r="F307" s="6"/>
      <c r="G307" s="6"/>
      <c r="H307" s="6"/>
    </row>
    <row r="308" spans="1:8" x14ac:dyDescent="0.2">
      <c r="A308" s="5"/>
      <c r="B308" s="5"/>
      <c r="C308" s="5"/>
      <c r="D308" s="6"/>
      <c r="E308" s="17"/>
      <c r="F308" s="6"/>
      <c r="G308" s="6"/>
      <c r="H308" s="6"/>
    </row>
    <row r="309" spans="1:8" x14ac:dyDescent="0.2">
      <c r="A309" s="5"/>
      <c r="B309" s="5"/>
      <c r="C309" s="5"/>
      <c r="D309" s="6"/>
      <c r="E309" s="17"/>
      <c r="F309" s="6"/>
      <c r="G309" s="6"/>
      <c r="H309" s="6"/>
    </row>
    <row r="310" spans="1:8" x14ac:dyDescent="0.2">
      <c r="A310" s="5"/>
      <c r="B310" s="5"/>
      <c r="C310" s="5"/>
      <c r="D310" s="6"/>
      <c r="E310" s="17"/>
      <c r="F310" s="6"/>
      <c r="G310" s="6"/>
      <c r="H310" s="6"/>
    </row>
    <row r="311" spans="1:8" x14ac:dyDescent="0.2">
      <c r="A311" s="5"/>
      <c r="B311" s="5"/>
      <c r="C311" s="5"/>
      <c r="D311" s="6"/>
      <c r="E311" s="17"/>
      <c r="F311" s="6"/>
      <c r="G311" s="6"/>
      <c r="H311" s="6"/>
    </row>
    <row r="312" spans="1:8" x14ac:dyDescent="0.2">
      <c r="A312" s="5"/>
      <c r="B312" s="5"/>
      <c r="C312" s="5"/>
      <c r="D312" s="6"/>
      <c r="E312" s="17"/>
      <c r="F312" s="6"/>
      <c r="G312" s="6"/>
      <c r="H312" s="6"/>
    </row>
    <row r="313" spans="1:8" x14ac:dyDescent="0.2">
      <c r="A313" s="5"/>
      <c r="B313" s="5"/>
      <c r="C313" s="5"/>
      <c r="D313" s="6"/>
      <c r="E313" s="17"/>
      <c r="F313" s="6"/>
      <c r="G313" s="6"/>
      <c r="H313" s="6"/>
    </row>
    <row r="314" spans="1:8" x14ac:dyDescent="0.2">
      <c r="A314" s="5"/>
      <c r="B314" s="5"/>
      <c r="C314" s="5"/>
      <c r="D314" s="6"/>
      <c r="E314" s="17"/>
      <c r="F314" s="6"/>
      <c r="G314" s="6"/>
      <c r="H314" s="6"/>
    </row>
    <row r="315" spans="1:8" x14ac:dyDescent="0.2">
      <c r="A315" s="5"/>
      <c r="B315" s="5"/>
      <c r="C315" s="5"/>
      <c r="D315" s="6"/>
      <c r="E315" s="17"/>
      <c r="F315" s="6"/>
      <c r="G315" s="6"/>
      <c r="H315" s="6"/>
    </row>
    <row r="316" spans="1:8" x14ac:dyDescent="0.2">
      <c r="A316" s="5"/>
      <c r="B316" s="5"/>
      <c r="C316" s="5"/>
      <c r="D316" s="6"/>
      <c r="E316" s="17"/>
      <c r="F316" s="6"/>
      <c r="G316" s="6"/>
      <c r="H316" s="6"/>
    </row>
    <row r="317" spans="1:8" x14ac:dyDescent="0.2">
      <c r="A317" s="5"/>
      <c r="B317" s="5"/>
      <c r="C317" s="5"/>
      <c r="D317" s="6"/>
      <c r="E317" s="17"/>
      <c r="F317" s="6"/>
      <c r="G317" s="6"/>
      <c r="H317" s="6"/>
    </row>
    <row r="318" spans="1:8" x14ac:dyDescent="0.2">
      <c r="A318" s="5"/>
      <c r="B318" s="5"/>
      <c r="C318" s="5"/>
      <c r="D318" s="6"/>
      <c r="E318" s="17"/>
      <c r="F318" s="6"/>
      <c r="G318" s="6"/>
      <c r="H318" s="6"/>
    </row>
    <row r="319" spans="1:8" x14ac:dyDescent="0.2">
      <c r="A319" s="5"/>
      <c r="B319" s="5"/>
      <c r="C319" s="5"/>
      <c r="D319" s="6"/>
      <c r="E319" s="17"/>
      <c r="F319" s="6"/>
      <c r="G319" s="6"/>
      <c r="H319" s="6"/>
    </row>
    <row r="320" spans="1:8" x14ac:dyDescent="0.2">
      <c r="A320" s="5"/>
      <c r="B320" s="5"/>
      <c r="C320" s="5"/>
      <c r="D320" s="6"/>
      <c r="E320" s="17"/>
      <c r="F320" s="6"/>
      <c r="G320" s="6"/>
      <c r="H320" s="6"/>
    </row>
    <row r="321" spans="1:8" x14ac:dyDescent="0.2">
      <c r="A321" s="5"/>
      <c r="B321" s="5"/>
      <c r="C321" s="5"/>
      <c r="D321" s="6"/>
      <c r="E321" s="17"/>
      <c r="F321" s="6"/>
      <c r="G321" s="6"/>
      <c r="H321" s="6"/>
    </row>
    <row r="322" spans="1:8" x14ac:dyDescent="0.2">
      <c r="A322" s="5"/>
      <c r="B322" s="5"/>
      <c r="C322" s="5"/>
      <c r="D322" s="6"/>
      <c r="E322" s="17"/>
      <c r="F322" s="6"/>
      <c r="G322" s="6"/>
      <c r="H322" s="6"/>
    </row>
    <row r="323" spans="1:8" x14ac:dyDescent="0.2">
      <c r="A323" s="5"/>
      <c r="B323" s="5"/>
      <c r="C323" s="5"/>
      <c r="D323" s="6"/>
      <c r="E323" s="17"/>
      <c r="F323" s="6"/>
      <c r="G323" s="6"/>
      <c r="H323" s="6"/>
    </row>
    <row r="324" spans="1:8" x14ac:dyDescent="0.2">
      <c r="A324" s="5"/>
      <c r="B324" s="5"/>
      <c r="C324" s="5"/>
      <c r="D324" s="6"/>
      <c r="E324" s="17"/>
      <c r="F324" s="6"/>
      <c r="G324" s="6"/>
      <c r="H324" s="6"/>
    </row>
    <row r="325" spans="1:8" x14ac:dyDescent="0.2">
      <c r="A325" s="5"/>
      <c r="B325" s="5"/>
      <c r="C325" s="5"/>
      <c r="D325" s="6"/>
      <c r="E325" s="17"/>
      <c r="F325" s="6"/>
      <c r="G325" s="6"/>
      <c r="H325" s="6"/>
    </row>
    <row r="326" spans="1:8" x14ac:dyDescent="0.2">
      <c r="A326" s="5"/>
      <c r="B326" s="5"/>
      <c r="C326" s="5"/>
      <c r="D326" s="6"/>
      <c r="E326" s="17"/>
      <c r="F326" s="6"/>
      <c r="G326" s="6"/>
      <c r="H326" s="6"/>
    </row>
    <row r="327" spans="1:8" x14ac:dyDescent="0.2">
      <c r="A327" s="5"/>
      <c r="B327" s="5"/>
      <c r="C327" s="5"/>
      <c r="D327" s="6"/>
      <c r="E327" s="17"/>
      <c r="F327" s="6"/>
      <c r="G327" s="6"/>
      <c r="H327" s="6"/>
    </row>
    <row r="328" spans="1:8" x14ac:dyDescent="0.2">
      <c r="A328" s="5"/>
      <c r="B328" s="5"/>
      <c r="C328" s="5"/>
      <c r="D328" s="6"/>
      <c r="E328" s="17"/>
      <c r="F328" s="6"/>
      <c r="G328" s="6"/>
      <c r="H328" s="6"/>
    </row>
    <row r="329" spans="1:8" x14ac:dyDescent="0.2">
      <c r="A329" s="5"/>
      <c r="B329" s="5"/>
      <c r="C329" s="5"/>
      <c r="D329" s="6"/>
      <c r="E329" s="17"/>
      <c r="F329" s="6"/>
      <c r="G329" s="6"/>
      <c r="H329" s="6"/>
    </row>
    <row r="330" spans="1:8" x14ac:dyDescent="0.2">
      <c r="A330" s="5"/>
      <c r="B330" s="5"/>
      <c r="C330" s="5"/>
      <c r="D330" s="6"/>
      <c r="E330" s="17"/>
      <c r="F330" s="6"/>
      <c r="G330" s="6"/>
      <c r="H330" s="6"/>
    </row>
    <row r="331" spans="1:8" x14ac:dyDescent="0.2">
      <c r="A331" s="5"/>
      <c r="B331" s="5"/>
      <c r="C331" s="5"/>
      <c r="D331" s="6"/>
      <c r="E331" s="17"/>
      <c r="F331" s="6"/>
      <c r="G331" s="6"/>
      <c r="H331" s="6"/>
    </row>
    <row r="332" spans="1:8" x14ac:dyDescent="0.2">
      <c r="A332" s="5"/>
      <c r="B332" s="5"/>
      <c r="C332" s="5"/>
      <c r="D332" s="6"/>
      <c r="E332" s="17"/>
      <c r="F332" s="6"/>
      <c r="G332" s="6"/>
      <c r="H332" s="6"/>
    </row>
    <row r="333" spans="1:8" x14ac:dyDescent="0.2">
      <c r="A333" s="5"/>
      <c r="B333" s="5"/>
      <c r="C333" s="5"/>
      <c r="D333" s="6"/>
      <c r="E333" s="17"/>
      <c r="F333" s="6"/>
      <c r="G333" s="6"/>
      <c r="H333" s="6"/>
    </row>
    <row r="334" spans="1:8" x14ac:dyDescent="0.2">
      <c r="A334" s="5"/>
      <c r="B334" s="5"/>
      <c r="C334" s="5"/>
      <c r="D334" s="6"/>
      <c r="E334" s="17"/>
      <c r="F334" s="6"/>
      <c r="G334" s="6"/>
      <c r="H334" s="6"/>
    </row>
    <row r="335" spans="1:8" x14ac:dyDescent="0.2">
      <c r="A335" s="5"/>
      <c r="B335" s="5"/>
      <c r="C335" s="5"/>
      <c r="D335" s="6"/>
      <c r="E335" s="17"/>
      <c r="F335" s="6"/>
      <c r="G335" s="6"/>
      <c r="H335" s="6"/>
    </row>
    <row r="336" spans="1:8" x14ac:dyDescent="0.2">
      <c r="A336" s="5"/>
      <c r="B336" s="5"/>
      <c r="C336" s="5"/>
      <c r="D336" s="6"/>
      <c r="E336" s="17"/>
      <c r="F336" s="6"/>
      <c r="G336" s="6"/>
      <c r="H336" s="6"/>
    </row>
    <row r="337" spans="1:8" x14ac:dyDescent="0.2">
      <c r="A337" s="5"/>
      <c r="B337" s="5"/>
      <c r="C337" s="5"/>
      <c r="D337" s="6"/>
      <c r="E337" s="17"/>
      <c r="F337" s="6"/>
      <c r="G337" s="6"/>
      <c r="H337" s="6"/>
    </row>
    <row r="338" spans="1:8" x14ac:dyDescent="0.2">
      <c r="A338" s="5"/>
      <c r="B338" s="5"/>
      <c r="C338" s="5"/>
      <c r="D338" s="6"/>
      <c r="E338" s="17"/>
      <c r="F338" s="6"/>
      <c r="G338" s="6"/>
      <c r="H338" s="6"/>
    </row>
    <row r="339" spans="1:8" x14ac:dyDescent="0.2">
      <c r="A339" s="5"/>
      <c r="B339" s="5"/>
      <c r="C339" s="5"/>
      <c r="D339" s="6"/>
      <c r="E339" s="17"/>
      <c r="F339" s="6"/>
      <c r="G339" s="6"/>
      <c r="H339" s="6"/>
    </row>
    <row r="340" spans="1:8" x14ac:dyDescent="0.2">
      <c r="A340" s="5"/>
      <c r="B340" s="5"/>
      <c r="C340" s="5"/>
      <c r="D340" s="6"/>
      <c r="E340" s="17"/>
      <c r="F340" s="6"/>
      <c r="G340" s="6"/>
      <c r="H340" s="6"/>
    </row>
    <row r="341" spans="1:8" x14ac:dyDescent="0.2">
      <c r="A341" s="5"/>
      <c r="B341" s="5"/>
      <c r="C341" s="5"/>
      <c r="D341" s="6"/>
      <c r="E341" s="17"/>
      <c r="F341" s="6"/>
      <c r="G341" s="6"/>
      <c r="H341" s="6"/>
    </row>
    <row r="342" spans="1:8" x14ac:dyDescent="0.2">
      <c r="A342" s="5"/>
      <c r="B342" s="5"/>
      <c r="C342" s="5"/>
      <c r="D342" s="6"/>
      <c r="E342" s="17"/>
      <c r="F342" s="6"/>
      <c r="G342" s="6"/>
      <c r="H342" s="6"/>
    </row>
    <row r="343" spans="1:8" x14ac:dyDescent="0.2">
      <c r="A343" s="5"/>
      <c r="B343" s="5"/>
      <c r="C343" s="5"/>
      <c r="D343" s="6"/>
      <c r="E343" s="17"/>
      <c r="F343" s="6"/>
      <c r="G343" s="6"/>
      <c r="H343" s="6"/>
    </row>
    <row r="344" spans="1:8" x14ac:dyDescent="0.2">
      <c r="A344" s="5"/>
      <c r="B344" s="5"/>
      <c r="C344" s="5"/>
      <c r="D344" s="6"/>
      <c r="E344" s="17"/>
      <c r="F344" s="6"/>
      <c r="G344" s="6"/>
      <c r="H344" s="6"/>
    </row>
    <row r="345" spans="1:8" x14ac:dyDescent="0.2">
      <c r="A345" s="5"/>
      <c r="B345" s="5"/>
      <c r="C345" s="5"/>
      <c r="D345" s="6"/>
      <c r="E345" s="17"/>
      <c r="F345" s="6"/>
      <c r="G345" s="6"/>
      <c r="H345" s="6"/>
    </row>
    <row r="346" spans="1:8" x14ac:dyDescent="0.2">
      <c r="A346" s="5"/>
      <c r="B346" s="5"/>
      <c r="C346" s="5"/>
      <c r="D346" s="6"/>
      <c r="E346" s="17"/>
      <c r="F346" s="6"/>
      <c r="G346" s="6"/>
      <c r="H346" s="6"/>
    </row>
    <row r="347" spans="1:8" x14ac:dyDescent="0.2">
      <c r="A347" s="5"/>
      <c r="B347" s="5"/>
      <c r="C347" s="5"/>
      <c r="D347" s="6"/>
      <c r="E347" s="17"/>
      <c r="F347" s="6"/>
      <c r="G347" s="6"/>
      <c r="H347" s="6"/>
    </row>
    <row r="348" spans="1:8" x14ac:dyDescent="0.2">
      <c r="A348" s="5"/>
      <c r="B348" s="5"/>
      <c r="C348" s="5"/>
      <c r="D348" s="6"/>
      <c r="E348" s="17"/>
      <c r="F348" s="6"/>
      <c r="G348" s="6"/>
      <c r="H348" s="6"/>
    </row>
    <row r="349" spans="1:8" x14ac:dyDescent="0.2">
      <c r="A349" s="5"/>
      <c r="B349" s="5"/>
      <c r="C349" s="5"/>
      <c r="D349" s="6"/>
      <c r="E349" s="17"/>
      <c r="F349" s="6"/>
      <c r="G349" s="6"/>
      <c r="H349" s="6"/>
    </row>
    <row r="350" spans="1:8" x14ac:dyDescent="0.2">
      <c r="A350" s="5"/>
      <c r="B350" s="5"/>
      <c r="C350" s="5"/>
      <c r="D350" s="6"/>
      <c r="E350" s="17"/>
      <c r="F350" s="6"/>
      <c r="G350" s="6"/>
      <c r="H350" s="6"/>
    </row>
    <row r="351" spans="1:8" x14ac:dyDescent="0.2">
      <c r="A351" s="5"/>
      <c r="B351" s="5"/>
      <c r="C351" s="5"/>
      <c r="D351" s="6"/>
      <c r="E351" s="17"/>
      <c r="F351" s="6"/>
      <c r="G351" s="6"/>
      <c r="H351" s="6"/>
    </row>
    <row r="352" spans="1:8" x14ac:dyDescent="0.2">
      <c r="A352" s="5"/>
      <c r="B352" s="5"/>
      <c r="C352" s="5"/>
      <c r="D352" s="6"/>
      <c r="E352" s="17"/>
      <c r="F352" s="6"/>
      <c r="G352" s="6"/>
      <c r="H352" s="6"/>
    </row>
    <row r="353" spans="1:8" x14ac:dyDescent="0.2">
      <c r="A353" s="5"/>
      <c r="B353" s="5"/>
      <c r="C353" s="5"/>
      <c r="D353" s="6"/>
      <c r="E353" s="17"/>
      <c r="F353" s="6"/>
      <c r="G353" s="6"/>
      <c r="H353" s="6"/>
    </row>
    <row r="354" spans="1:8" x14ac:dyDescent="0.2">
      <c r="A354" s="5"/>
      <c r="B354" s="5"/>
      <c r="C354" s="5"/>
      <c r="D354" s="6"/>
      <c r="E354" s="17"/>
      <c r="F354" s="6"/>
      <c r="G354" s="6"/>
      <c r="H354" s="6"/>
    </row>
    <row r="355" spans="1:8" x14ac:dyDescent="0.2">
      <c r="A355" s="5"/>
      <c r="B355" s="5"/>
      <c r="C355" s="5"/>
      <c r="D355" s="6"/>
      <c r="E355" s="17"/>
      <c r="F355" s="6"/>
      <c r="G355" s="6"/>
      <c r="H355" s="6"/>
    </row>
    <row r="356" spans="1:8" x14ac:dyDescent="0.2">
      <c r="A356" s="5"/>
      <c r="B356" s="5"/>
      <c r="C356" s="5"/>
      <c r="D356" s="6"/>
      <c r="E356" s="17"/>
      <c r="F356" s="6"/>
      <c r="G356" s="6"/>
      <c r="H356" s="6"/>
    </row>
    <row r="357" spans="1:8" x14ac:dyDescent="0.2">
      <c r="A357" s="5"/>
      <c r="B357" s="5"/>
      <c r="C357" s="5"/>
      <c r="D357" s="6"/>
      <c r="E357" s="17"/>
      <c r="F357" s="6"/>
      <c r="G357" s="6"/>
      <c r="H357" s="6"/>
    </row>
    <row r="358" spans="1:8" x14ac:dyDescent="0.2">
      <c r="A358" s="5"/>
      <c r="B358" s="5"/>
      <c r="C358" s="5"/>
      <c r="D358" s="6"/>
      <c r="E358" s="17"/>
      <c r="F358" s="6"/>
      <c r="G358" s="6"/>
      <c r="H358" s="6"/>
    </row>
    <row r="359" spans="1:8" x14ac:dyDescent="0.2">
      <c r="A359" s="5"/>
      <c r="B359" s="5"/>
      <c r="C359" s="5"/>
      <c r="D359" s="6"/>
      <c r="E359" s="17"/>
      <c r="F359" s="6"/>
      <c r="G359" s="6"/>
      <c r="H359" s="6"/>
    </row>
    <row r="360" spans="1:8" x14ac:dyDescent="0.2">
      <c r="A360" s="5"/>
      <c r="B360" s="5"/>
      <c r="C360" s="5"/>
      <c r="D360" s="6"/>
      <c r="E360" s="17"/>
      <c r="F360" s="6"/>
      <c r="G360" s="6"/>
      <c r="H360" s="6"/>
    </row>
    <row r="361" spans="1:8" x14ac:dyDescent="0.2">
      <c r="A361" s="5"/>
      <c r="B361" s="5"/>
      <c r="C361" s="5"/>
      <c r="D361" s="6"/>
      <c r="E361" s="17"/>
      <c r="F361" s="6"/>
      <c r="G361" s="6"/>
      <c r="H361" s="6"/>
    </row>
    <row r="362" spans="1:8" x14ac:dyDescent="0.2">
      <c r="A362" s="5"/>
      <c r="B362" s="5"/>
      <c r="C362" s="5"/>
      <c r="D362" s="6"/>
      <c r="E362" s="17"/>
      <c r="F362" s="6"/>
      <c r="G362" s="6"/>
      <c r="H362" s="6"/>
    </row>
    <row r="363" spans="1:8" x14ac:dyDescent="0.2">
      <c r="A363" s="5"/>
      <c r="B363" s="5"/>
      <c r="C363" s="5"/>
      <c r="D363" s="6"/>
      <c r="E363" s="17"/>
      <c r="F363" s="6"/>
      <c r="G363" s="6"/>
      <c r="H363" s="6"/>
    </row>
    <row r="364" spans="1:8" x14ac:dyDescent="0.2">
      <c r="A364" s="5"/>
      <c r="B364" s="5"/>
      <c r="C364" s="5"/>
      <c r="D364" s="6"/>
      <c r="E364" s="17"/>
      <c r="F364" s="6"/>
      <c r="G364" s="6"/>
      <c r="H364" s="6"/>
    </row>
    <row r="365" spans="1:8" x14ac:dyDescent="0.2">
      <c r="A365" s="5"/>
      <c r="B365" s="5"/>
      <c r="C365" s="5"/>
      <c r="D365" s="6"/>
      <c r="E365" s="17"/>
      <c r="F365" s="6"/>
      <c r="G365" s="6"/>
      <c r="H365" s="6"/>
    </row>
    <row r="366" spans="1:8" x14ac:dyDescent="0.2">
      <c r="A366" s="5"/>
      <c r="B366" s="5"/>
      <c r="C366" s="5"/>
      <c r="D366" s="6"/>
      <c r="E366" s="17"/>
      <c r="F366" s="6"/>
      <c r="G366" s="6"/>
      <c r="H366" s="6"/>
    </row>
    <row r="367" spans="1:8" x14ac:dyDescent="0.2">
      <c r="A367" s="5"/>
      <c r="B367" s="5"/>
      <c r="C367" s="5"/>
      <c r="D367" s="6"/>
      <c r="E367" s="17"/>
      <c r="F367" s="6"/>
      <c r="G367" s="6"/>
      <c r="H367" s="6"/>
    </row>
    <row r="368" spans="1:8" x14ac:dyDescent="0.2">
      <c r="A368" s="5"/>
      <c r="B368" s="5"/>
      <c r="C368" s="5"/>
      <c r="D368" s="6"/>
      <c r="E368" s="17"/>
      <c r="F368" s="6"/>
      <c r="G368" s="6"/>
      <c r="H368" s="6"/>
    </row>
    <row r="369" spans="1:8" x14ac:dyDescent="0.2">
      <c r="A369" s="5"/>
      <c r="B369" s="5"/>
      <c r="C369" s="5"/>
      <c r="D369" s="6"/>
      <c r="E369" s="17"/>
      <c r="F369" s="6"/>
      <c r="G369" s="6"/>
      <c r="H369" s="6"/>
    </row>
    <row r="370" spans="1:8" x14ac:dyDescent="0.2">
      <c r="A370" s="5"/>
      <c r="B370" s="5"/>
      <c r="C370" s="5"/>
      <c r="D370" s="6"/>
      <c r="E370" s="17"/>
      <c r="F370" s="6"/>
      <c r="G370" s="6"/>
      <c r="H370" s="6"/>
    </row>
    <row r="371" spans="1:8" x14ac:dyDescent="0.2">
      <c r="A371" s="5"/>
      <c r="B371" s="5"/>
      <c r="C371" s="5"/>
      <c r="D371" s="6"/>
      <c r="E371" s="17"/>
      <c r="F371" s="6"/>
      <c r="G371" s="6"/>
      <c r="H371" s="6"/>
    </row>
    <row r="372" spans="1:8" x14ac:dyDescent="0.2">
      <c r="A372" s="5"/>
      <c r="B372" s="5"/>
      <c r="C372" s="5"/>
      <c r="D372" s="6"/>
      <c r="E372" s="17"/>
      <c r="F372" s="6"/>
      <c r="G372" s="6"/>
      <c r="H372" s="6"/>
    </row>
    <row r="373" spans="1:8" x14ac:dyDescent="0.2">
      <c r="A373" s="5"/>
      <c r="B373" s="5"/>
      <c r="C373" s="5"/>
      <c r="D373" s="6"/>
      <c r="E373" s="17"/>
      <c r="F373" s="6"/>
      <c r="G373" s="6"/>
      <c r="H373" s="6"/>
    </row>
    <row r="374" spans="1:8" x14ac:dyDescent="0.2">
      <c r="A374" s="5"/>
      <c r="B374" s="5"/>
      <c r="C374" s="5"/>
      <c r="D374" s="6"/>
      <c r="E374" s="17"/>
      <c r="F374" s="6"/>
      <c r="G374" s="6"/>
      <c r="H374" s="6"/>
    </row>
    <row r="375" spans="1:8" x14ac:dyDescent="0.2">
      <c r="A375" s="5"/>
      <c r="B375" s="5"/>
      <c r="C375" s="5"/>
      <c r="D375" s="6"/>
      <c r="E375" s="17"/>
      <c r="F375" s="6"/>
      <c r="G375" s="6"/>
      <c r="H375" s="6"/>
    </row>
    <row r="376" spans="1:8" x14ac:dyDescent="0.2">
      <c r="A376" s="5"/>
      <c r="B376" s="5"/>
      <c r="C376" s="5"/>
      <c r="D376" s="6"/>
      <c r="E376" s="17"/>
      <c r="F376" s="6"/>
      <c r="G376" s="6"/>
      <c r="H376" s="6"/>
    </row>
    <row r="377" spans="1:8" x14ac:dyDescent="0.2">
      <c r="A377" s="5"/>
      <c r="B377" s="5"/>
      <c r="C377" s="5"/>
      <c r="D377" s="6"/>
      <c r="E377" s="17"/>
      <c r="F377" s="6"/>
      <c r="G377" s="6"/>
      <c r="H377" s="6"/>
    </row>
    <row r="378" spans="1:8" x14ac:dyDescent="0.2">
      <c r="A378" s="5"/>
      <c r="B378" s="5"/>
      <c r="C378" s="5"/>
      <c r="D378" s="6"/>
      <c r="E378" s="17"/>
      <c r="F378" s="6"/>
      <c r="G378" s="6"/>
      <c r="H378" s="6"/>
    </row>
    <row r="379" spans="1:8" x14ac:dyDescent="0.2">
      <c r="A379" s="5"/>
      <c r="B379" s="5"/>
      <c r="C379" s="5"/>
      <c r="D379" s="6"/>
      <c r="E379" s="17"/>
      <c r="F379" s="6"/>
      <c r="G379" s="6"/>
      <c r="H379" s="6"/>
    </row>
    <row r="380" spans="1:8" x14ac:dyDescent="0.2">
      <c r="A380" s="5"/>
      <c r="B380" s="5"/>
      <c r="C380" s="5"/>
      <c r="D380" s="6"/>
      <c r="E380" s="17"/>
      <c r="F380" s="6"/>
      <c r="G380" s="6"/>
      <c r="H380" s="6"/>
    </row>
    <row r="381" spans="1:8" x14ac:dyDescent="0.2">
      <c r="A381" s="5"/>
      <c r="B381" s="5"/>
      <c r="C381" s="5"/>
      <c r="D381" s="6"/>
      <c r="E381" s="17"/>
      <c r="F381" s="6"/>
      <c r="G381" s="6"/>
      <c r="H381" s="6"/>
    </row>
    <row r="382" spans="1:8" x14ac:dyDescent="0.2">
      <c r="A382" s="5"/>
      <c r="B382" s="5"/>
      <c r="C382" s="5"/>
      <c r="D382" s="6"/>
      <c r="E382" s="17"/>
      <c r="F382" s="6"/>
      <c r="G382" s="6"/>
      <c r="H382" s="6"/>
    </row>
    <row r="383" spans="1:8" x14ac:dyDescent="0.2">
      <c r="A383" s="5"/>
      <c r="B383" s="5"/>
      <c r="C383" s="5"/>
      <c r="D383" s="6"/>
      <c r="E383" s="17"/>
      <c r="F383" s="6"/>
      <c r="G383" s="6"/>
      <c r="H383" s="6"/>
    </row>
    <row r="384" spans="1:8" x14ac:dyDescent="0.2">
      <c r="A384" s="5"/>
      <c r="B384" s="5"/>
      <c r="C384" s="5"/>
      <c r="D384" s="6"/>
      <c r="E384" s="17"/>
      <c r="F384" s="6"/>
      <c r="G384" s="6"/>
      <c r="H384" s="6"/>
    </row>
    <row r="385" spans="1:8" x14ac:dyDescent="0.2">
      <c r="A385" s="5"/>
      <c r="B385" s="5"/>
      <c r="C385" s="5"/>
      <c r="D385" s="6"/>
      <c r="E385" s="17"/>
      <c r="F385" s="6"/>
      <c r="G385" s="6"/>
      <c r="H385" s="6"/>
    </row>
    <row r="386" spans="1:8" x14ac:dyDescent="0.2">
      <c r="A386" s="5"/>
      <c r="B386" s="5"/>
      <c r="C386" s="5"/>
      <c r="D386" s="6"/>
      <c r="E386" s="17"/>
      <c r="F386" s="6"/>
      <c r="G386" s="6"/>
      <c r="H386" s="6"/>
    </row>
    <row r="387" spans="1:8" x14ac:dyDescent="0.2">
      <c r="A387" s="5"/>
      <c r="B387" s="5"/>
      <c r="C387" s="5"/>
      <c r="D387" s="6"/>
      <c r="E387" s="17"/>
      <c r="F387" s="6"/>
      <c r="G387" s="6"/>
      <c r="H387" s="6"/>
    </row>
    <row r="388" spans="1:8" x14ac:dyDescent="0.2">
      <c r="A388" s="5"/>
      <c r="B388" s="5"/>
      <c r="C388" s="5"/>
      <c r="D388" s="6"/>
      <c r="E388" s="17"/>
      <c r="F388" s="6"/>
      <c r="G388" s="6"/>
      <c r="H388" s="6"/>
    </row>
    <row r="389" spans="1:8" x14ac:dyDescent="0.2">
      <c r="A389" s="5"/>
      <c r="B389" s="5"/>
      <c r="C389" s="5"/>
      <c r="D389" s="6"/>
      <c r="E389" s="17"/>
      <c r="F389" s="6"/>
      <c r="G389" s="6"/>
      <c r="H389" s="6"/>
    </row>
    <row r="390" spans="1:8" x14ac:dyDescent="0.2">
      <c r="A390" s="5"/>
      <c r="B390" s="5"/>
      <c r="C390" s="5"/>
      <c r="D390" s="6"/>
      <c r="E390" s="17"/>
      <c r="F390" s="6"/>
      <c r="G390" s="6"/>
      <c r="H390" s="6"/>
    </row>
    <row r="391" spans="1:8" x14ac:dyDescent="0.2">
      <c r="A391" s="5"/>
      <c r="B391" s="5"/>
      <c r="C391" s="5"/>
      <c r="D391" s="6"/>
      <c r="E391" s="17"/>
      <c r="F391" s="6"/>
      <c r="G391" s="6"/>
      <c r="H391" s="6"/>
    </row>
    <row r="392" spans="1:8" x14ac:dyDescent="0.2">
      <c r="A392" s="5"/>
      <c r="B392" s="5"/>
      <c r="C392" s="5"/>
      <c r="D392" s="6"/>
      <c r="E392" s="17"/>
      <c r="F392" s="6"/>
      <c r="G392" s="6"/>
      <c r="H392" s="6"/>
    </row>
    <row r="393" spans="1:8" x14ac:dyDescent="0.2">
      <c r="A393" s="5"/>
      <c r="B393" s="5"/>
      <c r="C393" s="5"/>
      <c r="D393" s="6"/>
      <c r="E393" s="17"/>
      <c r="F393" s="6"/>
      <c r="G393" s="6"/>
      <c r="H393" s="6"/>
    </row>
    <row r="394" spans="1:8" x14ac:dyDescent="0.2">
      <c r="A394" s="5"/>
      <c r="B394" s="5"/>
      <c r="C394" s="5"/>
      <c r="D394" s="6"/>
      <c r="E394" s="17"/>
      <c r="F394" s="6"/>
      <c r="G394" s="6"/>
      <c r="H394" s="6"/>
    </row>
    <row r="395" spans="1:8" x14ac:dyDescent="0.2">
      <c r="A395" s="5"/>
      <c r="B395" s="5"/>
      <c r="C395" s="5"/>
      <c r="D395" s="6"/>
      <c r="E395" s="17"/>
      <c r="F395" s="6"/>
      <c r="G395" s="6"/>
      <c r="H395" s="6"/>
    </row>
    <row r="396" spans="1:8" x14ac:dyDescent="0.2">
      <c r="A396" s="5"/>
      <c r="B396" s="5"/>
      <c r="C396" s="5"/>
      <c r="D396" s="6"/>
      <c r="E396" s="17"/>
      <c r="F396" s="6"/>
      <c r="G396" s="6"/>
      <c r="H396" s="6"/>
    </row>
    <row r="397" spans="1:8" x14ac:dyDescent="0.2">
      <c r="A397" s="5"/>
      <c r="B397" s="5"/>
      <c r="C397" s="5"/>
      <c r="D397" s="6"/>
      <c r="E397" s="17"/>
      <c r="F397" s="6"/>
      <c r="G397" s="6"/>
      <c r="H397" s="6"/>
    </row>
    <row r="398" spans="1:8" x14ac:dyDescent="0.2">
      <c r="A398" s="5"/>
      <c r="B398" s="5"/>
      <c r="C398" s="5"/>
      <c r="D398" s="6"/>
      <c r="E398" s="17"/>
      <c r="F398" s="6"/>
      <c r="G398" s="6"/>
      <c r="H398" s="6"/>
    </row>
    <row r="399" spans="1:8" x14ac:dyDescent="0.2">
      <c r="A399" s="5"/>
      <c r="B399" s="5"/>
      <c r="C399" s="5"/>
      <c r="D399" s="6"/>
      <c r="E399" s="17"/>
      <c r="F399" s="6"/>
      <c r="G399" s="6"/>
      <c r="H399" s="6"/>
    </row>
    <row r="400" spans="1:8" x14ac:dyDescent="0.2">
      <c r="A400" s="5"/>
      <c r="B400" s="5"/>
      <c r="C400" s="5"/>
      <c r="D400" s="6"/>
      <c r="E400" s="17"/>
      <c r="F400" s="6"/>
      <c r="G400" s="6"/>
      <c r="H400" s="6"/>
    </row>
    <row r="401" spans="1:8" x14ac:dyDescent="0.2">
      <c r="A401" s="5"/>
      <c r="B401" s="5"/>
      <c r="C401" s="5"/>
      <c r="D401" s="6"/>
      <c r="E401" s="17"/>
      <c r="F401" s="6"/>
      <c r="G401" s="6"/>
      <c r="H401" s="6"/>
    </row>
    <row r="402" spans="1:8" x14ac:dyDescent="0.2">
      <c r="A402" s="5"/>
      <c r="B402" s="5"/>
      <c r="C402" s="5"/>
      <c r="D402" s="6"/>
      <c r="E402" s="17"/>
      <c r="F402" s="6"/>
      <c r="G402" s="6"/>
      <c r="H402" s="6"/>
    </row>
    <row r="403" spans="1:8" x14ac:dyDescent="0.2">
      <c r="A403" s="5"/>
      <c r="B403" s="5"/>
      <c r="C403" s="5"/>
      <c r="D403" s="6"/>
      <c r="E403" s="17"/>
      <c r="F403" s="6"/>
      <c r="G403" s="6"/>
      <c r="H403" s="6"/>
    </row>
    <row r="404" spans="1:8" x14ac:dyDescent="0.2">
      <c r="A404" s="5"/>
      <c r="B404" s="5"/>
      <c r="C404" s="5"/>
      <c r="D404" s="6"/>
      <c r="E404" s="17"/>
      <c r="F404" s="6"/>
      <c r="G404" s="6"/>
      <c r="H404" s="6"/>
    </row>
    <row r="405" spans="1:8" x14ac:dyDescent="0.2">
      <c r="A405" s="5"/>
      <c r="B405" s="5"/>
      <c r="C405" s="5"/>
      <c r="D405" s="6"/>
      <c r="E405" s="17"/>
      <c r="F405" s="6"/>
      <c r="G405" s="6"/>
      <c r="H405" s="6"/>
    </row>
    <row r="406" spans="1:8" x14ac:dyDescent="0.2">
      <c r="A406" s="5"/>
      <c r="B406" s="5"/>
      <c r="C406" s="5"/>
      <c r="D406" s="6"/>
      <c r="E406" s="17"/>
      <c r="F406" s="6"/>
      <c r="G406" s="6"/>
      <c r="H406" s="6"/>
    </row>
    <row r="407" spans="1:8" x14ac:dyDescent="0.2">
      <c r="A407" s="5"/>
      <c r="B407" s="5"/>
      <c r="C407" s="5"/>
      <c r="D407" s="6"/>
      <c r="E407" s="17"/>
      <c r="F407" s="6"/>
      <c r="G407" s="6"/>
      <c r="H407" s="6"/>
    </row>
    <row r="408" spans="1:8" x14ac:dyDescent="0.2">
      <c r="A408" s="5"/>
      <c r="B408" s="5"/>
      <c r="C408" s="5"/>
      <c r="D408" s="6"/>
      <c r="E408" s="17"/>
      <c r="F408" s="6"/>
      <c r="G408" s="6"/>
      <c r="H408" s="6"/>
    </row>
    <row r="409" spans="1:8" x14ac:dyDescent="0.2">
      <c r="A409" s="5"/>
      <c r="B409" s="5"/>
      <c r="C409" s="5"/>
      <c r="D409" s="6"/>
      <c r="E409" s="17"/>
      <c r="F409" s="6"/>
      <c r="G409" s="6"/>
      <c r="H409" s="6"/>
    </row>
    <row r="410" spans="1:8" x14ac:dyDescent="0.2">
      <c r="A410" s="5"/>
      <c r="B410" s="5"/>
      <c r="C410" s="5"/>
      <c r="D410" s="6"/>
      <c r="E410" s="17"/>
      <c r="F410" s="6"/>
      <c r="G410" s="6"/>
      <c r="H410" s="6"/>
    </row>
    <row r="411" spans="1:8" x14ac:dyDescent="0.2">
      <c r="A411" s="5"/>
      <c r="B411" s="5"/>
      <c r="C411" s="5"/>
      <c r="D411" s="6"/>
      <c r="E411" s="17"/>
      <c r="F411" s="6"/>
      <c r="G411" s="6"/>
      <c r="H411" s="6"/>
    </row>
    <row r="412" spans="1:8" x14ac:dyDescent="0.2">
      <c r="A412" s="5"/>
      <c r="B412" s="5"/>
      <c r="C412" s="5"/>
      <c r="D412" s="6"/>
      <c r="E412" s="17"/>
      <c r="F412" s="6"/>
      <c r="G412" s="6"/>
      <c r="H412" s="6"/>
    </row>
    <row r="413" spans="1:8" x14ac:dyDescent="0.2">
      <c r="A413" s="5"/>
      <c r="B413" s="5"/>
      <c r="C413" s="5"/>
      <c r="D413" s="6"/>
      <c r="E413" s="17"/>
      <c r="F413" s="6"/>
      <c r="G413" s="6"/>
      <c r="H413" s="6"/>
    </row>
    <row r="414" spans="1:8" x14ac:dyDescent="0.2">
      <c r="A414" s="5"/>
      <c r="B414" s="5"/>
      <c r="C414" s="5"/>
      <c r="D414" s="6"/>
      <c r="E414" s="17"/>
      <c r="F414" s="6"/>
      <c r="G414" s="6"/>
      <c r="H414" s="6"/>
    </row>
    <row r="415" spans="1:8" x14ac:dyDescent="0.2">
      <c r="A415" s="5"/>
      <c r="B415" s="5"/>
      <c r="C415" s="5"/>
      <c r="D415" s="6"/>
      <c r="E415" s="17"/>
      <c r="F415" s="6"/>
      <c r="G415" s="6"/>
      <c r="H415" s="6"/>
    </row>
    <row r="416" spans="1:8" x14ac:dyDescent="0.2">
      <c r="A416" s="5"/>
      <c r="B416" s="5"/>
      <c r="C416" s="5"/>
      <c r="D416" s="6"/>
      <c r="E416" s="17"/>
      <c r="F416" s="6"/>
      <c r="G416" s="6"/>
      <c r="H416" s="6"/>
    </row>
    <row r="417" spans="1:8" x14ac:dyDescent="0.2">
      <c r="A417" s="5"/>
      <c r="B417" s="5"/>
      <c r="C417" s="5"/>
      <c r="D417" s="6"/>
      <c r="E417" s="17"/>
      <c r="F417" s="6"/>
      <c r="G417" s="6"/>
      <c r="H417" s="6"/>
    </row>
    <row r="418" spans="1:8" x14ac:dyDescent="0.2">
      <c r="A418" s="5"/>
      <c r="B418" s="5"/>
      <c r="C418" s="5"/>
      <c r="D418" s="6"/>
      <c r="E418" s="17"/>
      <c r="F418" s="6"/>
      <c r="G418" s="6"/>
      <c r="H418" s="6"/>
    </row>
    <row r="419" spans="1:8" x14ac:dyDescent="0.2">
      <c r="A419" s="5"/>
      <c r="B419" s="5"/>
      <c r="C419" s="5"/>
      <c r="D419" s="6"/>
      <c r="E419" s="17"/>
      <c r="F419" s="6"/>
      <c r="G419" s="6"/>
      <c r="H419" s="6"/>
    </row>
    <row r="420" spans="1:8" x14ac:dyDescent="0.2">
      <c r="A420" s="5"/>
      <c r="B420" s="5"/>
      <c r="C420" s="5"/>
      <c r="D420" s="6"/>
      <c r="E420" s="17"/>
      <c r="F420" s="6"/>
      <c r="G420" s="6"/>
      <c r="H420" s="6"/>
    </row>
    <row r="421" spans="1:8" x14ac:dyDescent="0.2">
      <c r="A421" s="5"/>
      <c r="B421" s="5"/>
      <c r="C421" s="5"/>
      <c r="D421" s="6"/>
      <c r="E421" s="17"/>
      <c r="F421" s="6"/>
      <c r="G421" s="6"/>
      <c r="H421" s="6"/>
    </row>
    <row r="422" spans="1:8" x14ac:dyDescent="0.2">
      <c r="A422" s="5"/>
      <c r="B422" s="5"/>
      <c r="C422" s="5"/>
      <c r="D422" s="6"/>
      <c r="E422" s="17"/>
      <c r="F422" s="6"/>
      <c r="G422" s="6"/>
      <c r="H422" s="6"/>
    </row>
    <row r="423" spans="1:8" x14ac:dyDescent="0.2">
      <c r="A423" s="5"/>
      <c r="B423" s="5"/>
      <c r="C423" s="5"/>
      <c r="D423" s="6"/>
      <c r="E423" s="17"/>
      <c r="F423" s="6"/>
      <c r="G423" s="6"/>
      <c r="H423" s="6"/>
    </row>
    <row r="424" spans="1:8" x14ac:dyDescent="0.2">
      <c r="A424" s="5"/>
      <c r="B424" s="5"/>
      <c r="C424" s="5"/>
      <c r="D424" s="6"/>
      <c r="E424" s="17"/>
      <c r="F424" s="6"/>
      <c r="G424" s="6"/>
      <c r="H424" s="6"/>
    </row>
    <row r="425" spans="1:8" x14ac:dyDescent="0.2">
      <c r="A425" s="5"/>
      <c r="B425" s="5"/>
      <c r="C425" s="5"/>
      <c r="D425" s="6"/>
      <c r="E425" s="17"/>
      <c r="F425" s="6"/>
      <c r="G425" s="6"/>
      <c r="H425" s="6"/>
    </row>
    <row r="426" spans="1:8" x14ac:dyDescent="0.2">
      <c r="A426" s="5"/>
      <c r="B426" s="5"/>
      <c r="C426" s="5"/>
      <c r="D426" s="6"/>
      <c r="E426" s="17"/>
      <c r="F426" s="6"/>
      <c r="G426" s="6"/>
      <c r="H426" s="6"/>
    </row>
    <row r="427" spans="1:8" x14ac:dyDescent="0.2">
      <c r="A427" s="5"/>
      <c r="B427" s="5"/>
      <c r="C427" s="5"/>
      <c r="D427" s="6"/>
      <c r="E427" s="17"/>
      <c r="F427" s="6"/>
      <c r="G427" s="6"/>
      <c r="H427" s="6"/>
    </row>
    <row r="428" spans="1:8" x14ac:dyDescent="0.2">
      <c r="A428" s="5"/>
      <c r="B428" s="5"/>
      <c r="C428" s="5"/>
      <c r="D428" s="6"/>
      <c r="E428" s="17"/>
      <c r="F428" s="6"/>
      <c r="G428" s="6"/>
      <c r="H428" s="6"/>
    </row>
    <row r="429" spans="1:8" x14ac:dyDescent="0.2">
      <c r="A429" s="5"/>
      <c r="B429" s="5"/>
      <c r="C429" s="5"/>
      <c r="D429" s="6"/>
      <c r="E429" s="17"/>
      <c r="F429" s="6"/>
      <c r="G429" s="6"/>
      <c r="H429" s="6"/>
    </row>
    <row r="430" spans="1:8" x14ac:dyDescent="0.2">
      <c r="A430" s="5"/>
      <c r="B430" s="5"/>
      <c r="C430" s="5"/>
      <c r="D430" s="6"/>
      <c r="E430" s="17"/>
      <c r="F430" s="6"/>
      <c r="G430" s="6"/>
      <c r="H430" s="6"/>
    </row>
    <row r="431" spans="1:8" x14ac:dyDescent="0.2">
      <c r="A431" s="5"/>
      <c r="B431" s="5"/>
      <c r="C431" s="5"/>
      <c r="D431" s="6"/>
      <c r="E431" s="17"/>
      <c r="F431" s="6"/>
      <c r="G431" s="6"/>
      <c r="H431" s="6"/>
    </row>
    <row r="432" spans="1:8" x14ac:dyDescent="0.2">
      <c r="A432" s="5"/>
      <c r="B432" s="5"/>
      <c r="C432" s="5"/>
      <c r="D432" s="6"/>
      <c r="E432" s="17"/>
      <c r="F432" s="6"/>
      <c r="G432" s="6"/>
      <c r="H432" s="6"/>
    </row>
    <row r="433" spans="1:8" x14ac:dyDescent="0.2">
      <c r="A433" s="5"/>
      <c r="B433" s="5"/>
      <c r="C433" s="5"/>
      <c r="D433" s="6"/>
      <c r="E433" s="17"/>
      <c r="F433" s="6"/>
      <c r="G433" s="6"/>
      <c r="H433" s="6"/>
    </row>
    <row r="434" spans="1:8" x14ac:dyDescent="0.2">
      <c r="A434" s="5"/>
      <c r="B434" s="5"/>
      <c r="C434" s="5"/>
      <c r="D434" s="6"/>
      <c r="E434" s="17"/>
      <c r="F434" s="6"/>
      <c r="G434" s="6"/>
      <c r="H434" s="6"/>
    </row>
    <row r="435" spans="1:8" x14ac:dyDescent="0.2">
      <c r="A435" s="5"/>
      <c r="B435" s="5"/>
      <c r="C435" s="5"/>
      <c r="D435" s="6"/>
      <c r="E435" s="17"/>
      <c r="F435" s="6"/>
      <c r="G435" s="6"/>
      <c r="H435" s="6"/>
    </row>
    <row r="436" spans="1:8" x14ac:dyDescent="0.2">
      <c r="A436" s="5"/>
      <c r="B436" s="5"/>
      <c r="C436" s="5"/>
      <c r="D436" s="6"/>
      <c r="E436" s="17"/>
      <c r="F436" s="6"/>
      <c r="G436" s="6"/>
      <c r="H436" s="6"/>
    </row>
    <row r="437" spans="1:8" x14ac:dyDescent="0.2">
      <c r="A437" s="5"/>
      <c r="B437" s="5"/>
      <c r="C437" s="5"/>
      <c r="D437" s="6"/>
      <c r="E437" s="17"/>
      <c r="F437" s="6"/>
      <c r="G437" s="6"/>
      <c r="H437" s="6"/>
    </row>
    <row r="438" spans="1:8" x14ac:dyDescent="0.2">
      <c r="A438" s="5"/>
      <c r="B438" s="5"/>
      <c r="C438" s="5"/>
      <c r="D438" s="6"/>
      <c r="E438" s="17"/>
      <c r="F438" s="6"/>
      <c r="G438" s="6"/>
      <c r="H438" s="6"/>
    </row>
    <row r="439" spans="1:8" x14ac:dyDescent="0.2">
      <c r="A439" s="5"/>
      <c r="B439" s="5"/>
      <c r="C439" s="5"/>
      <c r="D439" s="6"/>
      <c r="E439" s="17"/>
      <c r="F439" s="6"/>
      <c r="G439" s="6"/>
      <c r="H439" s="6"/>
    </row>
    <row r="440" spans="1:8" x14ac:dyDescent="0.2">
      <c r="A440" s="5"/>
      <c r="B440" s="5"/>
      <c r="C440" s="5"/>
      <c r="D440" s="6"/>
      <c r="E440" s="17"/>
      <c r="F440" s="6"/>
      <c r="G440" s="6"/>
      <c r="H440" s="6"/>
    </row>
    <row r="441" spans="1:8" x14ac:dyDescent="0.2">
      <c r="A441" s="5"/>
      <c r="B441" s="5"/>
      <c r="C441" s="5"/>
      <c r="D441" s="6"/>
      <c r="E441" s="17"/>
      <c r="F441" s="6"/>
      <c r="G441" s="6"/>
      <c r="H441" s="6"/>
    </row>
    <row r="442" spans="1:8" x14ac:dyDescent="0.2">
      <c r="A442" s="5"/>
      <c r="B442" s="5"/>
      <c r="C442" s="5"/>
      <c r="D442" s="6"/>
      <c r="E442" s="17"/>
      <c r="F442" s="6"/>
      <c r="G442" s="6"/>
      <c r="H442" s="6"/>
    </row>
    <row r="443" spans="1:8" x14ac:dyDescent="0.2">
      <c r="A443" s="5"/>
      <c r="B443" s="5"/>
      <c r="C443" s="5"/>
      <c r="D443" s="6"/>
      <c r="E443" s="17"/>
      <c r="F443" s="6"/>
      <c r="G443" s="6"/>
      <c r="H443" s="6"/>
    </row>
    <row r="444" spans="1:8" x14ac:dyDescent="0.2">
      <c r="A444" s="5"/>
      <c r="B444" s="5"/>
      <c r="C444" s="5"/>
      <c r="D444" s="6"/>
      <c r="E444" s="17"/>
      <c r="F444" s="6"/>
      <c r="G444" s="6"/>
      <c r="H444" s="6"/>
    </row>
    <row r="445" spans="1:8" x14ac:dyDescent="0.2">
      <c r="A445" s="5"/>
      <c r="B445" s="5"/>
      <c r="C445" s="5"/>
      <c r="D445" s="6"/>
      <c r="E445" s="17"/>
      <c r="F445" s="6"/>
      <c r="G445" s="6"/>
      <c r="H445" s="6"/>
    </row>
    <row r="446" spans="1:8" x14ac:dyDescent="0.2">
      <c r="A446" s="5"/>
      <c r="B446" s="5"/>
      <c r="C446" s="5"/>
      <c r="D446" s="6"/>
      <c r="E446" s="17"/>
      <c r="F446" s="6"/>
      <c r="G446" s="6"/>
      <c r="H446" s="6"/>
    </row>
    <row r="447" spans="1:8" x14ac:dyDescent="0.2">
      <c r="A447" s="5"/>
      <c r="B447" s="5"/>
      <c r="C447" s="5"/>
      <c r="D447" s="6"/>
      <c r="E447" s="17"/>
      <c r="F447" s="6"/>
      <c r="G447" s="6"/>
      <c r="H447" s="6"/>
    </row>
    <row r="448" spans="1:8" x14ac:dyDescent="0.2">
      <c r="A448" s="5"/>
      <c r="B448" s="5"/>
      <c r="C448" s="5"/>
      <c r="D448" s="6"/>
      <c r="E448" s="17"/>
      <c r="F448" s="6"/>
      <c r="G448" s="6"/>
      <c r="H448" s="6"/>
    </row>
    <row r="449" spans="1:8" x14ac:dyDescent="0.2">
      <c r="A449" s="5"/>
      <c r="B449" s="5"/>
      <c r="C449" s="5"/>
      <c r="D449" s="6"/>
      <c r="E449" s="17"/>
      <c r="F449" s="6"/>
      <c r="G449" s="6"/>
      <c r="H449" s="6"/>
    </row>
    <row r="450" spans="1:8" x14ac:dyDescent="0.2">
      <c r="A450" s="5"/>
      <c r="B450" s="5"/>
      <c r="C450" s="5"/>
      <c r="D450" s="6"/>
      <c r="E450" s="17"/>
      <c r="F450" s="6"/>
      <c r="G450" s="6"/>
      <c r="H450" s="6"/>
    </row>
    <row r="451" spans="1:8" x14ac:dyDescent="0.2">
      <c r="A451" s="5"/>
      <c r="B451" s="5"/>
      <c r="C451" s="5"/>
      <c r="D451" s="6"/>
      <c r="E451" s="17"/>
      <c r="F451" s="6"/>
      <c r="G451" s="6"/>
      <c r="H451" s="6"/>
    </row>
    <row r="452" spans="1:8" x14ac:dyDescent="0.2">
      <c r="A452" s="5"/>
      <c r="B452" s="5"/>
      <c r="C452" s="5"/>
      <c r="D452" s="6"/>
      <c r="E452" s="17"/>
      <c r="F452" s="6"/>
      <c r="G452" s="6"/>
      <c r="H452" s="6"/>
    </row>
    <row r="453" spans="1:8" x14ac:dyDescent="0.2">
      <c r="A453" s="5"/>
      <c r="B453" s="5"/>
      <c r="C453" s="5"/>
      <c r="D453" s="6"/>
      <c r="E453" s="17"/>
      <c r="F453" s="6"/>
      <c r="G453" s="6"/>
      <c r="H453" s="6"/>
    </row>
    <row r="454" spans="1:8" x14ac:dyDescent="0.2">
      <c r="A454" s="5"/>
      <c r="B454" s="5"/>
      <c r="C454" s="5"/>
      <c r="D454" s="6"/>
      <c r="E454" s="17"/>
      <c r="F454" s="6"/>
      <c r="G454" s="6"/>
      <c r="H454" s="6"/>
    </row>
    <row r="455" spans="1:8" x14ac:dyDescent="0.2">
      <c r="A455" s="5"/>
      <c r="B455" s="5"/>
      <c r="C455" s="5"/>
      <c r="D455" s="6"/>
      <c r="E455" s="17"/>
      <c r="F455" s="6"/>
      <c r="G455" s="6"/>
      <c r="H455" s="6"/>
    </row>
    <row r="456" spans="1:8" x14ac:dyDescent="0.2">
      <c r="A456" s="5"/>
      <c r="B456" s="5"/>
      <c r="C456" s="5"/>
      <c r="D456" s="6"/>
      <c r="E456" s="17"/>
      <c r="F456" s="6"/>
      <c r="G456" s="6"/>
      <c r="H456" s="6"/>
    </row>
    <row r="457" spans="1:8" x14ac:dyDescent="0.2">
      <c r="A457" s="5"/>
      <c r="B457" s="5"/>
      <c r="C457" s="5"/>
      <c r="D457" s="6"/>
      <c r="E457" s="17"/>
      <c r="F457" s="6"/>
      <c r="G457" s="6"/>
      <c r="H457" s="6"/>
    </row>
    <row r="458" spans="1:8" x14ac:dyDescent="0.2">
      <c r="A458" s="5"/>
      <c r="B458" s="5"/>
      <c r="C458" s="5"/>
      <c r="D458" s="6"/>
      <c r="E458" s="17"/>
      <c r="F458" s="6"/>
      <c r="G458" s="6"/>
      <c r="H458" s="6"/>
    </row>
    <row r="459" spans="1:8" x14ac:dyDescent="0.2">
      <c r="A459" s="5"/>
      <c r="B459" s="5"/>
      <c r="C459" s="5"/>
      <c r="D459" s="6"/>
      <c r="E459" s="17"/>
      <c r="F459" s="6"/>
      <c r="G459" s="6"/>
      <c r="H459" s="6"/>
    </row>
    <row r="460" spans="1:8" x14ac:dyDescent="0.2">
      <c r="A460" s="5"/>
      <c r="B460" s="5"/>
      <c r="C460" s="5"/>
      <c r="D460" s="6"/>
      <c r="E460" s="17"/>
      <c r="F460" s="6"/>
      <c r="G460" s="6"/>
      <c r="H460" s="6"/>
    </row>
    <row r="461" spans="1:8" x14ac:dyDescent="0.2">
      <c r="A461" s="5"/>
      <c r="B461" s="5"/>
      <c r="C461" s="5"/>
      <c r="D461" s="6"/>
      <c r="E461" s="17"/>
      <c r="F461" s="6"/>
      <c r="G461" s="6"/>
      <c r="H461" s="6"/>
    </row>
    <row r="462" spans="1:8" x14ac:dyDescent="0.2">
      <c r="A462" s="5"/>
      <c r="B462" s="5"/>
      <c r="C462" s="5"/>
      <c r="D462" s="6"/>
      <c r="E462" s="17"/>
      <c r="F462" s="6"/>
      <c r="G462" s="6"/>
      <c r="H462" s="6"/>
    </row>
    <row r="463" spans="1:8" x14ac:dyDescent="0.2">
      <c r="A463" s="5"/>
      <c r="B463" s="5"/>
      <c r="C463" s="5"/>
      <c r="D463" s="6"/>
      <c r="E463" s="17"/>
      <c r="F463" s="6"/>
      <c r="G463" s="6"/>
      <c r="H463" s="6"/>
    </row>
    <row r="464" spans="1:8" x14ac:dyDescent="0.2">
      <c r="A464" s="5"/>
      <c r="B464" s="5"/>
      <c r="C464" s="5"/>
      <c r="D464" s="6"/>
      <c r="E464" s="17"/>
      <c r="F464" s="6"/>
      <c r="G464" s="6"/>
      <c r="H464" s="6"/>
    </row>
    <row r="465" spans="1:8" x14ac:dyDescent="0.2">
      <c r="A465" s="5"/>
      <c r="B465" s="5"/>
      <c r="C465" s="5"/>
      <c r="D465" s="6"/>
      <c r="E465" s="17"/>
      <c r="F465" s="6"/>
      <c r="G465" s="6"/>
      <c r="H465" s="6"/>
    </row>
    <row r="466" spans="1:8" x14ac:dyDescent="0.2">
      <c r="A466" s="5"/>
      <c r="B466" s="5"/>
      <c r="C466" s="5"/>
      <c r="D466" s="6"/>
      <c r="E466" s="17"/>
      <c r="F466" s="6"/>
      <c r="G466" s="6"/>
      <c r="H466" s="6"/>
    </row>
    <row r="467" spans="1:8" x14ac:dyDescent="0.2">
      <c r="A467" s="5"/>
      <c r="B467" s="5"/>
      <c r="C467" s="5"/>
      <c r="D467" s="6"/>
      <c r="E467" s="17"/>
      <c r="F467" s="6"/>
      <c r="G467" s="6"/>
      <c r="H467" s="6"/>
    </row>
    <row r="468" spans="1:8" x14ac:dyDescent="0.2">
      <c r="A468" s="5"/>
      <c r="B468" s="5"/>
      <c r="C468" s="5"/>
      <c r="D468" s="6"/>
      <c r="E468" s="17"/>
      <c r="F468" s="6"/>
      <c r="G468" s="6"/>
      <c r="H468" s="6"/>
    </row>
    <row r="469" spans="1:8" x14ac:dyDescent="0.2">
      <c r="A469" s="5"/>
      <c r="B469" s="5"/>
      <c r="C469" s="5"/>
      <c r="D469" s="6"/>
      <c r="E469" s="17"/>
      <c r="F469" s="6"/>
      <c r="G469" s="6"/>
      <c r="H469" s="6"/>
    </row>
    <row r="470" spans="1:8" x14ac:dyDescent="0.2">
      <c r="A470" s="5"/>
      <c r="B470" s="5"/>
      <c r="C470" s="5"/>
      <c r="D470" s="6"/>
      <c r="E470" s="17"/>
      <c r="F470" s="6"/>
      <c r="G470" s="6"/>
      <c r="H470" s="6"/>
    </row>
    <row r="471" spans="1:8" x14ac:dyDescent="0.2">
      <c r="A471" s="5"/>
      <c r="B471" s="5"/>
      <c r="C471" s="5"/>
      <c r="D471" s="6"/>
      <c r="E471" s="17"/>
      <c r="F471" s="6"/>
      <c r="G471" s="6"/>
      <c r="H471" s="6"/>
    </row>
    <row r="472" spans="1:8" x14ac:dyDescent="0.2">
      <c r="A472" s="5"/>
      <c r="B472" s="5"/>
      <c r="C472" s="5"/>
      <c r="D472" s="6"/>
      <c r="E472" s="17"/>
      <c r="F472" s="6"/>
      <c r="G472" s="6"/>
      <c r="H472" s="6"/>
    </row>
    <row r="473" spans="1:8" x14ac:dyDescent="0.2">
      <c r="A473" s="5"/>
      <c r="B473" s="5"/>
      <c r="C473" s="5"/>
      <c r="D473" s="6"/>
      <c r="E473" s="17"/>
      <c r="F473" s="6"/>
      <c r="G473" s="6"/>
      <c r="H473" s="6"/>
    </row>
    <row r="474" spans="1:8" x14ac:dyDescent="0.2">
      <c r="A474" s="5"/>
      <c r="B474" s="5"/>
      <c r="C474" s="5"/>
      <c r="D474" s="6"/>
      <c r="E474" s="17"/>
      <c r="F474" s="6"/>
      <c r="G474" s="6"/>
      <c r="H474" s="6"/>
    </row>
    <row r="475" spans="1:8" x14ac:dyDescent="0.2">
      <c r="A475" s="5"/>
      <c r="B475" s="5"/>
      <c r="C475" s="5"/>
      <c r="D475" s="6"/>
      <c r="E475" s="17"/>
      <c r="F475" s="6"/>
      <c r="G475" s="6"/>
      <c r="H475" s="6"/>
    </row>
    <row r="476" spans="1:8" x14ac:dyDescent="0.2">
      <c r="A476" s="5"/>
      <c r="B476" s="5"/>
      <c r="C476" s="5"/>
      <c r="D476" s="6"/>
      <c r="E476" s="17"/>
      <c r="F476" s="6"/>
      <c r="G476" s="6"/>
      <c r="H476" s="6"/>
    </row>
    <row r="477" spans="1:8" x14ac:dyDescent="0.2">
      <c r="A477" s="5"/>
      <c r="B477" s="5"/>
      <c r="C477" s="5"/>
      <c r="D477" s="6"/>
      <c r="E477" s="17"/>
      <c r="F477" s="6"/>
      <c r="G477" s="6"/>
      <c r="H477" s="6"/>
    </row>
    <row r="478" spans="1:8" x14ac:dyDescent="0.2">
      <c r="A478" s="5"/>
      <c r="B478" s="5"/>
      <c r="C478" s="5"/>
      <c r="D478" s="6"/>
      <c r="E478" s="17"/>
      <c r="F478" s="6"/>
      <c r="G478" s="6"/>
      <c r="H478" s="6"/>
    </row>
    <row r="479" spans="1:8" x14ac:dyDescent="0.2">
      <c r="A479" s="5"/>
      <c r="B479" s="5"/>
      <c r="C479" s="5"/>
      <c r="D479" s="6"/>
      <c r="E479" s="17"/>
      <c r="F479" s="6"/>
      <c r="G479" s="6"/>
      <c r="H479" s="6"/>
    </row>
    <row r="480" spans="1:8" x14ac:dyDescent="0.2">
      <c r="A480" s="5"/>
      <c r="B480" s="5"/>
      <c r="C480" s="5"/>
      <c r="D480" s="6"/>
      <c r="E480" s="17"/>
      <c r="F480" s="6"/>
      <c r="G480" s="6"/>
      <c r="H480" s="6"/>
    </row>
    <row r="481" spans="1:8" x14ac:dyDescent="0.2">
      <c r="A481" s="5"/>
      <c r="B481" s="5"/>
      <c r="C481" s="5"/>
      <c r="D481" s="6"/>
      <c r="E481" s="17"/>
      <c r="F481" s="6"/>
      <c r="G481" s="6"/>
      <c r="H481" s="6"/>
    </row>
    <row r="482" spans="1:8" x14ac:dyDescent="0.2">
      <c r="A482" s="5"/>
      <c r="B482" s="5"/>
      <c r="C482" s="5"/>
      <c r="D482" s="6"/>
      <c r="E482" s="17"/>
      <c r="F482" s="6"/>
      <c r="G482" s="6"/>
      <c r="H482" s="6"/>
    </row>
    <row r="483" spans="1:8" x14ac:dyDescent="0.2">
      <c r="A483" s="5"/>
      <c r="B483" s="5"/>
      <c r="C483" s="5"/>
      <c r="D483" s="6"/>
      <c r="E483" s="17"/>
      <c r="F483" s="6"/>
      <c r="G483" s="6"/>
      <c r="H483" s="6"/>
    </row>
    <row r="484" spans="1:8" x14ac:dyDescent="0.2">
      <c r="A484" s="5"/>
      <c r="B484" s="5"/>
      <c r="C484" s="5"/>
      <c r="D484" s="6"/>
      <c r="E484" s="17"/>
      <c r="F484" s="6"/>
      <c r="G484" s="6"/>
      <c r="H484" s="6"/>
    </row>
    <row r="485" spans="1:8" x14ac:dyDescent="0.2">
      <c r="A485" s="5"/>
      <c r="B485" s="5"/>
      <c r="C485" s="5"/>
      <c r="D485" s="6"/>
      <c r="E485" s="17"/>
      <c r="F485" s="6"/>
      <c r="G485" s="6"/>
      <c r="H485" s="6"/>
    </row>
    <row r="486" spans="1:8" x14ac:dyDescent="0.2">
      <c r="A486" s="5"/>
      <c r="B486" s="5"/>
      <c r="C486" s="5"/>
      <c r="D486" s="6"/>
      <c r="E486" s="17"/>
      <c r="F486" s="6"/>
      <c r="G486" s="6"/>
      <c r="H486" s="6"/>
    </row>
    <row r="487" spans="1:8" x14ac:dyDescent="0.2">
      <c r="A487" s="5"/>
      <c r="B487" s="5"/>
      <c r="C487" s="5"/>
      <c r="D487" s="6"/>
      <c r="E487" s="17"/>
      <c r="F487" s="6"/>
      <c r="G487" s="6"/>
      <c r="H487" s="6"/>
    </row>
    <row r="488" spans="1:8" x14ac:dyDescent="0.2">
      <c r="A488" s="5"/>
      <c r="B488" s="5"/>
      <c r="C488" s="5"/>
      <c r="D488" s="6"/>
      <c r="E488" s="17"/>
      <c r="F488" s="6"/>
      <c r="G488" s="6"/>
      <c r="H488" s="6"/>
    </row>
    <row r="489" spans="1:8" x14ac:dyDescent="0.2">
      <c r="A489" s="5"/>
      <c r="B489" s="5"/>
      <c r="C489" s="5"/>
      <c r="D489" s="6"/>
      <c r="E489" s="17"/>
      <c r="F489" s="6"/>
      <c r="G489" s="6"/>
      <c r="H489" s="6"/>
    </row>
    <row r="490" spans="1:8" x14ac:dyDescent="0.2">
      <c r="A490" s="5"/>
      <c r="B490" s="5"/>
      <c r="C490" s="5"/>
      <c r="D490" s="6"/>
      <c r="E490" s="17"/>
      <c r="F490" s="6"/>
      <c r="G490" s="6"/>
      <c r="H490" s="6"/>
    </row>
    <row r="491" spans="1:8" x14ac:dyDescent="0.2">
      <c r="A491" s="5"/>
      <c r="B491" s="5"/>
      <c r="C491" s="5"/>
      <c r="D491" s="6"/>
      <c r="E491" s="17"/>
      <c r="F491" s="6"/>
      <c r="G491" s="6"/>
      <c r="H491" s="6"/>
    </row>
    <row r="492" spans="1:8" x14ac:dyDescent="0.2">
      <c r="A492" s="5"/>
      <c r="B492" s="5"/>
      <c r="C492" s="5"/>
      <c r="D492" s="6"/>
      <c r="E492" s="17"/>
      <c r="F492" s="6"/>
      <c r="G492" s="6"/>
      <c r="H492" s="6"/>
    </row>
    <row r="493" spans="1:8" x14ac:dyDescent="0.2">
      <c r="A493" s="5"/>
      <c r="B493" s="5"/>
      <c r="C493" s="5"/>
      <c r="D493" s="6"/>
      <c r="E493" s="17"/>
      <c r="F493" s="6"/>
      <c r="G493" s="6"/>
      <c r="H493" s="6"/>
    </row>
    <row r="494" spans="1:8" x14ac:dyDescent="0.2">
      <c r="A494" s="5"/>
      <c r="B494" s="5"/>
      <c r="C494" s="5"/>
      <c r="D494" s="6"/>
      <c r="E494" s="17"/>
      <c r="F494" s="6"/>
      <c r="G494" s="6"/>
      <c r="H494" s="6"/>
    </row>
    <row r="495" spans="1:8" x14ac:dyDescent="0.2">
      <c r="A495" s="5"/>
      <c r="B495" s="5"/>
      <c r="C495" s="5"/>
      <c r="D495" s="6"/>
      <c r="E495" s="17"/>
      <c r="F495" s="6"/>
      <c r="G495" s="6"/>
      <c r="H495" s="6"/>
    </row>
    <row r="496" spans="1:8" x14ac:dyDescent="0.2">
      <c r="A496" s="5"/>
      <c r="B496" s="5"/>
      <c r="C496" s="5"/>
      <c r="D496" s="6"/>
      <c r="E496" s="17"/>
      <c r="F496" s="6"/>
      <c r="G496" s="6"/>
      <c r="H496" s="6"/>
    </row>
    <row r="497" spans="1:8" x14ac:dyDescent="0.2">
      <c r="A497" s="5"/>
      <c r="B497" s="5"/>
      <c r="C497" s="5"/>
      <c r="D497" s="6"/>
      <c r="E497" s="17"/>
      <c r="F497" s="6"/>
      <c r="G497" s="6"/>
      <c r="H497" s="6"/>
    </row>
    <row r="498" spans="1:8" x14ac:dyDescent="0.2">
      <c r="A498" s="5"/>
      <c r="B498" s="5"/>
      <c r="C498" s="5"/>
      <c r="D498" s="6"/>
      <c r="E498" s="17"/>
      <c r="F498" s="6"/>
      <c r="G498" s="6"/>
      <c r="H498" s="6"/>
    </row>
    <row r="499" spans="1:8" x14ac:dyDescent="0.2">
      <c r="A499" s="5"/>
      <c r="B499" s="5"/>
      <c r="C499" s="5"/>
      <c r="D499" s="6"/>
      <c r="E499" s="17"/>
      <c r="F499" s="6"/>
      <c r="G499" s="6"/>
      <c r="H499" s="6"/>
    </row>
    <row r="500" spans="1:8" x14ac:dyDescent="0.2">
      <c r="A500" s="5"/>
      <c r="B500" s="5"/>
      <c r="C500" s="5"/>
      <c r="D500" s="6"/>
      <c r="E500" s="17"/>
      <c r="F500" s="6"/>
      <c r="G500" s="6"/>
      <c r="H500" s="6"/>
    </row>
    <row r="501" spans="1:8" x14ac:dyDescent="0.2">
      <c r="A501" s="5"/>
      <c r="B501" s="5"/>
      <c r="C501" s="5"/>
      <c r="D501" s="6"/>
      <c r="E501" s="17"/>
      <c r="F501" s="6"/>
      <c r="G501" s="6"/>
      <c r="H501" s="6"/>
    </row>
    <row r="502" spans="1:8" x14ac:dyDescent="0.2">
      <c r="A502" s="5"/>
      <c r="B502" s="5"/>
      <c r="C502" s="5"/>
      <c r="D502" s="6"/>
      <c r="E502" s="17"/>
      <c r="F502" s="6"/>
      <c r="G502" s="6"/>
      <c r="H502" s="6"/>
    </row>
    <row r="503" spans="1:8" x14ac:dyDescent="0.2">
      <c r="A503" s="5"/>
      <c r="B503" s="5"/>
      <c r="C503" s="5"/>
      <c r="D503" s="6"/>
      <c r="E503" s="17"/>
      <c r="F503" s="6"/>
      <c r="G503" s="6"/>
      <c r="H503" s="6"/>
    </row>
    <row r="504" spans="1:8" x14ac:dyDescent="0.2">
      <c r="A504" s="5"/>
      <c r="B504" s="5"/>
      <c r="C504" s="5"/>
      <c r="D504" s="6"/>
      <c r="E504" s="17"/>
      <c r="F504" s="6"/>
      <c r="G504" s="6"/>
      <c r="H504" s="6"/>
    </row>
    <row r="505" spans="1:8" x14ac:dyDescent="0.2">
      <c r="A505" s="5"/>
      <c r="B505" s="5"/>
      <c r="C505" s="5"/>
      <c r="D505" s="6"/>
      <c r="E505" s="17"/>
      <c r="F505" s="6"/>
      <c r="G505" s="6"/>
      <c r="H505" s="6"/>
    </row>
    <row r="506" spans="1:8" x14ac:dyDescent="0.2">
      <c r="A506" s="5"/>
      <c r="B506" s="5"/>
      <c r="C506" s="5"/>
      <c r="D506" s="6"/>
      <c r="E506" s="17"/>
      <c r="F506" s="6"/>
      <c r="G506" s="6"/>
      <c r="H506" s="6"/>
    </row>
    <row r="507" spans="1:8" x14ac:dyDescent="0.2">
      <c r="A507" s="5"/>
      <c r="B507" s="5"/>
      <c r="C507" s="5"/>
      <c r="D507" s="6"/>
      <c r="E507" s="17"/>
      <c r="F507" s="6"/>
      <c r="G507" s="6"/>
      <c r="H507" s="6"/>
    </row>
    <row r="508" spans="1:8" x14ac:dyDescent="0.2">
      <c r="A508" s="5"/>
      <c r="B508" s="5"/>
      <c r="C508" s="5"/>
      <c r="D508" s="6"/>
      <c r="E508" s="17"/>
      <c r="F508" s="6"/>
      <c r="G508" s="6"/>
      <c r="H508" s="6"/>
    </row>
    <row r="509" spans="1:8" x14ac:dyDescent="0.2">
      <c r="A509" s="5"/>
      <c r="B509" s="5"/>
      <c r="C509" s="5"/>
      <c r="D509" s="6"/>
      <c r="E509" s="17"/>
      <c r="F509" s="6"/>
      <c r="G509" s="6"/>
      <c r="H509" s="6"/>
    </row>
    <row r="510" spans="1:8" x14ac:dyDescent="0.2">
      <c r="A510" s="5"/>
      <c r="B510" s="5"/>
      <c r="C510" s="5"/>
      <c r="D510" s="6"/>
      <c r="E510" s="17"/>
      <c r="F510" s="6"/>
      <c r="G510" s="6"/>
      <c r="H510" s="6"/>
    </row>
    <row r="511" spans="1:8" x14ac:dyDescent="0.2">
      <c r="A511" s="5"/>
      <c r="B511" s="5"/>
      <c r="C511" s="5"/>
      <c r="D511" s="6"/>
      <c r="E511" s="17"/>
      <c r="F511" s="6"/>
      <c r="G511" s="6"/>
      <c r="H511" s="6"/>
    </row>
    <row r="512" spans="1:8" x14ac:dyDescent="0.2">
      <c r="A512" s="5"/>
      <c r="B512" s="5"/>
      <c r="C512" s="5"/>
      <c r="D512" s="6"/>
      <c r="E512" s="17"/>
      <c r="F512" s="6"/>
      <c r="G512" s="6"/>
      <c r="H512" s="6"/>
    </row>
    <row r="513" spans="1:8" x14ac:dyDescent="0.2">
      <c r="A513" s="5"/>
      <c r="B513" s="5"/>
      <c r="C513" s="5"/>
      <c r="D513" s="6"/>
      <c r="E513" s="17"/>
      <c r="F513" s="6"/>
      <c r="G513" s="6"/>
      <c r="H513" s="6"/>
    </row>
    <row r="514" spans="1:8" x14ac:dyDescent="0.2">
      <c r="A514" s="5"/>
      <c r="B514" s="5"/>
      <c r="C514" s="5"/>
      <c r="D514" s="6"/>
      <c r="E514" s="17"/>
      <c r="F514" s="6"/>
      <c r="G514" s="6"/>
      <c r="H514" s="6"/>
    </row>
    <row r="515" spans="1:8" x14ac:dyDescent="0.2">
      <c r="A515" s="5"/>
      <c r="B515" s="5"/>
      <c r="C515" s="5"/>
      <c r="D515" s="6"/>
      <c r="E515" s="17"/>
      <c r="F515" s="6"/>
      <c r="G515" s="6"/>
      <c r="H515" s="6"/>
    </row>
    <row r="516" spans="1:8" x14ac:dyDescent="0.2">
      <c r="A516" s="5"/>
      <c r="B516" s="5"/>
      <c r="C516" s="5"/>
      <c r="D516" s="6"/>
      <c r="E516" s="17"/>
      <c r="F516" s="6"/>
      <c r="G516" s="6"/>
      <c r="H516" s="6"/>
    </row>
    <row r="517" spans="1:8" x14ac:dyDescent="0.2">
      <c r="A517" s="5"/>
      <c r="B517" s="5"/>
      <c r="C517" s="5"/>
      <c r="D517" s="6"/>
      <c r="E517" s="17"/>
      <c r="F517" s="6"/>
      <c r="G517" s="6"/>
      <c r="H517" s="6"/>
    </row>
    <row r="518" spans="1:8" x14ac:dyDescent="0.2">
      <c r="A518" s="5"/>
      <c r="B518" s="5"/>
      <c r="C518" s="5"/>
      <c r="D518" s="6"/>
      <c r="E518" s="17"/>
      <c r="F518" s="6"/>
      <c r="G518" s="6"/>
      <c r="H518" s="6"/>
    </row>
    <row r="519" spans="1:8" x14ac:dyDescent="0.2">
      <c r="A519" s="5"/>
      <c r="B519" s="5"/>
      <c r="C519" s="5"/>
      <c r="D519" s="6"/>
      <c r="E519" s="17"/>
      <c r="F519" s="6"/>
      <c r="G519" s="6"/>
      <c r="H519" s="6"/>
    </row>
    <row r="520" spans="1:8" x14ac:dyDescent="0.2">
      <c r="A520" s="5"/>
      <c r="B520" s="5"/>
      <c r="C520" s="5"/>
      <c r="D520" s="6"/>
      <c r="E520" s="17"/>
      <c r="F520" s="6"/>
      <c r="G520" s="6"/>
      <c r="H520" s="6"/>
    </row>
    <row r="521" spans="1:8" x14ac:dyDescent="0.2">
      <c r="A521" s="5"/>
      <c r="B521" s="5"/>
      <c r="C521" s="5"/>
      <c r="D521" s="6"/>
      <c r="E521" s="17"/>
      <c r="F521" s="6"/>
      <c r="G521" s="6"/>
      <c r="H521" s="6"/>
    </row>
    <row r="522" spans="1:8" x14ac:dyDescent="0.2">
      <c r="A522" s="5"/>
      <c r="B522" s="5"/>
      <c r="C522" s="5"/>
      <c r="D522" s="6"/>
      <c r="E522" s="17"/>
      <c r="F522" s="6"/>
      <c r="G522" s="6"/>
      <c r="H522" s="6"/>
    </row>
    <row r="523" spans="1:8" x14ac:dyDescent="0.2">
      <c r="A523" s="5"/>
      <c r="B523" s="5"/>
      <c r="C523" s="5"/>
      <c r="D523" s="6"/>
      <c r="E523" s="17"/>
      <c r="F523" s="6"/>
      <c r="G523" s="6"/>
      <c r="H523" s="6"/>
    </row>
    <row r="524" spans="1:8" x14ac:dyDescent="0.2">
      <c r="A524" s="5"/>
      <c r="B524" s="5"/>
      <c r="C524" s="5"/>
      <c r="D524" s="6"/>
      <c r="E524" s="17"/>
      <c r="F524" s="6"/>
      <c r="G524" s="6"/>
      <c r="H524" s="6"/>
    </row>
    <row r="525" spans="1:8" x14ac:dyDescent="0.2">
      <c r="A525" s="5"/>
      <c r="B525" s="5"/>
      <c r="C525" s="5"/>
      <c r="D525" s="6"/>
      <c r="E525" s="17"/>
      <c r="F525" s="6"/>
      <c r="G525" s="6"/>
      <c r="H525" s="6"/>
    </row>
    <row r="526" spans="1:8" x14ac:dyDescent="0.2">
      <c r="A526" s="5"/>
      <c r="B526" s="5"/>
      <c r="C526" s="5"/>
      <c r="D526" s="6"/>
      <c r="E526" s="17"/>
      <c r="F526" s="6"/>
      <c r="G526" s="6"/>
      <c r="H526" s="6"/>
    </row>
    <row r="527" spans="1:8" x14ac:dyDescent="0.2">
      <c r="A527" s="5"/>
      <c r="B527" s="5"/>
      <c r="C527" s="5"/>
      <c r="D527" s="6"/>
      <c r="E527" s="17"/>
      <c r="F527" s="6"/>
      <c r="G527" s="6"/>
      <c r="H527" s="6"/>
    </row>
    <row r="528" spans="1:8" x14ac:dyDescent="0.2">
      <c r="A528" s="5"/>
      <c r="B528" s="5"/>
      <c r="C528" s="5"/>
      <c r="D528" s="6"/>
      <c r="E528" s="17"/>
      <c r="F528" s="6"/>
      <c r="G528" s="6"/>
      <c r="H528" s="6"/>
    </row>
    <row r="529" spans="1:8" x14ac:dyDescent="0.2">
      <c r="A529" s="5"/>
      <c r="B529" s="5"/>
      <c r="C529" s="5"/>
      <c r="D529" s="6"/>
      <c r="E529" s="17"/>
      <c r="F529" s="6"/>
      <c r="G529" s="6"/>
      <c r="H529" s="6"/>
    </row>
    <row r="530" spans="1:8" x14ac:dyDescent="0.2">
      <c r="A530" s="5"/>
      <c r="B530" s="5"/>
      <c r="C530" s="5"/>
      <c r="D530" s="6"/>
      <c r="E530" s="17"/>
      <c r="F530" s="6"/>
      <c r="G530" s="6"/>
      <c r="H530" s="6"/>
    </row>
    <row r="531" spans="1:8" x14ac:dyDescent="0.2">
      <c r="A531" s="5"/>
      <c r="B531" s="5"/>
      <c r="C531" s="5"/>
      <c r="D531" s="6"/>
      <c r="E531" s="17"/>
      <c r="F531" s="6"/>
      <c r="G531" s="6"/>
      <c r="H531" s="6"/>
    </row>
    <row r="532" spans="1:8" x14ac:dyDescent="0.2">
      <c r="A532" s="5"/>
      <c r="B532" s="5"/>
      <c r="C532" s="5"/>
      <c r="D532" s="6"/>
      <c r="E532" s="17"/>
      <c r="F532" s="6"/>
      <c r="G532" s="6"/>
      <c r="H532" s="6"/>
    </row>
    <row r="533" spans="1:8" x14ac:dyDescent="0.2">
      <c r="A533" s="5"/>
      <c r="B533" s="5"/>
      <c r="C533" s="5"/>
      <c r="D533" s="6"/>
      <c r="E533" s="17"/>
      <c r="F533" s="6"/>
      <c r="G533" s="6"/>
      <c r="H533" s="6"/>
    </row>
    <row r="534" spans="1:8" x14ac:dyDescent="0.2">
      <c r="A534" s="5"/>
      <c r="B534" s="5"/>
      <c r="C534" s="5"/>
      <c r="D534" s="6"/>
      <c r="E534" s="17"/>
      <c r="F534" s="6"/>
      <c r="G534" s="6"/>
      <c r="H534" s="6"/>
    </row>
    <row r="535" spans="1:8" x14ac:dyDescent="0.2">
      <c r="A535" s="5"/>
      <c r="B535" s="5"/>
      <c r="C535" s="5"/>
      <c r="D535" s="6"/>
      <c r="E535" s="17"/>
      <c r="F535" s="6"/>
      <c r="G535" s="6"/>
      <c r="H535" s="6"/>
    </row>
    <row r="536" spans="1:8" x14ac:dyDescent="0.2">
      <c r="A536" s="5"/>
      <c r="B536" s="5"/>
      <c r="C536" s="5"/>
      <c r="D536" s="6"/>
      <c r="E536" s="17"/>
      <c r="F536" s="6"/>
      <c r="G536" s="6"/>
      <c r="H536" s="6"/>
    </row>
    <row r="537" spans="1:8" x14ac:dyDescent="0.2">
      <c r="A537" s="5"/>
      <c r="B537" s="5"/>
      <c r="C537" s="5"/>
      <c r="D537" s="6"/>
      <c r="E537" s="17"/>
      <c r="F537" s="6"/>
      <c r="G537" s="6"/>
      <c r="H537" s="6"/>
    </row>
    <row r="538" spans="1:8" x14ac:dyDescent="0.2">
      <c r="A538" s="5"/>
      <c r="B538" s="5"/>
      <c r="C538" s="5"/>
      <c r="D538" s="6"/>
      <c r="E538" s="17"/>
      <c r="F538" s="6"/>
      <c r="G538" s="6"/>
      <c r="H538" s="6"/>
    </row>
    <row r="539" spans="1:8" x14ac:dyDescent="0.2">
      <c r="A539" s="5"/>
      <c r="B539" s="5"/>
      <c r="C539" s="5"/>
      <c r="D539" s="6"/>
      <c r="E539" s="17"/>
      <c r="F539" s="6"/>
      <c r="G539" s="6"/>
      <c r="H539" s="6"/>
    </row>
    <row r="540" spans="1:8" x14ac:dyDescent="0.2">
      <c r="A540" s="5"/>
      <c r="B540" s="5"/>
      <c r="C540" s="5"/>
      <c r="D540" s="6"/>
      <c r="E540" s="17"/>
      <c r="F540" s="6"/>
      <c r="G540" s="6"/>
      <c r="H540" s="6"/>
    </row>
    <row r="541" spans="1:8" x14ac:dyDescent="0.2">
      <c r="A541" s="5"/>
      <c r="B541" s="5"/>
      <c r="C541" s="5"/>
      <c r="D541" s="6"/>
      <c r="E541" s="17"/>
      <c r="F541" s="6"/>
      <c r="G541" s="6"/>
      <c r="H541" s="6"/>
    </row>
    <row r="542" spans="1:8" x14ac:dyDescent="0.2">
      <c r="A542" s="5"/>
      <c r="B542" s="5"/>
      <c r="C542" s="5"/>
      <c r="D542" s="6"/>
      <c r="E542" s="17"/>
      <c r="F542" s="6"/>
      <c r="G542" s="6"/>
      <c r="H542" s="6"/>
    </row>
    <row r="543" spans="1:8" x14ac:dyDescent="0.2">
      <c r="A543" s="5"/>
      <c r="B543" s="5"/>
      <c r="C543" s="5"/>
      <c r="D543" s="6"/>
      <c r="E543" s="17"/>
      <c r="F543" s="6"/>
      <c r="G543" s="6"/>
      <c r="H543" s="6"/>
    </row>
    <row r="544" spans="1:8" x14ac:dyDescent="0.2">
      <c r="A544" s="5"/>
      <c r="B544" s="5"/>
      <c r="C544" s="5"/>
      <c r="D544" s="6"/>
      <c r="E544" s="17"/>
      <c r="F544" s="6"/>
      <c r="G544" s="6"/>
      <c r="H544" s="6"/>
    </row>
    <row r="545" spans="1:8" x14ac:dyDescent="0.2">
      <c r="A545" s="5"/>
      <c r="B545" s="5"/>
      <c r="C545" s="5"/>
      <c r="D545" s="6"/>
      <c r="E545" s="17"/>
      <c r="F545" s="6"/>
      <c r="G545" s="6"/>
      <c r="H545" s="6"/>
    </row>
    <row r="546" spans="1:8" x14ac:dyDescent="0.2">
      <c r="A546" s="5"/>
      <c r="B546" s="5"/>
      <c r="C546" s="5"/>
      <c r="D546" s="6"/>
      <c r="E546" s="17"/>
      <c r="F546" s="6"/>
      <c r="G546" s="6"/>
      <c r="H546" s="6"/>
    </row>
    <row r="547" spans="1:8" x14ac:dyDescent="0.2">
      <c r="A547" s="5"/>
      <c r="B547" s="5"/>
      <c r="C547" s="5"/>
      <c r="D547" s="6"/>
      <c r="E547" s="17"/>
      <c r="F547" s="6"/>
      <c r="G547" s="6"/>
      <c r="H547" s="6"/>
    </row>
    <row r="548" spans="1:8" x14ac:dyDescent="0.2">
      <c r="A548" s="5"/>
      <c r="B548" s="5"/>
      <c r="C548" s="5"/>
      <c r="D548" s="6"/>
      <c r="E548" s="17"/>
      <c r="F548" s="6"/>
      <c r="G548" s="6"/>
      <c r="H548" s="6"/>
    </row>
    <row r="549" spans="1:8" x14ac:dyDescent="0.2">
      <c r="A549" s="5"/>
      <c r="B549" s="5"/>
      <c r="C549" s="5"/>
      <c r="D549" s="6"/>
      <c r="E549" s="17"/>
      <c r="F549" s="6"/>
      <c r="G549" s="6"/>
      <c r="H549" s="6"/>
    </row>
    <row r="550" spans="1:8" x14ac:dyDescent="0.2">
      <c r="A550" s="5"/>
      <c r="B550" s="5"/>
      <c r="C550" s="5"/>
      <c r="D550" s="6"/>
      <c r="E550" s="17"/>
      <c r="F550" s="6"/>
      <c r="G550" s="6"/>
      <c r="H550" s="6"/>
    </row>
    <row r="551" spans="1:8" x14ac:dyDescent="0.2">
      <c r="A551" s="5"/>
      <c r="B551" s="5"/>
      <c r="C551" s="5"/>
      <c r="D551" s="6"/>
      <c r="E551" s="17"/>
      <c r="F551" s="6"/>
      <c r="G551" s="6"/>
      <c r="H551" s="6"/>
    </row>
    <row r="552" spans="1:8" x14ac:dyDescent="0.2">
      <c r="A552" s="5"/>
      <c r="B552" s="5"/>
      <c r="C552" s="5"/>
      <c r="D552" s="6"/>
      <c r="E552" s="17"/>
      <c r="F552" s="6"/>
      <c r="G552" s="6"/>
      <c r="H552" s="6"/>
    </row>
    <row r="553" spans="1:8" x14ac:dyDescent="0.2">
      <c r="A553" s="5"/>
      <c r="B553" s="5"/>
      <c r="C553" s="5"/>
      <c r="D553" s="6"/>
      <c r="E553" s="17"/>
      <c r="F553" s="6"/>
      <c r="G553" s="6"/>
      <c r="H553" s="6"/>
    </row>
    <row r="554" spans="1:8" x14ac:dyDescent="0.2">
      <c r="A554" s="5"/>
      <c r="B554" s="5"/>
      <c r="C554" s="5"/>
      <c r="D554" s="6"/>
      <c r="E554" s="17"/>
      <c r="F554" s="6"/>
      <c r="G554" s="6"/>
      <c r="H554" s="6"/>
    </row>
    <row r="555" spans="1:8" x14ac:dyDescent="0.2">
      <c r="A555" s="5"/>
      <c r="B555" s="5"/>
      <c r="C555" s="5"/>
      <c r="D555" s="6"/>
      <c r="E555" s="17"/>
      <c r="F555" s="6"/>
      <c r="G555" s="6"/>
      <c r="H555" s="6"/>
    </row>
    <row r="556" spans="1:8" x14ac:dyDescent="0.2">
      <c r="A556" s="5"/>
      <c r="B556" s="5"/>
      <c r="C556" s="5"/>
      <c r="D556" s="6"/>
      <c r="E556" s="17"/>
      <c r="F556" s="6"/>
      <c r="G556" s="6"/>
      <c r="H556" s="6"/>
    </row>
    <row r="557" spans="1:8" x14ac:dyDescent="0.2">
      <c r="A557" s="5"/>
      <c r="B557" s="5"/>
      <c r="C557" s="5"/>
      <c r="D557" s="6"/>
      <c r="E557" s="17"/>
      <c r="F557" s="6"/>
      <c r="G557" s="6"/>
      <c r="H557" s="6"/>
    </row>
    <row r="558" spans="1:8" x14ac:dyDescent="0.2">
      <c r="A558" s="5"/>
      <c r="B558" s="5"/>
      <c r="C558" s="5"/>
      <c r="D558" s="6"/>
      <c r="E558" s="17"/>
      <c r="F558" s="6"/>
      <c r="G558" s="6"/>
      <c r="H558" s="6"/>
    </row>
    <row r="559" spans="1:8" x14ac:dyDescent="0.2">
      <c r="A559" s="5"/>
      <c r="B559" s="5"/>
      <c r="C559" s="5"/>
      <c r="D559" s="6"/>
      <c r="E559" s="17"/>
      <c r="F559" s="6"/>
      <c r="G559" s="6"/>
      <c r="H559" s="6"/>
    </row>
    <row r="560" spans="1:8" x14ac:dyDescent="0.2">
      <c r="A560" s="5"/>
      <c r="B560" s="5"/>
      <c r="C560" s="5"/>
      <c r="D560" s="6"/>
      <c r="E560" s="17"/>
      <c r="F560" s="6"/>
      <c r="G560" s="6"/>
      <c r="H560" s="6"/>
    </row>
    <row r="561" spans="1:8" x14ac:dyDescent="0.2">
      <c r="A561" s="5"/>
      <c r="B561" s="5"/>
      <c r="C561" s="5"/>
      <c r="D561" s="6"/>
      <c r="E561" s="17"/>
      <c r="F561" s="6"/>
      <c r="G561" s="6"/>
      <c r="H561" s="6"/>
    </row>
    <row r="562" spans="1:8" x14ac:dyDescent="0.2">
      <c r="A562" s="5"/>
      <c r="B562" s="5"/>
      <c r="C562" s="5"/>
      <c r="D562" s="6"/>
      <c r="E562" s="17"/>
      <c r="F562" s="6"/>
      <c r="G562" s="6"/>
      <c r="H562" s="6"/>
    </row>
    <row r="563" spans="1:8" x14ac:dyDescent="0.2">
      <c r="A563" s="5"/>
      <c r="B563" s="5"/>
      <c r="C563" s="5"/>
      <c r="D563" s="6"/>
      <c r="E563" s="17"/>
      <c r="F563" s="6"/>
      <c r="G563" s="6"/>
      <c r="H563" s="6"/>
    </row>
    <row r="564" spans="1:8" x14ac:dyDescent="0.2">
      <c r="A564" s="5"/>
      <c r="B564" s="5"/>
      <c r="C564" s="5"/>
      <c r="D564" s="6"/>
      <c r="E564" s="17"/>
      <c r="F564" s="6"/>
      <c r="G564" s="6"/>
      <c r="H564" s="6"/>
    </row>
    <row r="565" spans="1:8" x14ac:dyDescent="0.2">
      <c r="A565" s="5"/>
      <c r="B565" s="5"/>
      <c r="C565" s="5"/>
      <c r="D565" s="6"/>
      <c r="E565" s="17"/>
      <c r="F565" s="6"/>
      <c r="G565" s="6"/>
      <c r="H565" s="6"/>
    </row>
    <row r="566" spans="1:8" x14ac:dyDescent="0.2">
      <c r="A566" s="5"/>
      <c r="B566" s="5"/>
      <c r="C566" s="5"/>
      <c r="D566" s="6"/>
      <c r="E566" s="17"/>
      <c r="F566" s="6"/>
      <c r="G566" s="6"/>
      <c r="H566" s="6"/>
    </row>
    <row r="567" spans="1:8" x14ac:dyDescent="0.2">
      <c r="A567" s="5"/>
      <c r="B567" s="5"/>
      <c r="C567" s="5"/>
      <c r="D567" s="6"/>
      <c r="E567" s="17"/>
      <c r="F567" s="6"/>
      <c r="G567" s="6"/>
      <c r="H567" s="6"/>
    </row>
    <row r="568" spans="1:8" x14ac:dyDescent="0.2">
      <c r="A568" s="5"/>
      <c r="B568" s="5"/>
      <c r="C568" s="5"/>
      <c r="D568" s="6"/>
      <c r="E568" s="17"/>
      <c r="F568" s="6"/>
      <c r="G568" s="6"/>
      <c r="H568" s="6"/>
    </row>
    <row r="569" spans="1:8" x14ac:dyDescent="0.2">
      <c r="A569" s="5"/>
      <c r="B569" s="5"/>
      <c r="C569" s="5"/>
      <c r="D569" s="6"/>
      <c r="E569" s="17"/>
      <c r="F569" s="6"/>
      <c r="G569" s="6"/>
      <c r="H569" s="6"/>
    </row>
    <row r="570" spans="1:8" x14ac:dyDescent="0.2">
      <c r="A570" s="5"/>
      <c r="B570" s="5"/>
      <c r="C570" s="5"/>
      <c r="D570" s="6"/>
      <c r="E570" s="17"/>
      <c r="F570" s="6"/>
      <c r="G570" s="6"/>
      <c r="H570" s="6"/>
    </row>
    <row r="571" spans="1:8" x14ac:dyDescent="0.2">
      <c r="A571" s="5"/>
      <c r="B571" s="5"/>
      <c r="C571" s="5"/>
      <c r="D571" s="6"/>
      <c r="E571" s="17"/>
      <c r="F571" s="6"/>
      <c r="G571" s="6"/>
      <c r="H571" s="6"/>
    </row>
    <row r="572" spans="1:8" x14ac:dyDescent="0.2">
      <c r="A572" s="5"/>
      <c r="B572" s="5"/>
      <c r="C572" s="5"/>
      <c r="D572" s="6"/>
      <c r="E572" s="17"/>
      <c r="F572" s="6"/>
      <c r="G572" s="6"/>
      <c r="H572" s="6"/>
    </row>
    <row r="573" spans="1:8" x14ac:dyDescent="0.2">
      <c r="A573" s="5"/>
      <c r="B573" s="5"/>
      <c r="C573" s="5"/>
      <c r="D573" s="6"/>
      <c r="E573" s="17"/>
      <c r="F573" s="6"/>
      <c r="G573" s="6"/>
      <c r="H573" s="6"/>
    </row>
    <row r="574" spans="1:8" x14ac:dyDescent="0.2">
      <c r="A574" s="5"/>
      <c r="B574" s="5"/>
      <c r="C574" s="5"/>
      <c r="D574" s="6"/>
      <c r="E574" s="17"/>
      <c r="F574" s="6"/>
      <c r="G574" s="6"/>
      <c r="H574" s="6"/>
    </row>
    <row r="575" spans="1:8" x14ac:dyDescent="0.2">
      <c r="A575" s="5"/>
      <c r="B575" s="5"/>
      <c r="C575" s="5"/>
      <c r="D575" s="6"/>
      <c r="E575" s="17"/>
      <c r="F575" s="6"/>
      <c r="G575" s="6"/>
      <c r="H575" s="6"/>
    </row>
    <row r="576" spans="1:8" x14ac:dyDescent="0.2">
      <c r="A576" s="5"/>
      <c r="B576" s="5"/>
      <c r="C576" s="5"/>
      <c r="D576" s="6"/>
      <c r="E576" s="17"/>
      <c r="F576" s="6"/>
      <c r="G576" s="6"/>
      <c r="H576" s="6"/>
    </row>
    <row r="577" spans="1:8" x14ac:dyDescent="0.2">
      <c r="A577" s="5"/>
      <c r="B577" s="5"/>
      <c r="C577" s="5"/>
      <c r="D577" s="6"/>
      <c r="E577" s="17"/>
      <c r="F577" s="6"/>
      <c r="G577" s="6"/>
      <c r="H577" s="6"/>
    </row>
    <row r="578" spans="1:8" x14ac:dyDescent="0.2">
      <c r="A578" s="5"/>
      <c r="B578" s="5"/>
      <c r="C578" s="5"/>
      <c r="D578" s="6"/>
      <c r="E578" s="17"/>
      <c r="F578" s="6"/>
      <c r="G578" s="6"/>
      <c r="H578" s="6"/>
    </row>
    <row r="579" spans="1:8" x14ac:dyDescent="0.2">
      <c r="A579" s="5"/>
      <c r="B579" s="5"/>
      <c r="C579" s="5"/>
      <c r="D579" s="6"/>
      <c r="E579" s="17"/>
      <c r="F579" s="6"/>
      <c r="G579" s="6"/>
      <c r="H579" s="6"/>
    </row>
    <row r="580" spans="1:8" x14ac:dyDescent="0.2">
      <c r="A580" s="5"/>
      <c r="B580" s="5"/>
      <c r="C580" s="5"/>
      <c r="D580" s="6"/>
      <c r="E580" s="17"/>
      <c r="F580" s="6"/>
      <c r="G580" s="6"/>
      <c r="H580" s="6"/>
    </row>
    <row r="581" spans="1:8" x14ac:dyDescent="0.2">
      <c r="A581" s="5"/>
      <c r="B581" s="5"/>
      <c r="C581" s="5"/>
      <c r="D581" s="6"/>
      <c r="E581" s="17"/>
      <c r="F581" s="6"/>
      <c r="G581" s="6"/>
      <c r="H581" s="6"/>
    </row>
    <row r="582" spans="1:8" x14ac:dyDescent="0.2">
      <c r="A582" s="5"/>
      <c r="B582" s="5"/>
      <c r="C582" s="5"/>
      <c r="D582" s="6"/>
      <c r="E582" s="17"/>
      <c r="F582" s="6"/>
      <c r="G582" s="6"/>
      <c r="H582" s="6"/>
    </row>
    <row r="583" spans="1:8" x14ac:dyDescent="0.2">
      <c r="A583" s="5"/>
      <c r="B583" s="5"/>
      <c r="C583" s="5"/>
      <c r="D583" s="6"/>
      <c r="E583" s="17"/>
      <c r="F583" s="6"/>
      <c r="G583" s="6"/>
      <c r="H583" s="6"/>
    </row>
    <row r="584" spans="1:8" x14ac:dyDescent="0.2">
      <c r="A584" s="5"/>
      <c r="B584" s="5"/>
      <c r="C584" s="5"/>
      <c r="D584" s="6"/>
      <c r="E584" s="17"/>
      <c r="F584" s="6"/>
      <c r="G584" s="6"/>
      <c r="H584" s="6"/>
    </row>
    <row r="585" spans="1:8" x14ac:dyDescent="0.2">
      <c r="A585" s="5"/>
      <c r="B585" s="5"/>
      <c r="C585" s="5"/>
      <c r="D585" s="6"/>
      <c r="E585" s="17"/>
      <c r="F585" s="6"/>
      <c r="G585" s="6"/>
      <c r="H585" s="6"/>
    </row>
    <row r="586" spans="1:8" x14ac:dyDescent="0.2">
      <c r="A586" s="5"/>
      <c r="B586" s="5"/>
      <c r="C586" s="5"/>
      <c r="D586" s="6"/>
      <c r="E586" s="17"/>
      <c r="F586" s="6"/>
      <c r="G586" s="6"/>
      <c r="H586" s="6"/>
    </row>
    <row r="587" spans="1:8" x14ac:dyDescent="0.2">
      <c r="A587" s="5"/>
      <c r="B587" s="5"/>
      <c r="C587" s="5"/>
      <c r="D587" s="6"/>
      <c r="E587" s="17"/>
      <c r="F587" s="6"/>
      <c r="G587" s="6"/>
      <c r="H587" s="6"/>
    </row>
    <row r="588" spans="1:8" x14ac:dyDescent="0.2">
      <c r="A588" s="5"/>
      <c r="B588" s="5"/>
      <c r="C588" s="5"/>
      <c r="D588" s="6"/>
      <c r="E588" s="17"/>
      <c r="F588" s="6"/>
      <c r="G588" s="6"/>
      <c r="H588" s="6"/>
    </row>
    <row r="589" spans="1:8" x14ac:dyDescent="0.2">
      <c r="A589" s="5"/>
      <c r="B589" s="5"/>
      <c r="C589" s="5"/>
      <c r="D589" s="6"/>
      <c r="E589" s="17"/>
      <c r="F589" s="6"/>
      <c r="G589" s="6"/>
      <c r="H589" s="6"/>
    </row>
    <row r="590" spans="1:8" x14ac:dyDescent="0.2">
      <c r="A590" s="5"/>
      <c r="B590" s="5"/>
      <c r="C590" s="5"/>
      <c r="D590" s="6"/>
      <c r="E590" s="17"/>
      <c r="F590" s="6"/>
      <c r="G590" s="6"/>
      <c r="H590" s="6"/>
    </row>
    <row r="591" spans="1:8" x14ac:dyDescent="0.2">
      <c r="A591" s="5"/>
      <c r="B591" s="5"/>
      <c r="C591" s="5"/>
      <c r="D591" s="6"/>
      <c r="E591" s="17"/>
      <c r="F591" s="6"/>
      <c r="G591" s="6"/>
      <c r="H591" s="6"/>
    </row>
    <row r="592" spans="1:8" x14ac:dyDescent="0.2">
      <c r="A592" s="5"/>
      <c r="B592" s="5"/>
      <c r="C592" s="5"/>
      <c r="D592" s="6"/>
      <c r="E592" s="17"/>
      <c r="F592" s="6"/>
      <c r="G592" s="6"/>
      <c r="H592" s="6"/>
    </row>
    <row r="593" spans="1:8" x14ac:dyDescent="0.2">
      <c r="A593" s="5"/>
      <c r="B593" s="5"/>
      <c r="C593" s="5"/>
      <c r="D593" s="6"/>
      <c r="E593" s="17"/>
      <c r="F593" s="6"/>
      <c r="G593" s="6"/>
      <c r="H593" s="6"/>
    </row>
    <row r="594" spans="1:8" x14ac:dyDescent="0.2">
      <c r="A594" s="5"/>
      <c r="B594" s="5"/>
      <c r="C594" s="5"/>
      <c r="D594" s="6"/>
      <c r="E594" s="17"/>
      <c r="F594" s="6"/>
      <c r="G594" s="6"/>
      <c r="H594" s="6"/>
    </row>
    <row r="595" spans="1:8" x14ac:dyDescent="0.2">
      <c r="A595" s="5"/>
      <c r="B595" s="5"/>
      <c r="C595" s="5"/>
      <c r="D595" s="6"/>
      <c r="E595" s="17"/>
      <c r="F595" s="6"/>
      <c r="G595" s="6"/>
      <c r="H595" s="6"/>
    </row>
    <row r="596" spans="1:8" x14ac:dyDescent="0.2">
      <c r="A596" s="5"/>
      <c r="B596" s="5"/>
      <c r="C596" s="5"/>
      <c r="D596" s="6"/>
      <c r="E596" s="17"/>
      <c r="F596" s="6"/>
      <c r="G596" s="6"/>
      <c r="H596" s="6"/>
    </row>
    <row r="597" spans="1:8" x14ac:dyDescent="0.2">
      <c r="A597" s="5"/>
      <c r="B597" s="5"/>
      <c r="C597" s="5"/>
      <c r="D597" s="6"/>
      <c r="E597" s="17"/>
      <c r="F597" s="6"/>
      <c r="G597" s="6"/>
      <c r="H597" s="6"/>
    </row>
    <row r="598" spans="1:8" x14ac:dyDescent="0.2">
      <c r="A598" s="5"/>
      <c r="B598" s="5"/>
      <c r="C598" s="5"/>
      <c r="D598" s="6"/>
      <c r="E598" s="17"/>
      <c r="F598" s="6"/>
      <c r="G598" s="6"/>
      <c r="H598" s="6"/>
    </row>
    <row r="599" spans="1:8" x14ac:dyDescent="0.2">
      <c r="A599" s="5"/>
      <c r="B599" s="5"/>
      <c r="C599" s="5"/>
      <c r="D599" s="6"/>
      <c r="E599" s="17"/>
      <c r="F599" s="6"/>
      <c r="G599" s="6"/>
      <c r="H599" s="6"/>
    </row>
    <row r="600" spans="1:8" x14ac:dyDescent="0.2">
      <c r="A600" s="5"/>
      <c r="B600" s="5"/>
      <c r="C600" s="5"/>
      <c r="D600" s="6"/>
      <c r="E600" s="17"/>
      <c r="F600" s="6"/>
      <c r="G600" s="6"/>
      <c r="H600" s="6"/>
    </row>
    <row r="601" spans="1:8" x14ac:dyDescent="0.2">
      <c r="A601" s="5"/>
      <c r="B601" s="5"/>
      <c r="C601" s="5"/>
      <c r="D601" s="6"/>
      <c r="E601" s="17"/>
      <c r="F601" s="6"/>
      <c r="G601" s="6"/>
      <c r="H601" s="6"/>
    </row>
    <row r="602" spans="1:8" x14ac:dyDescent="0.2">
      <c r="A602" s="5"/>
      <c r="B602" s="5"/>
      <c r="C602" s="5"/>
      <c r="D602" s="6"/>
      <c r="E602" s="17"/>
      <c r="F602" s="6"/>
      <c r="G602" s="6"/>
      <c r="H602" s="6"/>
    </row>
    <row r="603" spans="1:8" x14ac:dyDescent="0.2">
      <c r="A603" s="5"/>
      <c r="B603" s="5"/>
      <c r="C603" s="5"/>
      <c r="D603" s="6"/>
      <c r="E603" s="17"/>
      <c r="F603" s="6"/>
      <c r="G603" s="6"/>
      <c r="H603" s="6"/>
    </row>
    <row r="604" spans="1:8" x14ac:dyDescent="0.2">
      <c r="A604" s="5"/>
      <c r="B604" s="5"/>
      <c r="C604" s="5"/>
      <c r="D604" s="6"/>
      <c r="E604" s="17"/>
      <c r="F604" s="6"/>
      <c r="G604" s="6"/>
      <c r="H604" s="6"/>
    </row>
    <row r="605" spans="1:8" x14ac:dyDescent="0.2">
      <c r="A605" s="5"/>
      <c r="B605" s="5"/>
      <c r="C605" s="5"/>
      <c r="D605" s="6"/>
      <c r="E605" s="17"/>
      <c r="F605" s="6"/>
      <c r="G605" s="6"/>
      <c r="H605" s="6"/>
    </row>
    <row r="606" spans="1:8" x14ac:dyDescent="0.2">
      <c r="A606" s="5"/>
      <c r="B606" s="5"/>
      <c r="C606" s="5"/>
      <c r="D606" s="6"/>
      <c r="E606" s="17"/>
      <c r="F606" s="6"/>
      <c r="G606" s="6"/>
      <c r="H606" s="6"/>
    </row>
    <row r="607" spans="1:8" x14ac:dyDescent="0.2">
      <c r="A607" s="5"/>
      <c r="B607" s="5"/>
      <c r="C607" s="5"/>
      <c r="D607" s="6"/>
      <c r="E607" s="17"/>
      <c r="F607" s="6"/>
      <c r="G607" s="6"/>
      <c r="H607" s="6"/>
    </row>
    <row r="608" spans="1:8" x14ac:dyDescent="0.2">
      <c r="A608" s="5"/>
      <c r="B608" s="5"/>
      <c r="C608" s="5"/>
      <c r="D608" s="6"/>
      <c r="E608" s="17"/>
      <c r="F608" s="6"/>
      <c r="G608" s="6"/>
      <c r="H608" s="6"/>
    </row>
    <row r="609" spans="1:8" x14ac:dyDescent="0.2">
      <c r="A609" s="5"/>
      <c r="B609" s="5"/>
      <c r="C609" s="5"/>
      <c r="D609" s="6"/>
      <c r="E609" s="17"/>
      <c r="F609" s="6"/>
      <c r="G609" s="6"/>
      <c r="H609" s="6"/>
    </row>
    <row r="610" spans="1:8" x14ac:dyDescent="0.2">
      <c r="A610" s="5"/>
      <c r="B610" s="5"/>
      <c r="C610" s="5"/>
      <c r="D610" s="6"/>
      <c r="E610" s="17"/>
      <c r="F610" s="6"/>
      <c r="G610" s="6"/>
      <c r="H610" s="6"/>
    </row>
    <row r="611" spans="1:8" x14ac:dyDescent="0.2">
      <c r="A611" s="5"/>
      <c r="B611" s="5"/>
      <c r="C611" s="5"/>
      <c r="D611" s="6"/>
      <c r="E611" s="17"/>
      <c r="F611" s="6"/>
      <c r="G611" s="6"/>
      <c r="H611" s="6"/>
    </row>
    <row r="612" spans="1:8" x14ac:dyDescent="0.2">
      <c r="A612" s="5"/>
      <c r="B612" s="5"/>
      <c r="C612" s="5"/>
      <c r="D612" s="6"/>
      <c r="E612" s="17"/>
      <c r="F612" s="6"/>
      <c r="G612" s="6"/>
      <c r="H612" s="6"/>
    </row>
    <row r="613" spans="1:8" x14ac:dyDescent="0.2">
      <c r="A613" s="5"/>
      <c r="B613" s="5"/>
      <c r="C613" s="5"/>
      <c r="D613" s="6"/>
      <c r="E613" s="17"/>
      <c r="F613" s="6"/>
      <c r="G613" s="6"/>
      <c r="H613" s="6"/>
    </row>
    <row r="614" spans="1:8" x14ac:dyDescent="0.2">
      <c r="A614" s="5"/>
      <c r="B614" s="5"/>
      <c r="C614" s="5"/>
      <c r="D614" s="6"/>
      <c r="E614" s="17"/>
      <c r="F614" s="6"/>
      <c r="G614" s="6"/>
      <c r="H614" s="6"/>
    </row>
    <row r="615" spans="1:8" x14ac:dyDescent="0.2">
      <c r="A615" s="5"/>
      <c r="B615" s="5"/>
      <c r="C615" s="5"/>
      <c r="D615" s="6"/>
      <c r="E615" s="17"/>
      <c r="F615" s="6"/>
      <c r="G615" s="6"/>
      <c r="H615" s="6"/>
    </row>
    <row r="616" spans="1:8" x14ac:dyDescent="0.2">
      <c r="A616" s="5"/>
      <c r="B616" s="5"/>
      <c r="C616" s="5"/>
      <c r="D616" s="6"/>
      <c r="E616" s="17"/>
      <c r="F616" s="6"/>
      <c r="G616" s="6"/>
      <c r="H616" s="6"/>
    </row>
    <row r="617" spans="1:8" x14ac:dyDescent="0.2">
      <c r="A617" s="5"/>
      <c r="B617" s="5"/>
      <c r="C617" s="5"/>
      <c r="D617" s="6"/>
      <c r="E617" s="17"/>
      <c r="F617" s="6"/>
      <c r="G617" s="6"/>
      <c r="H617" s="6"/>
    </row>
    <row r="618" spans="1:8" x14ac:dyDescent="0.2">
      <c r="A618" s="5"/>
      <c r="B618" s="5"/>
      <c r="C618" s="5"/>
      <c r="D618" s="6"/>
      <c r="E618" s="17"/>
      <c r="F618" s="6"/>
      <c r="G618" s="6"/>
      <c r="H618" s="6"/>
    </row>
    <row r="619" spans="1:8" x14ac:dyDescent="0.2">
      <c r="A619" s="5"/>
      <c r="B619" s="5"/>
      <c r="C619" s="5"/>
      <c r="D619" s="6"/>
      <c r="E619" s="17"/>
      <c r="F619" s="6"/>
      <c r="G619" s="6"/>
      <c r="H619" s="6"/>
    </row>
    <row r="620" spans="1:8" x14ac:dyDescent="0.2">
      <c r="A620" s="5"/>
      <c r="B620" s="5"/>
      <c r="C620" s="5"/>
      <c r="D620" s="6"/>
      <c r="E620" s="17"/>
      <c r="F620" s="6"/>
      <c r="G620" s="6"/>
      <c r="H620" s="6"/>
    </row>
    <row r="621" spans="1:8" x14ac:dyDescent="0.2">
      <c r="A621" s="5"/>
      <c r="B621" s="5"/>
      <c r="C621" s="5"/>
      <c r="D621" s="6"/>
      <c r="E621" s="17"/>
      <c r="F621" s="6"/>
      <c r="G621" s="6"/>
      <c r="H621" s="6"/>
    </row>
    <row r="622" spans="1:8" x14ac:dyDescent="0.2">
      <c r="A622" s="5"/>
      <c r="B622" s="5"/>
      <c r="C622" s="5"/>
      <c r="D622" s="6"/>
      <c r="E622" s="17"/>
      <c r="F622" s="6"/>
      <c r="G622" s="6"/>
      <c r="H622" s="6"/>
    </row>
    <row r="623" spans="1:8" x14ac:dyDescent="0.2">
      <c r="A623" s="5"/>
      <c r="B623" s="5"/>
      <c r="C623" s="5"/>
      <c r="D623" s="6"/>
      <c r="E623" s="17"/>
      <c r="F623" s="6"/>
      <c r="G623" s="6"/>
      <c r="H623" s="6"/>
    </row>
    <row r="624" spans="1:8" x14ac:dyDescent="0.2">
      <c r="A624" s="5"/>
      <c r="B624" s="5"/>
      <c r="C624" s="5"/>
      <c r="D624" s="6"/>
      <c r="E624" s="17"/>
      <c r="F624" s="6"/>
      <c r="G624" s="6"/>
      <c r="H624" s="6"/>
    </row>
    <row r="625" spans="1:8" x14ac:dyDescent="0.2">
      <c r="A625" s="5"/>
      <c r="B625" s="5"/>
      <c r="C625" s="5"/>
      <c r="D625" s="6"/>
      <c r="E625" s="17"/>
      <c r="F625" s="6"/>
      <c r="G625" s="6"/>
      <c r="H625" s="6"/>
    </row>
    <row r="626" spans="1:8" x14ac:dyDescent="0.2">
      <c r="A626" s="5"/>
      <c r="B626" s="5"/>
      <c r="C626" s="5"/>
      <c r="D626" s="6"/>
      <c r="E626" s="17"/>
      <c r="F626" s="6"/>
      <c r="G626" s="6"/>
      <c r="H626" s="6"/>
    </row>
    <row r="627" spans="1:8" x14ac:dyDescent="0.2">
      <c r="A627" s="5"/>
      <c r="B627" s="5"/>
      <c r="C627" s="5"/>
      <c r="D627" s="6"/>
      <c r="E627" s="17"/>
      <c r="F627" s="6"/>
      <c r="G627" s="6"/>
      <c r="H627" s="6"/>
    </row>
    <row r="628" spans="1:8" x14ac:dyDescent="0.2">
      <c r="A628" s="5"/>
      <c r="B628" s="5"/>
      <c r="C628" s="5"/>
      <c r="D628" s="6"/>
      <c r="E628" s="17"/>
      <c r="F628" s="6"/>
      <c r="G628" s="6"/>
      <c r="H628" s="6"/>
    </row>
    <row r="629" spans="1:8" x14ac:dyDescent="0.2">
      <c r="A629" s="5"/>
      <c r="B629" s="5"/>
      <c r="C629" s="5"/>
      <c r="D629" s="6"/>
      <c r="E629" s="17"/>
      <c r="F629" s="6"/>
      <c r="G629" s="6"/>
      <c r="H629" s="6"/>
    </row>
    <row r="630" spans="1:8" x14ac:dyDescent="0.2">
      <c r="A630" s="5"/>
      <c r="B630" s="5"/>
      <c r="C630" s="5"/>
      <c r="D630" s="6"/>
      <c r="E630" s="17"/>
      <c r="F630" s="6"/>
      <c r="G630" s="6"/>
      <c r="H630" s="6"/>
    </row>
    <row r="631" spans="1:8" x14ac:dyDescent="0.2">
      <c r="A631" s="5"/>
      <c r="B631" s="5"/>
      <c r="C631" s="5"/>
      <c r="D631" s="6"/>
      <c r="E631" s="17"/>
      <c r="F631" s="6"/>
      <c r="G631" s="6"/>
      <c r="H631" s="6"/>
    </row>
    <row r="632" spans="1:8" x14ac:dyDescent="0.2">
      <c r="A632" s="5"/>
      <c r="B632" s="5"/>
      <c r="C632" s="5"/>
      <c r="D632" s="6"/>
      <c r="E632" s="17"/>
      <c r="F632" s="6"/>
      <c r="G632" s="6"/>
      <c r="H632" s="6"/>
    </row>
    <row r="633" spans="1:8" x14ac:dyDescent="0.2">
      <c r="A633" s="5"/>
      <c r="B633" s="5"/>
      <c r="C633" s="5"/>
      <c r="D633" s="6"/>
      <c r="E633" s="17"/>
      <c r="F633" s="6"/>
      <c r="G633" s="6"/>
      <c r="H633" s="6"/>
    </row>
    <row r="634" spans="1:8" x14ac:dyDescent="0.2">
      <c r="A634" s="5"/>
      <c r="B634" s="5"/>
      <c r="C634" s="5"/>
      <c r="D634" s="6"/>
      <c r="E634" s="17"/>
      <c r="F634" s="6"/>
      <c r="G634" s="6"/>
      <c r="H634" s="6"/>
    </row>
    <row r="635" spans="1:8" x14ac:dyDescent="0.2">
      <c r="A635" s="5"/>
      <c r="B635" s="5"/>
      <c r="C635" s="5"/>
      <c r="D635" s="6"/>
      <c r="E635" s="17"/>
      <c r="F635" s="6"/>
      <c r="G635" s="6"/>
      <c r="H635" s="6"/>
    </row>
    <row r="636" spans="1:8" x14ac:dyDescent="0.2">
      <c r="A636" s="5"/>
      <c r="B636" s="5"/>
      <c r="C636" s="5"/>
      <c r="D636" s="6"/>
      <c r="E636" s="17"/>
      <c r="F636" s="6"/>
      <c r="G636" s="6"/>
      <c r="H636" s="6"/>
    </row>
    <row r="637" spans="1:8" x14ac:dyDescent="0.2">
      <c r="A637" s="5"/>
      <c r="B637" s="5"/>
      <c r="C637" s="5"/>
      <c r="D637" s="6"/>
      <c r="E637" s="17"/>
      <c r="F637" s="6"/>
      <c r="G637" s="6"/>
      <c r="H637" s="6"/>
    </row>
    <row r="638" spans="1:8" x14ac:dyDescent="0.2">
      <c r="A638" s="5"/>
      <c r="B638" s="5"/>
      <c r="C638" s="5"/>
      <c r="D638" s="6"/>
      <c r="E638" s="17"/>
      <c r="F638" s="6"/>
      <c r="G638" s="6"/>
      <c r="H638" s="6"/>
    </row>
    <row r="639" spans="1:8" x14ac:dyDescent="0.2">
      <c r="A639" s="5"/>
      <c r="B639" s="5"/>
      <c r="C639" s="5"/>
      <c r="D639" s="6"/>
      <c r="E639" s="17"/>
      <c r="F639" s="6"/>
      <c r="G639" s="6"/>
      <c r="H639" s="6"/>
    </row>
    <row r="640" spans="1:8" x14ac:dyDescent="0.2">
      <c r="A640" s="5"/>
      <c r="B640" s="5"/>
      <c r="C640" s="5"/>
      <c r="D640" s="6"/>
      <c r="E640" s="17"/>
      <c r="F640" s="6"/>
      <c r="G640" s="6"/>
      <c r="H640" s="6"/>
    </row>
    <row r="641" spans="1:8" x14ac:dyDescent="0.2">
      <c r="A641" s="5"/>
      <c r="B641" s="5"/>
      <c r="C641" s="5"/>
      <c r="D641" s="6"/>
      <c r="E641" s="17"/>
      <c r="F641" s="6"/>
      <c r="G641" s="6"/>
      <c r="H641" s="6"/>
    </row>
    <row r="642" spans="1:8" x14ac:dyDescent="0.2">
      <c r="A642" s="5"/>
      <c r="B642" s="5"/>
      <c r="C642" s="5"/>
      <c r="D642" s="6"/>
      <c r="E642" s="17"/>
      <c r="F642" s="6"/>
      <c r="G642" s="6"/>
      <c r="H642" s="6"/>
    </row>
    <row r="643" spans="1:8" x14ac:dyDescent="0.2">
      <c r="A643" s="5"/>
      <c r="B643" s="5"/>
      <c r="C643" s="5"/>
      <c r="D643" s="6"/>
      <c r="E643" s="17"/>
      <c r="F643" s="6"/>
      <c r="G643" s="6"/>
      <c r="H643" s="6"/>
    </row>
    <row r="644" spans="1:8" x14ac:dyDescent="0.2">
      <c r="A644" s="5"/>
      <c r="B644" s="5"/>
      <c r="C644" s="5"/>
      <c r="D644" s="6"/>
      <c r="E644" s="17"/>
      <c r="F644" s="6"/>
      <c r="G644" s="6"/>
      <c r="H644" s="6"/>
    </row>
    <row r="645" spans="1:8" x14ac:dyDescent="0.2">
      <c r="A645" s="5"/>
      <c r="B645" s="5"/>
      <c r="C645" s="5"/>
      <c r="D645" s="6"/>
      <c r="E645" s="17"/>
      <c r="F645" s="6"/>
      <c r="G645" s="6"/>
      <c r="H645" s="6"/>
    </row>
    <row r="646" spans="1:8" x14ac:dyDescent="0.2">
      <c r="A646" s="5"/>
      <c r="B646" s="5"/>
      <c r="C646" s="5"/>
      <c r="D646" s="6"/>
      <c r="E646" s="17"/>
      <c r="F646" s="6"/>
      <c r="G646" s="6"/>
      <c r="H646" s="6"/>
    </row>
    <row r="647" spans="1:8" x14ac:dyDescent="0.2">
      <c r="A647" s="5"/>
      <c r="B647" s="5"/>
      <c r="C647" s="5"/>
      <c r="D647" s="6"/>
      <c r="E647" s="17"/>
      <c r="F647" s="6"/>
      <c r="G647" s="6"/>
      <c r="H647" s="6"/>
    </row>
    <row r="648" spans="1:8" x14ac:dyDescent="0.2">
      <c r="A648" s="5"/>
      <c r="B648" s="5"/>
      <c r="C648" s="5"/>
      <c r="D648" s="6"/>
      <c r="E648" s="17"/>
      <c r="F648" s="6"/>
      <c r="G648" s="6"/>
      <c r="H648" s="6"/>
    </row>
    <row r="649" spans="1:8" x14ac:dyDescent="0.2">
      <c r="A649" s="5"/>
      <c r="B649" s="5"/>
      <c r="C649" s="5"/>
      <c r="D649" s="6"/>
      <c r="E649" s="17"/>
      <c r="F649" s="6"/>
      <c r="G649" s="6"/>
      <c r="H649" s="6"/>
    </row>
    <row r="650" spans="1:8" x14ac:dyDescent="0.2">
      <c r="A650" s="5"/>
      <c r="B650" s="5"/>
      <c r="C650" s="5"/>
      <c r="D650" s="6"/>
      <c r="E650" s="17"/>
      <c r="F650" s="6"/>
      <c r="G650" s="6"/>
      <c r="H650" s="6"/>
    </row>
    <row r="651" spans="1:8" x14ac:dyDescent="0.2">
      <c r="A651" s="5"/>
      <c r="B651" s="5"/>
      <c r="C651" s="5"/>
      <c r="D651" s="6"/>
      <c r="E651" s="17"/>
      <c r="F651" s="6"/>
      <c r="G651" s="6"/>
      <c r="H651" s="6"/>
    </row>
    <row r="652" spans="1:8" x14ac:dyDescent="0.2">
      <c r="A652" s="5"/>
      <c r="B652" s="5"/>
      <c r="C652" s="5"/>
      <c r="D652" s="6"/>
      <c r="E652" s="17"/>
      <c r="F652" s="6"/>
      <c r="G652" s="6"/>
      <c r="H652" s="6"/>
    </row>
    <row r="653" spans="1:8" x14ac:dyDescent="0.2">
      <c r="A653" s="5"/>
      <c r="B653" s="5"/>
      <c r="C653" s="5"/>
      <c r="D653" s="6"/>
      <c r="E653" s="17"/>
      <c r="F653" s="6"/>
      <c r="G653" s="6"/>
      <c r="H653" s="6"/>
    </row>
    <row r="654" spans="1:8" x14ac:dyDescent="0.2">
      <c r="A654" s="5"/>
      <c r="B654" s="5"/>
      <c r="C654" s="5"/>
      <c r="D654" s="6"/>
      <c r="E654" s="17"/>
      <c r="F654" s="6"/>
      <c r="G654" s="6"/>
      <c r="H654" s="6"/>
    </row>
    <row r="655" spans="1:8" x14ac:dyDescent="0.2">
      <c r="A655" s="5"/>
      <c r="B655" s="5"/>
      <c r="C655" s="5"/>
      <c r="D655" s="6"/>
      <c r="E655" s="17"/>
      <c r="F655" s="6"/>
      <c r="G655" s="6"/>
      <c r="H655" s="6"/>
    </row>
    <row r="656" spans="1:8" x14ac:dyDescent="0.2">
      <c r="A656" s="5"/>
      <c r="B656" s="5"/>
      <c r="C656" s="5"/>
      <c r="D656" s="6"/>
      <c r="E656" s="17"/>
      <c r="F656" s="6"/>
      <c r="G656" s="6"/>
      <c r="H656" s="6"/>
    </row>
    <row r="657" spans="1:8" x14ac:dyDescent="0.2">
      <c r="A657" s="5"/>
      <c r="B657" s="5"/>
      <c r="C657" s="5"/>
      <c r="D657" s="6"/>
      <c r="E657" s="17"/>
      <c r="F657" s="6"/>
      <c r="G657" s="6"/>
      <c r="H657" s="6"/>
    </row>
    <row r="658" spans="1:8" x14ac:dyDescent="0.2">
      <c r="A658" s="5"/>
      <c r="B658" s="5"/>
      <c r="C658" s="5"/>
      <c r="D658" s="6"/>
      <c r="E658" s="17"/>
      <c r="F658" s="6"/>
      <c r="G658" s="6"/>
      <c r="H658" s="6"/>
    </row>
    <row r="659" spans="1:8" x14ac:dyDescent="0.2">
      <c r="A659" s="5"/>
      <c r="B659" s="5"/>
      <c r="C659" s="5"/>
      <c r="D659" s="6"/>
      <c r="E659" s="17"/>
      <c r="F659" s="6"/>
      <c r="G659" s="6"/>
      <c r="H659" s="6"/>
    </row>
    <row r="660" spans="1:8" x14ac:dyDescent="0.2">
      <c r="A660" s="5"/>
      <c r="B660" s="5"/>
      <c r="C660" s="5"/>
      <c r="D660" s="6"/>
      <c r="E660" s="17"/>
      <c r="F660" s="6"/>
      <c r="G660" s="6"/>
      <c r="H660" s="6"/>
    </row>
    <row r="661" spans="1:8" x14ac:dyDescent="0.2">
      <c r="A661" s="5"/>
      <c r="B661" s="5"/>
      <c r="C661" s="5"/>
      <c r="D661" s="6"/>
      <c r="E661" s="17"/>
      <c r="F661" s="6"/>
      <c r="G661" s="6"/>
      <c r="H661" s="6"/>
    </row>
    <row r="662" spans="1:8" x14ac:dyDescent="0.2">
      <c r="A662" s="5"/>
      <c r="B662" s="5"/>
      <c r="C662" s="5"/>
      <c r="D662" s="6"/>
      <c r="E662" s="17"/>
      <c r="F662" s="6"/>
      <c r="G662" s="6"/>
      <c r="H662" s="6"/>
    </row>
    <row r="663" spans="1:8" x14ac:dyDescent="0.2">
      <c r="A663" s="5"/>
      <c r="B663" s="5"/>
      <c r="C663" s="5"/>
      <c r="D663" s="6"/>
      <c r="E663" s="17"/>
      <c r="F663" s="6"/>
      <c r="G663" s="6"/>
      <c r="H663" s="6"/>
    </row>
    <row r="664" spans="1:8" x14ac:dyDescent="0.2">
      <c r="A664" s="5"/>
      <c r="B664" s="5"/>
      <c r="C664" s="5"/>
      <c r="D664" s="6"/>
      <c r="E664" s="17"/>
      <c r="F664" s="6"/>
      <c r="G664" s="6"/>
      <c r="H664" s="6"/>
    </row>
    <row r="665" spans="1:8" x14ac:dyDescent="0.2">
      <c r="A665" s="5"/>
      <c r="B665" s="5"/>
      <c r="C665" s="5"/>
      <c r="D665" s="6"/>
      <c r="E665" s="17"/>
      <c r="F665" s="6"/>
      <c r="G665" s="6"/>
      <c r="H665" s="6"/>
    </row>
    <row r="666" spans="1:8" x14ac:dyDescent="0.2">
      <c r="A666" s="5"/>
      <c r="B666" s="5"/>
      <c r="C666" s="5"/>
      <c r="D666" s="6"/>
      <c r="E666" s="17"/>
      <c r="F666" s="6"/>
      <c r="G666" s="6"/>
      <c r="H666" s="6"/>
    </row>
    <row r="667" spans="1:8" x14ac:dyDescent="0.2">
      <c r="A667" s="5"/>
      <c r="B667" s="5"/>
      <c r="C667" s="5"/>
      <c r="D667" s="6"/>
      <c r="E667" s="17"/>
      <c r="F667" s="6"/>
      <c r="G667" s="6"/>
      <c r="H667" s="6"/>
    </row>
    <row r="668" spans="1:8" x14ac:dyDescent="0.2">
      <c r="A668" s="5"/>
      <c r="B668" s="5"/>
      <c r="C668" s="5"/>
      <c r="D668" s="6"/>
      <c r="E668" s="17"/>
      <c r="F668" s="6"/>
      <c r="G668" s="6"/>
      <c r="H668" s="6"/>
    </row>
    <row r="669" spans="1:8" x14ac:dyDescent="0.2">
      <c r="A669" s="5"/>
      <c r="B669" s="5"/>
      <c r="C669" s="5"/>
      <c r="D669" s="6"/>
      <c r="E669" s="17"/>
      <c r="F669" s="6"/>
      <c r="G669" s="6"/>
      <c r="H669" s="6"/>
    </row>
    <row r="670" spans="1:8" x14ac:dyDescent="0.2">
      <c r="A670" s="5"/>
      <c r="B670" s="5"/>
      <c r="C670" s="5"/>
      <c r="D670" s="6"/>
      <c r="E670" s="17"/>
      <c r="F670" s="6"/>
      <c r="G670" s="6"/>
      <c r="H670" s="6"/>
    </row>
    <row r="671" spans="1:8" x14ac:dyDescent="0.2">
      <c r="A671" s="5"/>
      <c r="B671" s="5"/>
      <c r="C671" s="5"/>
      <c r="D671" s="6"/>
      <c r="E671" s="17"/>
      <c r="F671" s="6"/>
      <c r="G671" s="6"/>
      <c r="H671" s="6"/>
    </row>
    <row r="672" spans="1:8" x14ac:dyDescent="0.2">
      <c r="A672" s="5"/>
      <c r="B672" s="5"/>
      <c r="C672" s="5"/>
      <c r="D672" s="6"/>
      <c r="E672" s="17"/>
      <c r="F672" s="6"/>
      <c r="G672" s="6"/>
      <c r="H672" s="6"/>
    </row>
    <row r="673" spans="1:8" x14ac:dyDescent="0.2">
      <c r="A673" s="5"/>
      <c r="B673" s="5"/>
      <c r="C673" s="5"/>
      <c r="D673" s="6"/>
      <c r="E673" s="17"/>
      <c r="F673" s="6"/>
      <c r="G673" s="6"/>
      <c r="H673" s="6"/>
    </row>
    <row r="674" spans="1:8" x14ac:dyDescent="0.2">
      <c r="A674" s="5"/>
      <c r="B674" s="5"/>
      <c r="C674" s="5"/>
      <c r="D674" s="6"/>
      <c r="E674" s="17"/>
      <c r="F674" s="6"/>
      <c r="G674" s="6"/>
      <c r="H674" s="6"/>
    </row>
    <row r="675" spans="1:8" x14ac:dyDescent="0.2">
      <c r="A675" s="5"/>
      <c r="B675" s="5"/>
      <c r="C675" s="5"/>
      <c r="D675" s="6"/>
      <c r="E675" s="17"/>
      <c r="F675" s="6"/>
      <c r="G675" s="6"/>
      <c r="H675" s="6"/>
    </row>
    <row r="676" spans="1:8" x14ac:dyDescent="0.2">
      <c r="A676" s="5"/>
      <c r="B676" s="5"/>
      <c r="C676" s="5"/>
      <c r="D676" s="6"/>
      <c r="E676" s="17"/>
      <c r="F676" s="6"/>
      <c r="G676" s="6"/>
      <c r="H676" s="6"/>
    </row>
    <row r="677" spans="1:8" x14ac:dyDescent="0.2">
      <c r="A677" s="5"/>
      <c r="B677" s="5"/>
      <c r="C677" s="5"/>
      <c r="D677" s="6"/>
      <c r="E677" s="17"/>
      <c r="F677" s="6"/>
      <c r="G677" s="6"/>
      <c r="H677" s="6"/>
    </row>
    <row r="678" spans="1:8" x14ac:dyDescent="0.2">
      <c r="A678" s="5"/>
      <c r="B678" s="5"/>
      <c r="C678" s="5"/>
      <c r="D678" s="6"/>
      <c r="E678" s="17"/>
      <c r="F678" s="6"/>
      <c r="G678" s="6"/>
      <c r="H678" s="6"/>
    </row>
    <row r="679" spans="1:8" x14ac:dyDescent="0.2">
      <c r="A679" s="5"/>
      <c r="B679" s="5"/>
      <c r="C679" s="5"/>
      <c r="D679" s="6"/>
      <c r="E679" s="17"/>
      <c r="F679" s="6"/>
      <c r="G679" s="6"/>
      <c r="H679" s="6"/>
    </row>
    <row r="680" spans="1:8" x14ac:dyDescent="0.2">
      <c r="A680" s="5"/>
      <c r="B680" s="5"/>
      <c r="C680" s="5"/>
      <c r="D680" s="6"/>
      <c r="E680" s="17"/>
      <c r="F680" s="6"/>
      <c r="G680" s="6"/>
      <c r="H680" s="6"/>
    </row>
    <row r="681" spans="1:8" x14ac:dyDescent="0.2">
      <c r="A681" s="5"/>
      <c r="B681" s="5"/>
      <c r="C681" s="5"/>
      <c r="D681" s="6"/>
      <c r="E681" s="17"/>
      <c r="F681" s="6"/>
      <c r="G681" s="6"/>
      <c r="H681" s="6"/>
    </row>
    <row r="682" spans="1:8" x14ac:dyDescent="0.2">
      <c r="A682" s="5"/>
      <c r="B682" s="5"/>
      <c r="C682" s="5"/>
      <c r="D682" s="6"/>
      <c r="E682" s="17"/>
      <c r="F682" s="6"/>
      <c r="G682" s="6"/>
      <c r="H682" s="6"/>
    </row>
    <row r="683" spans="1:8" x14ac:dyDescent="0.2">
      <c r="A683" s="5"/>
      <c r="B683" s="5"/>
      <c r="C683" s="5"/>
      <c r="D683" s="6"/>
      <c r="E683" s="17"/>
      <c r="F683" s="6"/>
      <c r="G683" s="6"/>
      <c r="H683" s="6"/>
    </row>
    <row r="684" spans="1:8" x14ac:dyDescent="0.2">
      <c r="A684" s="5"/>
      <c r="B684" s="5"/>
      <c r="C684" s="5"/>
      <c r="D684" s="6"/>
      <c r="E684" s="17"/>
      <c r="F684" s="6"/>
      <c r="G684" s="6"/>
      <c r="H684" s="6"/>
    </row>
    <row r="685" spans="1:8" x14ac:dyDescent="0.2">
      <c r="A685" s="5"/>
      <c r="B685" s="5"/>
      <c r="C685" s="5"/>
      <c r="D685" s="6"/>
      <c r="E685" s="17"/>
      <c r="F685" s="6"/>
      <c r="G685" s="6"/>
      <c r="H685" s="6"/>
    </row>
    <row r="686" spans="1:8" x14ac:dyDescent="0.2">
      <c r="A686" s="5"/>
      <c r="B686" s="5"/>
      <c r="C686" s="5"/>
      <c r="D686" s="6"/>
      <c r="E686" s="17"/>
      <c r="F686" s="6"/>
      <c r="G686" s="6"/>
      <c r="H686" s="6"/>
    </row>
    <row r="687" spans="1:8" x14ac:dyDescent="0.2">
      <c r="A687" s="5"/>
      <c r="B687" s="5"/>
      <c r="C687" s="5"/>
      <c r="D687" s="6"/>
      <c r="E687" s="17"/>
      <c r="F687" s="6"/>
      <c r="G687" s="6"/>
      <c r="H687" s="6"/>
    </row>
    <row r="688" spans="1:8" x14ac:dyDescent="0.2">
      <c r="A688" s="5"/>
      <c r="B688" s="5"/>
      <c r="C688" s="5"/>
      <c r="D688" s="6"/>
      <c r="E688" s="17"/>
      <c r="F688" s="6"/>
      <c r="G688" s="6"/>
      <c r="H688" s="6"/>
    </row>
    <row r="689" spans="1:8" x14ac:dyDescent="0.2">
      <c r="A689" s="5"/>
      <c r="B689" s="5"/>
      <c r="C689" s="5"/>
      <c r="D689" s="6"/>
      <c r="E689" s="17"/>
      <c r="F689" s="6"/>
      <c r="G689" s="6"/>
      <c r="H689" s="6"/>
    </row>
    <row r="690" spans="1:8" x14ac:dyDescent="0.2">
      <c r="A690" s="5"/>
      <c r="B690" s="5"/>
      <c r="C690" s="5"/>
      <c r="D690" s="6"/>
      <c r="E690" s="17"/>
      <c r="F690" s="6"/>
      <c r="G690" s="6"/>
      <c r="H690" s="6"/>
    </row>
    <row r="691" spans="1:8" x14ac:dyDescent="0.2">
      <c r="A691" s="5"/>
      <c r="B691" s="5"/>
      <c r="C691" s="5"/>
      <c r="D691" s="6"/>
      <c r="E691" s="17"/>
      <c r="F691" s="6"/>
      <c r="G691" s="6"/>
      <c r="H691" s="6"/>
    </row>
    <row r="692" spans="1:8" x14ac:dyDescent="0.2">
      <c r="A692" s="5"/>
      <c r="B692" s="5"/>
      <c r="C692" s="5"/>
      <c r="D692" s="6"/>
      <c r="E692" s="17"/>
      <c r="F692" s="6"/>
      <c r="G692" s="6"/>
      <c r="H692" s="6"/>
    </row>
    <row r="693" spans="1:8" x14ac:dyDescent="0.2">
      <c r="A693" s="5"/>
      <c r="B693" s="5"/>
      <c r="C693" s="5"/>
      <c r="D693" s="6"/>
      <c r="E693" s="17"/>
      <c r="F693" s="6"/>
      <c r="G693" s="6"/>
      <c r="H693" s="6"/>
    </row>
    <row r="694" spans="1:8" x14ac:dyDescent="0.2">
      <c r="A694" s="5"/>
      <c r="B694" s="5"/>
      <c r="C694" s="5"/>
      <c r="D694" s="6"/>
      <c r="E694" s="17"/>
      <c r="F694" s="6"/>
      <c r="G694" s="6"/>
      <c r="H694" s="6"/>
    </row>
    <row r="695" spans="1:8" x14ac:dyDescent="0.2">
      <c r="A695" s="5"/>
      <c r="B695" s="5"/>
      <c r="C695" s="5"/>
      <c r="D695" s="6"/>
      <c r="E695" s="17"/>
      <c r="F695" s="6"/>
      <c r="G695" s="6"/>
      <c r="H695" s="6"/>
    </row>
    <row r="696" spans="1:8" x14ac:dyDescent="0.2">
      <c r="A696" s="5"/>
      <c r="B696" s="5"/>
      <c r="C696" s="5"/>
      <c r="D696" s="6"/>
      <c r="E696" s="17"/>
      <c r="F696" s="6"/>
      <c r="G696" s="6"/>
      <c r="H696" s="6"/>
    </row>
    <row r="697" spans="1:8" x14ac:dyDescent="0.2">
      <c r="A697" s="5"/>
      <c r="B697" s="5"/>
      <c r="C697" s="5"/>
      <c r="D697" s="6"/>
      <c r="E697" s="17"/>
      <c r="F697" s="6"/>
      <c r="G697" s="6"/>
      <c r="H697" s="6"/>
    </row>
    <row r="698" spans="1:8" x14ac:dyDescent="0.2">
      <c r="A698" s="5"/>
      <c r="B698" s="5"/>
      <c r="C698" s="5"/>
      <c r="D698" s="6"/>
      <c r="E698" s="17"/>
      <c r="F698" s="6"/>
      <c r="G698" s="6"/>
      <c r="H698" s="6"/>
    </row>
    <row r="699" spans="1:8" x14ac:dyDescent="0.2">
      <c r="A699" s="5"/>
      <c r="B699" s="5"/>
      <c r="C699" s="5"/>
      <c r="D699" s="6"/>
      <c r="E699" s="17"/>
      <c r="F699" s="6"/>
      <c r="G699" s="6"/>
      <c r="H699" s="6"/>
    </row>
    <row r="700" spans="1:8" x14ac:dyDescent="0.2">
      <c r="A700" s="5"/>
      <c r="B700" s="5"/>
      <c r="C700" s="5"/>
      <c r="D700" s="6"/>
      <c r="E700" s="17"/>
      <c r="F700" s="6"/>
      <c r="G700" s="6"/>
      <c r="H700" s="6"/>
    </row>
    <row r="701" spans="1:8" x14ac:dyDescent="0.2">
      <c r="A701" s="5"/>
      <c r="B701" s="5"/>
      <c r="C701" s="5"/>
      <c r="D701" s="6"/>
      <c r="E701" s="17"/>
      <c r="F701" s="6"/>
      <c r="G701" s="6"/>
      <c r="H701" s="6"/>
    </row>
    <row r="702" spans="1:8" x14ac:dyDescent="0.2">
      <c r="A702" s="5"/>
      <c r="B702" s="5"/>
      <c r="C702" s="5"/>
      <c r="D702" s="6"/>
      <c r="E702" s="17"/>
      <c r="F702" s="6"/>
      <c r="G702" s="6"/>
      <c r="H702" s="6"/>
    </row>
    <row r="703" spans="1:8" x14ac:dyDescent="0.2">
      <c r="A703" s="5"/>
      <c r="B703" s="5"/>
      <c r="C703" s="5"/>
      <c r="D703" s="6"/>
      <c r="E703" s="17"/>
      <c r="F703" s="6"/>
      <c r="G703" s="6"/>
      <c r="H703" s="6"/>
    </row>
    <row r="704" spans="1:8" x14ac:dyDescent="0.2">
      <c r="A704" s="5"/>
      <c r="B704" s="5"/>
      <c r="C704" s="5"/>
      <c r="D704" s="6"/>
      <c r="E704" s="17"/>
      <c r="F704" s="6"/>
      <c r="G704" s="6"/>
      <c r="H704" s="6"/>
    </row>
    <row r="705" spans="1:8" x14ac:dyDescent="0.2">
      <c r="A705" s="5"/>
      <c r="B705" s="5"/>
      <c r="C705" s="5"/>
      <c r="D705" s="6"/>
      <c r="E705" s="17"/>
      <c r="F705" s="6"/>
      <c r="G705" s="6"/>
      <c r="H705" s="6"/>
    </row>
    <row r="706" spans="1:8" x14ac:dyDescent="0.2">
      <c r="A706" s="5"/>
      <c r="B706" s="5"/>
      <c r="C706" s="5"/>
      <c r="D706" s="6"/>
      <c r="E706" s="17"/>
      <c r="F706" s="6"/>
      <c r="G706" s="6"/>
      <c r="H706" s="6"/>
    </row>
    <row r="707" spans="1:8" x14ac:dyDescent="0.2">
      <c r="A707" s="5"/>
      <c r="B707" s="5"/>
      <c r="C707" s="5"/>
      <c r="D707" s="6"/>
      <c r="E707" s="17"/>
      <c r="F707" s="6"/>
      <c r="G707" s="6"/>
      <c r="H707" s="6"/>
    </row>
    <row r="708" spans="1:8" x14ac:dyDescent="0.2">
      <c r="A708" s="5"/>
      <c r="B708" s="5"/>
      <c r="C708" s="5"/>
      <c r="D708" s="6"/>
      <c r="E708" s="17"/>
      <c r="F708" s="6"/>
      <c r="G708" s="6"/>
      <c r="H708" s="6"/>
    </row>
    <row r="709" spans="1:8" x14ac:dyDescent="0.2">
      <c r="A709" s="5"/>
      <c r="B709" s="5"/>
      <c r="C709" s="5"/>
      <c r="D709" s="6"/>
      <c r="E709" s="17"/>
      <c r="F709" s="6"/>
      <c r="G709" s="6"/>
      <c r="H709" s="6"/>
    </row>
    <row r="710" spans="1:8" x14ac:dyDescent="0.2">
      <c r="A710" s="5"/>
      <c r="B710" s="5"/>
      <c r="C710" s="5"/>
      <c r="D710" s="6"/>
      <c r="E710" s="17"/>
      <c r="F710" s="6"/>
      <c r="G710" s="6"/>
      <c r="H710" s="6"/>
    </row>
    <row r="711" spans="1:8" x14ac:dyDescent="0.2">
      <c r="A711" s="5"/>
      <c r="B711" s="5"/>
      <c r="C711" s="5"/>
      <c r="D711" s="6"/>
      <c r="E711" s="17"/>
      <c r="F711" s="6"/>
      <c r="G711" s="6"/>
      <c r="H711" s="6"/>
    </row>
    <row r="712" spans="1:8" x14ac:dyDescent="0.2">
      <c r="A712" s="5"/>
      <c r="B712" s="5"/>
      <c r="C712" s="5"/>
      <c r="D712" s="6"/>
      <c r="E712" s="17"/>
      <c r="F712" s="6"/>
      <c r="G712" s="6"/>
      <c r="H712" s="6"/>
    </row>
    <row r="713" spans="1:8" x14ac:dyDescent="0.2">
      <c r="A713" s="5"/>
      <c r="B713" s="5"/>
      <c r="C713" s="5"/>
      <c r="D713" s="6"/>
      <c r="E713" s="17"/>
      <c r="F713" s="6"/>
      <c r="G713" s="6"/>
      <c r="H713" s="6"/>
    </row>
    <row r="714" spans="1:8" x14ac:dyDescent="0.2">
      <c r="A714" s="5"/>
      <c r="B714" s="5"/>
      <c r="C714" s="5"/>
      <c r="D714" s="6"/>
      <c r="E714" s="17"/>
      <c r="F714" s="6"/>
      <c r="G714" s="6"/>
      <c r="H714" s="6"/>
    </row>
    <row r="715" spans="1:8" x14ac:dyDescent="0.2">
      <c r="A715" s="5"/>
      <c r="B715" s="5"/>
      <c r="C715" s="5"/>
      <c r="D715" s="6"/>
      <c r="E715" s="17"/>
      <c r="F715" s="6"/>
      <c r="G715" s="6"/>
      <c r="H715" s="6"/>
    </row>
    <row r="716" spans="1:8" x14ac:dyDescent="0.2">
      <c r="A716" s="5"/>
      <c r="B716" s="5"/>
      <c r="C716" s="5"/>
      <c r="D716" s="6"/>
      <c r="E716" s="17"/>
      <c r="F716" s="6"/>
      <c r="G716" s="6"/>
      <c r="H716" s="6"/>
    </row>
    <row r="717" spans="1:8" x14ac:dyDescent="0.2">
      <c r="A717" s="5"/>
      <c r="B717" s="5"/>
      <c r="C717" s="5"/>
      <c r="D717" s="6"/>
      <c r="E717" s="17"/>
      <c r="F717" s="6"/>
      <c r="G717" s="6"/>
      <c r="H717" s="6"/>
    </row>
    <row r="718" spans="1:8" x14ac:dyDescent="0.2">
      <c r="A718" s="5"/>
      <c r="B718" s="5"/>
      <c r="C718" s="5"/>
      <c r="D718" s="6"/>
      <c r="E718" s="17"/>
      <c r="F718" s="6"/>
      <c r="G718" s="6"/>
      <c r="H718" s="6"/>
    </row>
    <row r="719" spans="1:8" x14ac:dyDescent="0.2">
      <c r="A719" s="5"/>
      <c r="B719" s="5"/>
      <c r="C719" s="5"/>
      <c r="D719" s="6"/>
      <c r="E719" s="17"/>
      <c r="F719" s="6"/>
      <c r="G719" s="6"/>
      <c r="H719" s="6"/>
    </row>
    <row r="720" spans="1:8" x14ac:dyDescent="0.2">
      <c r="A720" s="5"/>
      <c r="B720" s="5"/>
      <c r="C720" s="5"/>
      <c r="D720" s="6"/>
      <c r="E720" s="17"/>
      <c r="F720" s="6"/>
      <c r="G720" s="6"/>
      <c r="H720" s="6"/>
    </row>
    <row r="721" spans="1:8" x14ac:dyDescent="0.2">
      <c r="A721" s="5"/>
      <c r="B721" s="5"/>
      <c r="C721" s="5"/>
      <c r="D721" s="6"/>
      <c r="E721" s="17"/>
      <c r="F721" s="6"/>
      <c r="G721" s="6"/>
      <c r="H721" s="6"/>
    </row>
    <row r="722" spans="1:8" x14ac:dyDescent="0.2">
      <c r="A722" s="5"/>
      <c r="B722" s="5"/>
      <c r="C722" s="5"/>
      <c r="D722" s="6"/>
      <c r="E722" s="17"/>
      <c r="F722" s="6"/>
      <c r="G722" s="6"/>
      <c r="H722" s="6"/>
    </row>
    <row r="723" spans="1:8" x14ac:dyDescent="0.2">
      <c r="A723" s="5"/>
      <c r="B723" s="5"/>
      <c r="C723" s="5"/>
      <c r="D723" s="6"/>
      <c r="E723" s="17"/>
      <c r="F723" s="6"/>
      <c r="G723" s="6"/>
      <c r="H723" s="6"/>
    </row>
    <row r="724" spans="1:8" x14ac:dyDescent="0.2">
      <c r="A724" s="5"/>
      <c r="B724" s="5"/>
      <c r="C724" s="5"/>
      <c r="D724" s="6"/>
      <c r="E724" s="17"/>
      <c r="F724" s="6"/>
      <c r="G724" s="6"/>
      <c r="H724" s="6"/>
    </row>
    <row r="725" spans="1:8" x14ac:dyDescent="0.2">
      <c r="A725" s="5"/>
      <c r="B725" s="5"/>
      <c r="C725" s="5"/>
      <c r="D725" s="6"/>
      <c r="E725" s="17"/>
      <c r="F725" s="6"/>
      <c r="G725" s="6"/>
      <c r="H725" s="6"/>
    </row>
    <row r="726" spans="1:8" x14ac:dyDescent="0.2">
      <c r="A726" s="5"/>
      <c r="B726" s="5"/>
      <c r="C726" s="5"/>
      <c r="D726" s="6"/>
      <c r="E726" s="17"/>
      <c r="F726" s="6"/>
      <c r="G726" s="6"/>
      <c r="H726" s="6"/>
    </row>
    <row r="727" spans="1:8" x14ac:dyDescent="0.2">
      <c r="A727" s="5"/>
      <c r="B727" s="5"/>
      <c r="C727" s="5"/>
      <c r="D727" s="6"/>
      <c r="E727" s="17"/>
      <c r="F727" s="6"/>
      <c r="G727" s="6"/>
      <c r="H727" s="6"/>
    </row>
    <row r="728" spans="1:8" x14ac:dyDescent="0.2">
      <c r="A728" s="5"/>
      <c r="B728" s="5"/>
      <c r="C728" s="5"/>
      <c r="D728" s="6"/>
      <c r="E728" s="17"/>
      <c r="F728" s="6"/>
      <c r="G728" s="6"/>
      <c r="H728" s="6"/>
    </row>
    <row r="729" spans="1:8" x14ac:dyDescent="0.2">
      <c r="A729" s="5"/>
      <c r="B729" s="5"/>
      <c r="C729" s="5"/>
      <c r="D729" s="6"/>
      <c r="E729" s="17"/>
      <c r="F729" s="6"/>
      <c r="G729" s="6"/>
      <c r="H729" s="6"/>
    </row>
    <row r="730" spans="1:8" x14ac:dyDescent="0.2">
      <c r="A730" s="5"/>
      <c r="B730" s="5"/>
      <c r="C730" s="5"/>
      <c r="D730" s="6"/>
      <c r="E730" s="17"/>
      <c r="F730" s="6"/>
      <c r="G730" s="6"/>
      <c r="H730" s="6"/>
    </row>
    <row r="731" spans="1:8" x14ac:dyDescent="0.2">
      <c r="A731" s="5"/>
      <c r="B731" s="5"/>
      <c r="C731" s="5"/>
      <c r="D731" s="6"/>
      <c r="E731" s="17"/>
      <c r="F731" s="6"/>
      <c r="G731" s="6"/>
      <c r="H731" s="6"/>
    </row>
    <row r="732" spans="1:8" x14ac:dyDescent="0.2">
      <c r="A732" s="5"/>
      <c r="B732" s="5"/>
      <c r="C732" s="5"/>
      <c r="D732" s="6"/>
      <c r="E732" s="17"/>
      <c r="F732" s="6"/>
      <c r="G732" s="6"/>
      <c r="H732" s="6"/>
    </row>
    <row r="733" spans="1:8" x14ac:dyDescent="0.2">
      <c r="A733" s="5"/>
      <c r="B733" s="5"/>
      <c r="C733" s="5"/>
      <c r="D733" s="6"/>
      <c r="E733" s="17"/>
      <c r="F733" s="6"/>
      <c r="G733" s="6"/>
      <c r="H733" s="6"/>
    </row>
    <row r="734" spans="1:8" x14ac:dyDescent="0.2">
      <c r="A734" s="5"/>
      <c r="B734" s="5"/>
      <c r="C734" s="5"/>
      <c r="D734" s="6"/>
      <c r="E734" s="17"/>
      <c r="F734" s="6"/>
      <c r="G734" s="6"/>
      <c r="H734" s="6"/>
    </row>
    <row r="735" spans="1:8" x14ac:dyDescent="0.2">
      <c r="A735" s="5"/>
      <c r="B735" s="5"/>
      <c r="C735" s="5"/>
      <c r="D735" s="6"/>
      <c r="E735" s="17"/>
      <c r="F735" s="6"/>
      <c r="G735" s="6"/>
      <c r="H735" s="6"/>
    </row>
    <row r="736" spans="1:8" x14ac:dyDescent="0.2">
      <c r="A736" s="5"/>
      <c r="B736" s="5"/>
      <c r="C736" s="5"/>
      <c r="D736" s="6"/>
      <c r="E736" s="17"/>
      <c r="F736" s="6"/>
      <c r="G736" s="6"/>
      <c r="H736" s="6"/>
    </row>
    <row r="737" spans="1:8" x14ac:dyDescent="0.2">
      <c r="A737" s="5"/>
      <c r="B737" s="5"/>
      <c r="C737" s="5"/>
      <c r="D737" s="6"/>
      <c r="E737" s="17"/>
      <c r="F737" s="6"/>
      <c r="G737" s="6"/>
      <c r="H737" s="6"/>
    </row>
    <row r="738" spans="1:8" x14ac:dyDescent="0.2">
      <c r="A738" s="5"/>
      <c r="B738" s="5"/>
      <c r="C738" s="5"/>
      <c r="D738" s="6"/>
      <c r="E738" s="17"/>
      <c r="F738" s="6"/>
      <c r="G738" s="6"/>
      <c r="H738" s="6"/>
    </row>
    <row r="739" spans="1:8" x14ac:dyDescent="0.2">
      <c r="A739" s="5"/>
      <c r="B739" s="5"/>
      <c r="C739" s="5"/>
      <c r="D739" s="6"/>
      <c r="E739" s="17"/>
      <c r="F739" s="6"/>
      <c r="G739" s="6"/>
      <c r="H739" s="6"/>
    </row>
    <row r="740" spans="1:8" x14ac:dyDescent="0.2">
      <c r="A740" s="5"/>
      <c r="B740" s="5"/>
      <c r="C740" s="5"/>
      <c r="D740" s="6"/>
      <c r="E740" s="17"/>
      <c r="F740" s="6"/>
      <c r="G740" s="6"/>
      <c r="H740" s="6"/>
    </row>
    <row r="741" spans="1:8" x14ac:dyDescent="0.2">
      <c r="A741" s="5"/>
      <c r="B741" s="5"/>
      <c r="C741" s="5"/>
      <c r="D741" s="6"/>
      <c r="E741" s="17"/>
      <c r="F741" s="6"/>
      <c r="G741" s="6"/>
      <c r="H741" s="6"/>
    </row>
    <row r="742" spans="1:8" x14ac:dyDescent="0.2">
      <c r="A742" s="5"/>
      <c r="B742" s="5"/>
      <c r="C742" s="5"/>
      <c r="D742" s="6"/>
      <c r="E742" s="17"/>
      <c r="F742" s="6"/>
      <c r="G742" s="6"/>
      <c r="H742" s="6"/>
    </row>
    <row r="743" spans="1:8" x14ac:dyDescent="0.2">
      <c r="A743" s="5"/>
      <c r="B743" s="5"/>
      <c r="C743" s="5"/>
      <c r="D743" s="6"/>
      <c r="E743" s="17"/>
      <c r="F743" s="6"/>
      <c r="G743" s="6"/>
      <c r="H743" s="6"/>
    </row>
    <row r="744" spans="1:8" x14ac:dyDescent="0.2">
      <c r="A744" s="5"/>
      <c r="B744" s="5"/>
      <c r="C744" s="5"/>
      <c r="D744" s="6"/>
      <c r="E744" s="17"/>
      <c r="F744" s="6"/>
      <c r="G744" s="6"/>
      <c r="H744" s="6"/>
    </row>
    <row r="745" spans="1:8" x14ac:dyDescent="0.2">
      <c r="A745" s="5"/>
      <c r="B745" s="5"/>
      <c r="C745" s="5"/>
      <c r="D745" s="6"/>
      <c r="E745" s="17"/>
      <c r="F745" s="6"/>
      <c r="G745" s="6"/>
      <c r="H745" s="6"/>
    </row>
    <row r="746" spans="1:8" x14ac:dyDescent="0.2">
      <c r="A746" s="5"/>
      <c r="B746" s="5"/>
      <c r="C746" s="5"/>
      <c r="D746" s="6"/>
      <c r="E746" s="17"/>
      <c r="F746" s="6"/>
      <c r="G746" s="6"/>
      <c r="H746" s="6"/>
    </row>
    <row r="747" spans="1:8" x14ac:dyDescent="0.2">
      <c r="A747" s="5"/>
      <c r="B747" s="5"/>
      <c r="C747" s="5"/>
      <c r="D747" s="6"/>
      <c r="E747" s="17"/>
      <c r="F747" s="6"/>
      <c r="G747" s="6"/>
      <c r="H747" s="6"/>
    </row>
    <row r="748" spans="1:8" x14ac:dyDescent="0.2">
      <c r="A748" s="5"/>
      <c r="B748" s="5"/>
      <c r="C748" s="5"/>
      <c r="D748" s="6"/>
      <c r="E748" s="17"/>
      <c r="F748" s="6"/>
      <c r="G748" s="6"/>
      <c r="H748" s="6"/>
    </row>
    <row r="749" spans="1:8" x14ac:dyDescent="0.2">
      <c r="A749" s="5"/>
      <c r="B749" s="5"/>
      <c r="C749" s="5"/>
      <c r="D749" s="6"/>
      <c r="E749" s="17"/>
      <c r="F749" s="6"/>
      <c r="G749" s="6"/>
      <c r="H749" s="6"/>
    </row>
    <row r="750" spans="1:8" x14ac:dyDescent="0.2">
      <c r="A750" s="5"/>
      <c r="B750" s="5"/>
      <c r="C750" s="5"/>
      <c r="D750" s="6"/>
      <c r="E750" s="17"/>
      <c r="F750" s="6"/>
      <c r="G750" s="6"/>
      <c r="H750" s="6"/>
    </row>
    <row r="751" spans="1:8" x14ac:dyDescent="0.2">
      <c r="A751" s="5"/>
      <c r="B751" s="5"/>
      <c r="C751" s="5"/>
      <c r="D751" s="6"/>
      <c r="E751" s="17"/>
      <c r="F751" s="6"/>
      <c r="G751" s="6"/>
      <c r="H751" s="6"/>
    </row>
    <row r="752" spans="1:8" x14ac:dyDescent="0.2">
      <c r="A752" s="5"/>
      <c r="B752" s="5"/>
      <c r="C752" s="5"/>
      <c r="D752" s="6"/>
      <c r="E752" s="17"/>
      <c r="F752" s="6"/>
      <c r="G752" s="6"/>
      <c r="H752" s="6"/>
    </row>
    <row r="753" spans="1:8" x14ac:dyDescent="0.2">
      <c r="A753" s="5"/>
      <c r="B753" s="5"/>
      <c r="C753" s="5"/>
      <c r="D753" s="6"/>
      <c r="E753" s="17"/>
      <c r="F753" s="6"/>
      <c r="G753" s="6"/>
      <c r="H753" s="6"/>
    </row>
    <row r="754" spans="1:8" x14ac:dyDescent="0.2">
      <c r="A754" s="5"/>
      <c r="B754" s="5"/>
      <c r="C754" s="5"/>
      <c r="D754" s="6"/>
      <c r="E754" s="17"/>
      <c r="F754" s="6"/>
      <c r="G754" s="6"/>
      <c r="H754" s="6"/>
    </row>
    <row r="755" spans="1:8" x14ac:dyDescent="0.2">
      <c r="A755" s="5"/>
      <c r="B755" s="5"/>
      <c r="C755" s="5"/>
      <c r="D755" s="6"/>
      <c r="E755" s="17"/>
      <c r="F755" s="6"/>
      <c r="G755" s="6"/>
      <c r="H755" s="6"/>
    </row>
    <row r="756" spans="1:8" x14ac:dyDescent="0.2">
      <c r="A756" s="5"/>
      <c r="B756" s="5"/>
      <c r="C756" s="5"/>
      <c r="D756" s="6"/>
      <c r="E756" s="17"/>
      <c r="F756" s="6"/>
      <c r="G756" s="6"/>
      <c r="H756" s="6"/>
    </row>
    <row r="757" spans="1:8" x14ac:dyDescent="0.2">
      <c r="A757" s="5"/>
      <c r="B757" s="5"/>
      <c r="C757" s="5"/>
      <c r="D757" s="6"/>
      <c r="E757" s="17"/>
      <c r="F757" s="6"/>
      <c r="G757" s="6"/>
      <c r="H757" s="6"/>
    </row>
    <row r="758" spans="1:8" x14ac:dyDescent="0.2">
      <c r="A758" s="5"/>
      <c r="B758" s="5"/>
      <c r="C758" s="5"/>
      <c r="D758" s="6"/>
      <c r="E758" s="17"/>
      <c r="F758" s="6"/>
      <c r="G758" s="6"/>
      <c r="H758" s="6"/>
    </row>
    <row r="759" spans="1:8" x14ac:dyDescent="0.2">
      <c r="A759" s="5"/>
      <c r="B759" s="5"/>
      <c r="C759" s="5"/>
      <c r="D759" s="6"/>
      <c r="E759" s="17"/>
      <c r="F759" s="6"/>
      <c r="G759" s="6"/>
      <c r="H759" s="6"/>
    </row>
    <row r="760" spans="1:8" x14ac:dyDescent="0.2">
      <c r="A760" s="5"/>
      <c r="B760" s="5"/>
      <c r="C760" s="5"/>
      <c r="D760" s="6"/>
      <c r="E760" s="17"/>
      <c r="F760" s="6"/>
      <c r="G760" s="6"/>
      <c r="H760" s="6"/>
    </row>
    <row r="761" spans="1:8" x14ac:dyDescent="0.2">
      <c r="A761" s="5"/>
      <c r="B761" s="5"/>
      <c r="C761" s="5"/>
      <c r="D761" s="6"/>
      <c r="E761" s="17"/>
      <c r="F761" s="6"/>
      <c r="G761" s="6"/>
      <c r="H761" s="6"/>
    </row>
    <row r="762" spans="1:8" x14ac:dyDescent="0.2">
      <c r="A762" s="5"/>
      <c r="B762" s="5"/>
      <c r="C762" s="5"/>
      <c r="D762" s="6"/>
      <c r="E762" s="17"/>
      <c r="F762" s="6"/>
      <c r="G762" s="6"/>
      <c r="H762" s="6"/>
    </row>
    <row r="763" spans="1:8" x14ac:dyDescent="0.2">
      <c r="A763" s="5"/>
      <c r="B763" s="5"/>
      <c r="C763" s="5"/>
      <c r="D763" s="6"/>
      <c r="E763" s="17"/>
      <c r="F763" s="6"/>
      <c r="G763" s="6"/>
      <c r="H763" s="6"/>
    </row>
    <row r="764" spans="1:8" x14ac:dyDescent="0.2">
      <c r="A764" s="5"/>
      <c r="B764" s="5"/>
      <c r="C764" s="5"/>
      <c r="D764" s="6"/>
      <c r="E764" s="17"/>
      <c r="F764" s="6"/>
      <c r="G764" s="6"/>
      <c r="H764" s="6"/>
    </row>
    <row r="765" spans="1:8" x14ac:dyDescent="0.2">
      <c r="A765" s="5"/>
      <c r="B765" s="5"/>
      <c r="C765" s="5"/>
      <c r="D765" s="6"/>
      <c r="E765" s="17"/>
      <c r="F765" s="6"/>
      <c r="G765" s="6"/>
      <c r="H765" s="6"/>
    </row>
    <row r="766" spans="1:8" x14ac:dyDescent="0.2">
      <c r="A766" s="5"/>
      <c r="B766" s="5"/>
      <c r="C766" s="5"/>
      <c r="D766" s="6"/>
      <c r="E766" s="17"/>
      <c r="F766" s="6"/>
      <c r="G766" s="6"/>
      <c r="H766" s="6"/>
    </row>
    <row r="767" spans="1:8" x14ac:dyDescent="0.2">
      <c r="A767" s="5"/>
      <c r="B767" s="5"/>
      <c r="C767" s="5"/>
      <c r="D767" s="6"/>
      <c r="E767" s="17"/>
      <c r="F767" s="6"/>
      <c r="G767" s="6"/>
      <c r="H767" s="6"/>
    </row>
    <row r="768" spans="1:8" x14ac:dyDescent="0.2">
      <c r="A768" s="5"/>
      <c r="B768" s="5"/>
      <c r="C768" s="5"/>
      <c r="D768" s="6"/>
      <c r="E768" s="17"/>
      <c r="F768" s="6"/>
      <c r="G768" s="6"/>
      <c r="H768" s="6"/>
    </row>
    <row r="769" spans="1:8" x14ac:dyDescent="0.2">
      <c r="A769" s="5"/>
      <c r="B769" s="5"/>
      <c r="C769" s="5"/>
      <c r="D769" s="6"/>
      <c r="E769" s="17"/>
      <c r="F769" s="6"/>
      <c r="G769" s="6"/>
      <c r="H769" s="6"/>
    </row>
    <row r="770" spans="1:8" x14ac:dyDescent="0.2">
      <c r="A770" s="5"/>
      <c r="B770" s="5"/>
      <c r="C770" s="5"/>
      <c r="D770" s="6"/>
      <c r="E770" s="17"/>
      <c r="F770" s="6"/>
      <c r="G770" s="6"/>
      <c r="H770" s="6"/>
    </row>
    <row r="771" spans="1:8" x14ac:dyDescent="0.2">
      <c r="A771" s="5"/>
      <c r="B771" s="5"/>
      <c r="C771" s="5"/>
      <c r="D771" s="6"/>
      <c r="E771" s="17"/>
      <c r="F771" s="6"/>
      <c r="G771" s="6"/>
      <c r="H771" s="6"/>
    </row>
    <row r="772" spans="1:8" x14ac:dyDescent="0.2">
      <c r="A772" s="5"/>
      <c r="B772" s="5"/>
      <c r="C772" s="5"/>
      <c r="D772" s="6"/>
      <c r="E772" s="17"/>
      <c r="F772" s="6"/>
      <c r="G772" s="6"/>
      <c r="H772" s="6"/>
    </row>
    <row r="773" spans="1:8" x14ac:dyDescent="0.2">
      <c r="A773" s="5"/>
      <c r="B773" s="5"/>
      <c r="C773" s="5"/>
      <c r="D773" s="6"/>
      <c r="E773" s="17"/>
      <c r="F773" s="6"/>
      <c r="G773" s="6"/>
      <c r="H773" s="6"/>
    </row>
    <row r="774" spans="1:8" x14ac:dyDescent="0.2">
      <c r="A774" s="5"/>
      <c r="B774" s="5"/>
      <c r="C774" s="5"/>
      <c r="D774" s="6"/>
      <c r="E774" s="17"/>
      <c r="F774" s="6"/>
      <c r="G774" s="6"/>
      <c r="H774" s="6"/>
    </row>
    <row r="775" spans="1:8" x14ac:dyDescent="0.2">
      <c r="A775" s="5"/>
      <c r="B775" s="5"/>
      <c r="C775" s="5"/>
      <c r="D775" s="6"/>
      <c r="E775" s="17"/>
      <c r="F775" s="6"/>
      <c r="G775" s="6"/>
      <c r="H775" s="6"/>
    </row>
    <row r="776" spans="1:8" x14ac:dyDescent="0.2">
      <c r="A776" s="5"/>
      <c r="B776" s="5"/>
      <c r="C776" s="5"/>
      <c r="D776" s="6"/>
      <c r="E776" s="17"/>
      <c r="F776" s="6"/>
      <c r="G776" s="6"/>
      <c r="H776" s="6"/>
    </row>
    <row r="777" spans="1:8" x14ac:dyDescent="0.2">
      <c r="A777" s="5"/>
      <c r="B777" s="5"/>
      <c r="C777" s="5"/>
      <c r="D777" s="6"/>
      <c r="E777" s="17"/>
      <c r="F777" s="6"/>
      <c r="G777" s="6"/>
      <c r="H777" s="6"/>
    </row>
    <row r="778" spans="1:8" x14ac:dyDescent="0.2">
      <c r="A778" s="5"/>
      <c r="B778" s="5"/>
      <c r="C778" s="5"/>
      <c r="D778" s="6"/>
      <c r="E778" s="17"/>
      <c r="F778" s="6"/>
      <c r="G778" s="6"/>
      <c r="H778" s="6"/>
    </row>
    <row r="779" spans="1:8" x14ac:dyDescent="0.2">
      <c r="A779" s="5"/>
      <c r="B779" s="5"/>
      <c r="C779" s="5"/>
      <c r="D779" s="6"/>
      <c r="E779" s="17"/>
      <c r="F779" s="6"/>
      <c r="G779" s="6"/>
      <c r="H779" s="6"/>
    </row>
    <row r="780" spans="1:8" x14ac:dyDescent="0.2">
      <c r="A780" s="5"/>
      <c r="B780" s="5"/>
      <c r="C780" s="5"/>
      <c r="D780" s="6"/>
      <c r="E780" s="17"/>
      <c r="F780" s="6"/>
      <c r="G780" s="6"/>
      <c r="H780" s="6"/>
    </row>
    <row r="781" spans="1:8" x14ac:dyDescent="0.2">
      <c r="A781" s="5"/>
      <c r="B781" s="5"/>
      <c r="C781" s="5"/>
      <c r="D781" s="6"/>
      <c r="E781" s="17"/>
      <c r="F781" s="6"/>
      <c r="G781" s="6"/>
      <c r="H781" s="6"/>
    </row>
    <row r="782" spans="1:8" x14ac:dyDescent="0.2">
      <c r="A782" s="5"/>
      <c r="B782" s="5"/>
      <c r="C782" s="5"/>
      <c r="D782" s="6"/>
      <c r="E782" s="17"/>
      <c r="F782" s="6"/>
      <c r="G782" s="6"/>
      <c r="H782" s="6"/>
    </row>
    <row r="783" spans="1:8" x14ac:dyDescent="0.2">
      <c r="A783" s="5"/>
      <c r="B783" s="5"/>
      <c r="C783" s="5"/>
      <c r="D783" s="6"/>
      <c r="E783" s="17"/>
      <c r="F783" s="6"/>
      <c r="G783" s="6"/>
      <c r="H783" s="6"/>
    </row>
    <row r="784" spans="1:8" x14ac:dyDescent="0.2">
      <c r="A784" s="5"/>
      <c r="B784" s="5"/>
      <c r="C784" s="5"/>
      <c r="D784" s="6"/>
      <c r="E784" s="17"/>
      <c r="F784" s="6"/>
      <c r="G784" s="6"/>
      <c r="H784" s="6"/>
    </row>
    <row r="785" spans="1:8" x14ac:dyDescent="0.2">
      <c r="A785" s="5"/>
      <c r="B785" s="5"/>
      <c r="C785" s="5"/>
      <c r="D785" s="6"/>
      <c r="E785" s="17"/>
      <c r="F785" s="6"/>
      <c r="G785" s="6"/>
      <c r="H785" s="6"/>
    </row>
    <row r="786" spans="1:8" x14ac:dyDescent="0.2">
      <c r="A786" s="5"/>
      <c r="B786" s="5"/>
      <c r="C786" s="5"/>
      <c r="D786" s="6"/>
      <c r="E786" s="17"/>
      <c r="F786" s="6"/>
      <c r="G786" s="6"/>
      <c r="H786" s="6"/>
    </row>
    <row r="787" spans="1:8" x14ac:dyDescent="0.2">
      <c r="A787" s="5"/>
      <c r="B787" s="5"/>
      <c r="C787" s="5"/>
      <c r="D787" s="6"/>
      <c r="E787" s="17"/>
      <c r="F787" s="6"/>
      <c r="G787" s="6"/>
      <c r="H787" s="6"/>
    </row>
    <row r="788" spans="1:8" x14ac:dyDescent="0.2">
      <c r="A788" s="5"/>
      <c r="B788" s="5"/>
      <c r="C788" s="5"/>
      <c r="D788" s="6"/>
      <c r="E788" s="17"/>
      <c r="F788" s="6"/>
      <c r="G788" s="6"/>
      <c r="H788" s="6"/>
    </row>
    <row r="789" spans="1:8" x14ac:dyDescent="0.2">
      <c r="A789" s="5"/>
      <c r="B789" s="5"/>
      <c r="C789" s="5"/>
      <c r="D789" s="6"/>
      <c r="E789" s="17"/>
      <c r="F789" s="6"/>
      <c r="G789" s="6"/>
      <c r="H789" s="6"/>
    </row>
    <row r="790" spans="1:8" x14ac:dyDescent="0.2">
      <c r="A790" s="5"/>
      <c r="B790" s="5"/>
      <c r="C790" s="5"/>
      <c r="D790" s="6"/>
      <c r="E790" s="17"/>
      <c r="F790" s="6"/>
      <c r="G790" s="6"/>
      <c r="H790" s="6"/>
    </row>
    <row r="791" spans="1:8" x14ac:dyDescent="0.2">
      <c r="A791" s="5"/>
      <c r="B791" s="5"/>
      <c r="C791" s="5"/>
      <c r="D791" s="6"/>
      <c r="E791" s="17"/>
      <c r="F791" s="6"/>
      <c r="G791" s="6"/>
      <c r="H791" s="6"/>
    </row>
    <row r="792" spans="1:8" x14ac:dyDescent="0.2">
      <c r="A792" s="5"/>
      <c r="B792" s="5"/>
      <c r="C792" s="5"/>
      <c r="D792" s="6"/>
      <c r="E792" s="17"/>
      <c r="F792" s="6"/>
      <c r="G792" s="6"/>
      <c r="H792" s="6"/>
    </row>
    <row r="793" spans="1:8" x14ac:dyDescent="0.2">
      <c r="A793" s="5"/>
      <c r="B793" s="5"/>
      <c r="C793" s="5"/>
      <c r="D793" s="6"/>
      <c r="E793" s="17"/>
      <c r="F793" s="6"/>
      <c r="G793" s="6"/>
      <c r="H793" s="6"/>
    </row>
    <row r="794" spans="1:8" x14ac:dyDescent="0.2">
      <c r="A794" s="5"/>
      <c r="B794" s="5"/>
      <c r="C794" s="5"/>
      <c r="D794" s="6"/>
      <c r="E794" s="17"/>
      <c r="F794" s="6"/>
      <c r="G794" s="6"/>
      <c r="H794" s="6"/>
    </row>
    <row r="795" spans="1:8" x14ac:dyDescent="0.2">
      <c r="A795" s="5"/>
      <c r="B795" s="5"/>
      <c r="C795" s="5"/>
      <c r="D795" s="6"/>
      <c r="E795" s="17"/>
      <c r="F795" s="6"/>
      <c r="G795" s="6"/>
      <c r="H795" s="6"/>
    </row>
    <row r="796" spans="1:8" x14ac:dyDescent="0.2">
      <c r="A796" s="5"/>
      <c r="B796" s="5"/>
      <c r="C796" s="5"/>
      <c r="D796" s="6"/>
      <c r="E796" s="17"/>
      <c r="F796" s="6"/>
      <c r="G796" s="6"/>
      <c r="H796" s="6"/>
    </row>
    <row r="797" spans="1:8" x14ac:dyDescent="0.2">
      <c r="A797" s="5"/>
      <c r="B797" s="5"/>
      <c r="C797" s="5"/>
      <c r="D797" s="6"/>
      <c r="E797" s="17"/>
      <c r="F797" s="6"/>
      <c r="G797" s="6"/>
      <c r="H797" s="6"/>
    </row>
    <row r="798" spans="1:8" x14ac:dyDescent="0.2">
      <c r="A798" s="5"/>
      <c r="B798" s="5"/>
      <c r="C798" s="5"/>
      <c r="D798" s="6"/>
      <c r="E798" s="17"/>
      <c r="F798" s="6"/>
      <c r="G798" s="6"/>
      <c r="H798" s="6"/>
    </row>
    <row r="799" spans="1:8" x14ac:dyDescent="0.2">
      <c r="A799" s="5"/>
      <c r="B799" s="5"/>
      <c r="C799" s="5"/>
      <c r="D799" s="6"/>
      <c r="E799" s="17"/>
      <c r="F799" s="6"/>
      <c r="G799" s="6"/>
      <c r="H799" s="6"/>
    </row>
    <row r="800" spans="1:8" x14ac:dyDescent="0.2">
      <c r="A800" s="5"/>
      <c r="B800" s="5"/>
      <c r="C800" s="5"/>
      <c r="D800" s="6"/>
      <c r="E800" s="17"/>
      <c r="F800" s="6"/>
      <c r="G800" s="6"/>
      <c r="H800" s="6"/>
    </row>
    <row r="801" spans="1:8" x14ac:dyDescent="0.2">
      <c r="A801" s="5"/>
      <c r="B801" s="5"/>
      <c r="C801" s="5"/>
      <c r="D801" s="6"/>
      <c r="E801" s="17"/>
      <c r="F801" s="6"/>
      <c r="G801" s="6"/>
      <c r="H801" s="6"/>
    </row>
    <row r="802" spans="1:8" x14ac:dyDescent="0.2">
      <c r="A802" s="5"/>
      <c r="B802" s="5"/>
      <c r="C802" s="5"/>
      <c r="D802" s="6"/>
      <c r="E802" s="17"/>
      <c r="F802" s="6"/>
      <c r="G802" s="6"/>
      <c r="H802" s="6"/>
    </row>
    <row r="803" spans="1:8" x14ac:dyDescent="0.2">
      <c r="A803" s="5"/>
      <c r="B803" s="5"/>
      <c r="C803" s="5"/>
      <c r="D803" s="6"/>
      <c r="E803" s="17"/>
      <c r="F803" s="6"/>
      <c r="G803" s="6"/>
      <c r="H803" s="6"/>
    </row>
    <row r="804" spans="1:8" x14ac:dyDescent="0.2">
      <c r="A804" s="5"/>
      <c r="B804" s="5"/>
      <c r="C804" s="5"/>
      <c r="D804" s="6"/>
      <c r="E804" s="17"/>
      <c r="F804" s="6"/>
      <c r="G804" s="6"/>
      <c r="H804" s="6"/>
    </row>
    <row r="805" spans="1:8" x14ac:dyDescent="0.2">
      <c r="A805" s="5"/>
      <c r="B805" s="5"/>
      <c r="C805" s="5"/>
      <c r="D805" s="6"/>
      <c r="E805" s="17"/>
      <c r="F805" s="6"/>
      <c r="G805" s="6"/>
      <c r="H805" s="6"/>
    </row>
    <row r="806" spans="1:8" x14ac:dyDescent="0.2">
      <c r="A806" s="5"/>
      <c r="B806" s="5"/>
      <c r="C806" s="5"/>
      <c r="D806" s="6"/>
      <c r="E806" s="17"/>
      <c r="F806" s="6"/>
      <c r="G806" s="6"/>
      <c r="H806" s="6"/>
    </row>
    <row r="807" spans="1:8" x14ac:dyDescent="0.2">
      <c r="A807" s="5"/>
      <c r="B807" s="5"/>
      <c r="C807" s="5"/>
      <c r="D807" s="6"/>
      <c r="E807" s="17"/>
      <c r="F807" s="6"/>
      <c r="G807" s="6"/>
      <c r="H807" s="6"/>
    </row>
    <row r="808" spans="1:8" x14ac:dyDescent="0.2">
      <c r="A808" s="5"/>
      <c r="B808" s="5"/>
      <c r="C808" s="5"/>
      <c r="D808" s="6"/>
      <c r="E808" s="17"/>
      <c r="F808" s="6"/>
      <c r="G808" s="6"/>
      <c r="H808" s="6"/>
    </row>
    <row r="809" spans="1:8" x14ac:dyDescent="0.2">
      <c r="A809" s="5"/>
      <c r="B809" s="5"/>
      <c r="C809" s="5"/>
      <c r="D809" s="6"/>
      <c r="E809" s="17"/>
      <c r="F809" s="6"/>
      <c r="G809" s="6"/>
      <c r="H809" s="6"/>
    </row>
    <row r="810" spans="1:8" x14ac:dyDescent="0.2">
      <c r="A810" s="5"/>
      <c r="B810" s="5"/>
      <c r="C810" s="5"/>
      <c r="D810" s="6"/>
      <c r="E810" s="17"/>
      <c r="F810" s="6"/>
      <c r="G810" s="6"/>
      <c r="H810" s="6"/>
    </row>
    <row r="811" spans="1:8" x14ac:dyDescent="0.2">
      <c r="A811" s="5"/>
      <c r="B811" s="5"/>
      <c r="C811" s="5"/>
      <c r="D811" s="6"/>
      <c r="E811" s="17"/>
      <c r="F811" s="6"/>
      <c r="G811" s="6"/>
      <c r="H811" s="6"/>
    </row>
    <row r="812" spans="1:8" x14ac:dyDescent="0.2">
      <c r="A812" s="5"/>
      <c r="B812" s="5"/>
      <c r="C812" s="5"/>
      <c r="D812" s="6"/>
      <c r="E812" s="17"/>
      <c r="F812" s="6"/>
      <c r="G812" s="6"/>
      <c r="H812" s="6"/>
    </row>
    <row r="813" spans="1:8" x14ac:dyDescent="0.2">
      <c r="A813" s="5"/>
      <c r="B813" s="5"/>
      <c r="C813" s="5"/>
      <c r="D813" s="6"/>
      <c r="E813" s="17"/>
      <c r="F813" s="6"/>
      <c r="G813" s="6"/>
      <c r="H813" s="6"/>
    </row>
    <row r="814" spans="1:8" x14ac:dyDescent="0.2">
      <c r="A814" s="5"/>
      <c r="B814" s="5"/>
      <c r="C814" s="5"/>
      <c r="D814" s="6"/>
      <c r="E814" s="17"/>
      <c r="F814" s="6"/>
      <c r="G814" s="6"/>
      <c r="H814" s="6"/>
    </row>
    <row r="815" spans="1:8" x14ac:dyDescent="0.2">
      <c r="A815" s="5"/>
      <c r="B815" s="5"/>
      <c r="C815" s="5"/>
      <c r="D815" s="6"/>
      <c r="E815" s="17"/>
      <c r="F815" s="6"/>
      <c r="G815" s="6"/>
      <c r="H815" s="6"/>
    </row>
    <row r="816" spans="1:8" x14ac:dyDescent="0.2">
      <c r="A816" s="5"/>
      <c r="B816" s="5"/>
      <c r="C816" s="5"/>
      <c r="D816" s="6"/>
      <c r="E816" s="17"/>
      <c r="F816" s="6"/>
      <c r="G816" s="6"/>
      <c r="H816" s="6"/>
    </row>
    <row r="817" spans="1:8" x14ac:dyDescent="0.2">
      <c r="A817" s="5"/>
      <c r="B817" s="5"/>
      <c r="C817" s="5"/>
      <c r="D817" s="6"/>
      <c r="E817" s="17"/>
      <c r="F817" s="6"/>
      <c r="G817" s="6"/>
      <c r="H817" s="6"/>
    </row>
    <row r="818" spans="1:8" x14ac:dyDescent="0.2">
      <c r="A818" s="5"/>
      <c r="B818" s="5"/>
      <c r="C818" s="5"/>
      <c r="D818" s="6"/>
      <c r="E818" s="17"/>
      <c r="F818" s="6"/>
      <c r="G818" s="6"/>
      <c r="H818" s="6"/>
    </row>
    <row r="819" spans="1:8" x14ac:dyDescent="0.2">
      <c r="A819" s="5"/>
      <c r="B819" s="5"/>
      <c r="C819" s="5"/>
      <c r="D819" s="6"/>
      <c r="E819" s="17"/>
      <c r="F819" s="6"/>
      <c r="G819" s="6"/>
      <c r="H819" s="6"/>
    </row>
    <row r="820" spans="1:8" x14ac:dyDescent="0.2">
      <c r="A820" s="5"/>
      <c r="B820" s="5"/>
      <c r="C820" s="5"/>
      <c r="D820" s="6"/>
      <c r="E820" s="17"/>
      <c r="F820" s="6"/>
      <c r="G820" s="6"/>
      <c r="H820" s="6"/>
    </row>
    <row r="821" spans="1:8" x14ac:dyDescent="0.2">
      <c r="A821" s="5"/>
      <c r="B821" s="5"/>
      <c r="C821" s="5"/>
      <c r="D821" s="6"/>
      <c r="E821" s="17"/>
      <c r="F821" s="6"/>
      <c r="G821" s="6"/>
      <c r="H821" s="6"/>
    </row>
    <row r="822" spans="1:8" x14ac:dyDescent="0.2">
      <c r="A822" s="5"/>
      <c r="B822" s="5"/>
      <c r="C822" s="5"/>
      <c r="D822" s="6"/>
      <c r="E822" s="17"/>
      <c r="F822" s="6"/>
      <c r="G822" s="6"/>
      <c r="H822" s="6"/>
    </row>
    <row r="823" spans="1:8" x14ac:dyDescent="0.2">
      <c r="A823" s="5"/>
      <c r="B823" s="5"/>
      <c r="C823" s="5"/>
      <c r="D823" s="6"/>
      <c r="E823" s="17"/>
      <c r="F823" s="6"/>
      <c r="G823" s="6"/>
      <c r="H823" s="6"/>
    </row>
    <row r="824" spans="1:8" x14ac:dyDescent="0.2">
      <c r="A824" s="5"/>
      <c r="B824" s="5"/>
      <c r="C824" s="5"/>
      <c r="D824" s="6"/>
      <c r="E824" s="17"/>
      <c r="F824" s="6"/>
      <c r="G824" s="6"/>
      <c r="H824" s="6"/>
    </row>
    <row r="825" spans="1:8" x14ac:dyDescent="0.2">
      <c r="A825" s="5"/>
      <c r="B825" s="5"/>
      <c r="C825" s="5"/>
      <c r="D825" s="6"/>
      <c r="E825" s="17"/>
      <c r="F825" s="6"/>
      <c r="G825" s="6"/>
      <c r="H825" s="6"/>
    </row>
    <row r="826" spans="1:8" x14ac:dyDescent="0.2">
      <c r="A826" s="5"/>
      <c r="B826" s="5"/>
      <c r="C826" s="5"/>
      <c r="D826" s="6"/>
      <c r="E826" s="17"/>
      <c r="F826" s="6"/>
      <c r="G826" s="6"/>
      <c r="H826" s="6"/>
    </row>
    <row r="827" spans="1:8" x14ac:dyDescent="0.2">
      <c r="A827" s="5"/>
      <c r="B827" s="5"/>
      <c r="C827" s="5"/>
      <c r="D827" s="6"/>
      <c r="E827" s="17"/>
      <c r="F827" s="6"/>
      <c r="G827" s="6"/>
      <c r="H827" s="6"/>
    </row>
    <row r="828" spans="1:8" x14ac:dyDescent="0.2">
      <c r="A828" s="5"/>
      <c r="B828" s="5"/>
      <c r="C828" s="5"/>
      <c r="D828" s="6"/>
      <c r="E828" s="17"/>
      <c r="F828" s="6"/>
      <c r="G828" s="6"/>
      <c r="H828" s="6"/>
    </row>
    <row r="829" spans="1:8" x14ac:dyDescent="0.2">
      <c r="A829" s="5"/>
      <c r="B829" s="5"/>
      <c r="C829" s="5"/>
      <c r="D829" s="6"/>
      <c r="E829" s="17"/>
      <c r="F829" s="6"/>
      <c r="G829" s="6"/>
      <c r="H829" s="6"/>
    </row>
    <row r="830" spans="1:8" x14ac:dyDescent="0.2">
      <c r="A830" s="5"/>
      <c r="B830" s="5"/>
      <c r="C830" s="5"/>
      <c r="D830" s="6"/>
      <c r="E830" s="17"/>
      <c r="F830" s="6"/>
      <c r="G830" s="6"/>
      <c r="H830" s="6"/>
    </row>
    <row r="831" spans="1:8" x14ac:dyDescent="0.2">
      <c r="A831" s="5"/>
      <c r="B831" s="5"/>
      <c r="C831" s="5"/>
      <c r="D831" s="6"/>
      <c r="E831" s="17"/>
      <c r="F831" s="6"/>
      <c r="G831" s="6"/>
      <c r="H831" s="6"/>
    </row>
    <row r="832" spans="1:8" x14ac:dyDescent="0.2">
      <c r="A832" s="5"/>
      <c r="B832" s="5"/>
      <c r="C832" s="5"/>
      <c r="D832" s="6"/>
      <c r="E832" s="17"/>
      <c r="F832" s="6"/>
      <c r="G832" s="6"/>
      <c r="H832" s="6"/>
    </row>
    <row r="833" spans="1:8" x14ac:dyDescent="0.2">
      <c r="A833" s="5"/>
      <c r="B833" s="5"/>
      <c r="C833" s="5"/>
      <c r="D833" s="6"/>
      <c r="E833" s="17"/>
      <c r="F833" s="6"/>
      <c r="G833" s="6"/>
      <c r="H833" s="6"/>
    </row>
    <row r="834" spans="1:8" x14ac:dyDescent="0.2">
      <c r="A834" s="5"/>
      <c r="B834" s="5"/>
      <c r="C834" s="5"/>
      <c r="D834" s="6"/>
      <c r="E834" s="17"/>
      <c r="F834" s="6"/>
      <c r="G834" s="6"/>
      <c r="H834" s="6"/>
    </row>
    <row r="835" spans="1:8" x14ac:dyDescent="0.2">
      <c r="A835" s="5"/>
      <c r="B835" s="5"/>
      <c r="C835" s="5"/>
      <c r="D835" s="6"/>
      <c r="E835" s="17"/>
      <c r="F835" s="6"/>
      <c r="G835" s="6"/>
      <c r="H835" s="6"/>
    </row>
    <row r="836" spans="1:8" x14ac:dyDescent="0.2">
      <c r="A836" s="5"/>
      <c r="B836" s="5"/>
      <c r="C836" s="5"/>
      <c r="D836" s="6"/>
      <c r="E836" s="17"/>
      <c r="F836" s="6"/>
      <c r="G836" s="6"/>
      <c r="H836" s="6"/>
    </row>
    <row r="837" spans="1:8" x14ac:dyDescent="0.2">
      <c r="A837" s="5"/>
      <c r="B837" s="5"/>
      <c r="C837" s="5"/>
      <c r="D837" s="6"/>
      <c r="E837" s="17"/>
      <c r="F837" s="6"/>
      <c r="G837" s="6"/>
      <c r="H837" s="6"/>
    </row>
    <row r="838" spans="1:8" x14ac:dyDescent="0.2">
      <c r="A838" s="5"/>
      <c r="B838" s="5"/>
      <c r="C838" s="5"/>
      <c r="D838" s="6"/>
      <c r="E838" s="17"/>
      <c r="F838" s="6"/>
      <c r="G838" s="6"/>
      <c r="H838" s="6"/>
    </row>
    <row r="839" spans="1:8" x14ac:dyDescent="0.2">
      <c r="A839" s="5"/>
      <c r="B839" s="5"/>
      <c r="C839" s="5"/>
      <c r="D839" s="6"/>
      <c r="E839" s="17"/>
      <c r="F839" s="6"/>
      <c r="G839" s="6"/>
      <c r="H839" s="6"/>
    </row>
    <row r="840" spans="1:8" x14ac:dyDescent="0.2">
      <c r="A840" s="5"/>
      <c r="B840" s="5"/>
      <c r="C840" s="5"/>
      <c r="D840" s="6"/>
      <c r="E840" s="17"/>
      <c r="F840" s="6"/>
      <c r="G840" s="6"/>
      <c r="H840" s="6"/>
    </row>
    <row r="841" spans="1:8" x14ac:dyDescent="0.2">
      <c r="A841" s="5"/>
      <c r="B841" s="5"/>
      <c r="C841" s="5"/>
      <c r="D841" s="6"/>
      <c r="E841" s="17"/>
      <c r="F841" s="6"/>
      <c r="G841" s="6"/>
      <c r="H841" s="6"/>
    </row>
    <row r="842" spans="1:8" x14ac:dyDescent="0.2">
      <c r="A842" s="5"/>
      <c r="B842" s="5"/>
      <c r="C842" s="5"/>
      <c r="D842" s="6"/>
      <c r="E842" s="17"/>
      <c r="F842" s="6"/>
      <c r="G842" s="6"/>
      <c r="H842" s="6"/>
    </row>
    <row r="843" spans="1:8" x14ac:dyDescent="0.2">
      <c r="A843" s="5"/>
      <c r="B843" s="5"/>
      <c r="C843" s="5"/>
      <c r="D843" s="6"/>
      <c r="E843" s="17"/>
      <c r="F843" s="6"/>
      <c r="G843" s="6"/>
      <c r="H843" s="6"/>
    </row>
    <row r="844" spans="1:8" x14ac:dyDescent="0.2">
      <c r="A844" s="5"/>
      <c r="B844" s="5"/>
      <c r="C844" s="5"/>
      <c r="D844" s="6"/>
      <c r="E844" s="17"/>
      <c r="F844" s="6"/>
      <c r="G844" s="6"/>
      <c r="H844" s="6"/>
    </row>
    <row r="845" spans="1:8" x14ac:dyDescent="0.2">
      <c r="A845" s="5"/>
      <c r="B845" s="5"/>
      <c r="C845" s="5"/>
      <c r="D845" s="6"/>
      <c r="E845" s="17"/>
      <c r="F845" s="6"/>
      <c r="G845" s="6"/>
      <c r="H845" s="6"/>
    </row>
    <row r="846" spans="1:8" x14ac:dyDescent="0.2">
      <c r="A846" s="5"/>
      <c r="B846" s="5"/>
      <c r="C846" s="5"/>
      <c r="D846" s="6"/>
      <c r="E846" s="17"/>
      <c r="F846" s="6"/>
      <c r="G846" s="6"/>
      <c r="H846" s="6"/>
    </row>
    <row r="847" spans="1:8" x14ac:dyDescent="0.2">
      <c r="A847" s="5"/>
      <c r="B847" s="5"/>
      <c r="C847" s="5"/>
      <c r="D847" s="6"/>
      <c r="E847" s="17"/>
      <c r="F847" s="6"/>
      <c r="G847" s="6"/>
      <c r="H847" s="6"/>
    </row>
    <row r="848" spans="1:8" x14ac:dyDescent="0.2">
      <c r="A848" s="5"/>
      <c r="B848" s="5"/>
      <c r="C848" s="5"/>
      <c r="D848" s="6"/>
      <c r="E848" s="17"/>
      <c r="F848" s="6"/>
      <c r="G848" s="6"/>
      <c r="H848" s="6"/>
    </row>
    <row r="849" spans="1:8" x14ac:dyDescent="0.2">
      <c r="A849" s="5"/>
      <c r="B849" s="5"/>
      <c r="C849" s="5"/>
      <c r="D849" s="6"/>
      <c r="E849" s="17"/>
      <c r="F849" s="6"/>
      <c r="G849" s="6"/>
      <c r="H849" s="6"/>
    </row>
    <row r="850" spans="1:8" x14ac:dyDescent="0.2">
      <c r="A850" s="5"/>
      <c r="B850" s="5"/>
      <c r="C850" s="5"/>
      <c r="D850" s="6"/>
      <c r="E850" s="17"/>
      <c r="F850" s="6"/>
      <c r="G850" s="6"/>
      <c r="H850" s="6"/>
    </row>
    <row r="851" spans="1:8" x14ac:dyDescent="0.2">
      <c r="A851" s="5"/>
      <c r="B851" s="5"/>
      <c r="C851" s="5"/>
      <c r="D851" s="6"/>
      <c r="E851" s="17"/>
      <c r="F851" s="6"/>
      <c r="G851" s="6"/>
      <c r="H851" s="6"/>
    </row>
    <row r="852" spans="1:8" x14ac:dyDescent="0.2">
      <c r="A852" s="5"/>
      <c r="B852" s="5"/>
      <c r="C852" s="5"/>
      <c r="D852" s="6"/>
      <c r="E852" s="17"/>
      <c r="F852" s="6"/>
      <c r="G852" s="6"/>
      <c r="H852" s="6"/>
    </row>
    <row r="853" spans="1:8" x14ac:dyDescent="0.2">
      <c r="A853" s="5"/>
      <c r="B853" s="5"/>
      <c r="C853" s="5"/>
      <c r="D853" s="6"/>
      <c r="E853" s="17"/>
      <c r="F853" s="6"/>
      <c r="G853" s="6"/>
      <c r="H853" s="6"/>
    </row>
    <row r="854" spans="1:8" x14ac:dyDescent="0.2">
      <c r="A854" s="5"/>
      <c r="B854" s="5"/>
      <c r="C854" s="5"/>
      <c r="D854" s="6"/>
      <c r="E854" s="17"/>
      <c r="F854" s="6"/>
      <c r="G854" s="6"/>
      <c r="H854" s="6"/>
    </row>
    <row r="855" spans="1:8" x14ac:dyDescent="0.2">
      <c r="A855" s="5"/>
      <c r="B855" s="5"/>
      <c r="C855" s="5"/>
      <c r="D855" s="6"/>
      <c r="E855" s="17"/>
      <c r="F855" s="6"/>
      <c r="G855" s="6"/>
      <c r="H855" s="6"/>
    </row>
    <row r="856" spans="1:8" x14ac:dyDescent="0.2">
      <c r="A856" s="5"/>
      <c r="B856" s="5"/>
      <c r="C856" s="5"/>
      <c r="D856" s="6"/>
      <c r="E856" s="17"/>
      <c r="F856" s="6"/>
      <c r="G856" s="6"/>
      <c r="H856" s="6"/>
    </row>
    <row r="857" spans="1:8" x14ac:dyDescent="0.2">
      <c r="A857" s="5"/>
      <c r="B857" s="5"/>
      <c r="C857" s="5"/>
      <c r="D857" s="6"/>
      <c r="E857" s="17"/>
      <c r="F857" s="6"/>
      <c r="G857" s="6"/>
      <c r="H857" s="6"/>
    </row>
    <row r="858" spans="1:8" x14ac:dyDescent="0.2">
      <c r="A858" s="5"/>
      <c r="B858" s="5"/>
      <c r="C858" s="5"/>
      <c r="D858" s="6"/>
      <c r="E858" s="17"/>
      <c r="F858" s="6"/>
      <c r="G858" s="6"/>
      <c r="H858" s="6"/>
    </row>
    <row r="859" spans="1:8" x14ac:dyDescent="0.2">
      <c r="A859" s="5"/>
      <c r="B859" s="5"/>
      <c r="C859" s="5"/>
      <c r="D859" s="6"/>
      <c r="E859" s="17"/>
      <c r="F859" s="6"/>
      <c r="G859" s="6"/>
      <c r="H859" s="6"/>
    </row>
    <row r="860" spans="1:8" x14ac:dyDescent="0.2">
      <c r="A860" s="5"/>
      <c r="B860" s="5"/>
      <c r="C860" s="5"/>
      <c r="D860" s="6"/>
      <c r="E860" s="17"/>
      <c r="F860" s="6"/>
      <c r="G860" s="6"/>
      <c r="H860" s="6"/>
    </row>
    <row r="861" spans="1:8" x14ac:dyDescent="0.2">
      <c r="A861" s="5"/>
      <c r="B861" s="5"/>
      <c r="C861" s="5"/>
      <c r="D861" s="6"/>
      <c r="E861" s="17"/>
      <c r="F861" s="6"/>
      <c r="G861" s="6"/>
      <c r="H861" s="6"/>
    </row>
    <row r="862" spans="1:8" x14ac:dyDescent="0.2">
      <c r="A862" s="5"/>
      <c r="B862" s="5"/>
      <c r="C862" s="5"/>
      <c r="D862" s="6"/>
      <c r="E862" s="17"/>
      <c r="F862" s="6"/>
      <c r="G862" s="6"/>
      <c r="H862" s="6"/>
    </row>
    <row r="863" spans="1:8" x14ac:dyDescent="0.2">
      <c r="A863" s="5"/>
      <c r="B863" s="5"/>
      <c r="C863" s="5"/>
      <c r="D863" s="6"/>
      <c r="E863" s="17"/>
      <c r="F863" s="6"/>
      <c r="G863" s="6"/>
      <c r="H863" s="6"/>
    </row>
    <row r="864" spans="1:8" x14ac:dyDescent="0.2">
      <c r="A864" s="5"/>
      <c r="B864" s="5"/>
      <c r="C864" s="5"/>
      <c r="D864" s="6"/>
      <c r="E864" s="17"/>
      <c r="F864" s="6"/>
      <c r="G864" s="6"/>
      <c r="H864" s="6"/>
    </row>
    <row r="865" spans="1:8" x14ac:dyDescent="0.2">
      <c r="A865" s="5"/>
      <c r="B865" s="5"/>
      <c r="C865" s="5"/>
      <c r="D865" s="6"/>
      <c r="E865" s="17"/>
      <c r="F865" s="6"/>
      <c r="G865" s="6"/>
      <c r="H865" s="6"/>
    </row>
    <row r="866" spans="1:8" x14ac:dyDescent="0.2">
      <c r="A866" s="5"/>
      <c r="B866" s="5"/>
      <c r="C866" s="5"/>
      <c r="D866" s="6"/>
      <c r="E866" s="17"/>
      <c r="F866" s="6"/>
      <c r="G866" s="6"/>
      <c r="H866" s="6"/>
    </row>
    <row r="867" spans="1:8" x14ac:dyDescent="0.2">
      <c r="A867" s="5"/>
      <c r="B867" s="5"/>
      <c r="C867" s="5"/>
      <c r="D867" s="6"/>
      <c r="E867" s="17"/>
      <c r="F867" s="6"/>
      <c r="G867" s="6"/>
      <c r="H867" s="6"/>
    </row>
    <row r="868" spans="1:8" x14ac:dyDescent="0.2">
      <c r="A868" s="5"/>
      <c r="B868" s="5"/>
      <c r="C868" s="5"/>
      <c r="D868" s="6"/>
      <c r="E868" s="17"/>
      <c r="F868" s="6"/>
      <c r="G868" s="6"/>
      <c r="H868" s="6"/>
    </row>
    <row r="869" spans="1:8" x14ac:dyDescent="0.2">
      <c r="A869" s="5"/>
      <c r="B869" s="5"/>
      <c r="C869" s="5"/>
      <c r="D869" s="6"/>
      <c r="E869" s="17"/>
      <c r="F869" s="6"/>
      <c r="G869" s="6"/>
      <c r="H869" s="6"/>
    </row>
    <row r="870" spans="1:8" x14ac:dyDescent="0.2">
      <c r="A870" s="5"/>
      <c r="B870" s="5"/>
      <c r="C870" s="5"/>
      <c r="D870" s="6"/>
      <c r="E870" s="17"/>
      <c r="F870" s="6"/>
      <c r="G870" s="6"/>
      <c r="H870" s="6"/>
    </row>
    <row r="871" spans="1:8" x14ac:dyDescent="0.2">
      <c r="A871" s="5"/>
      <c r="B871" s="5"/>
      <c r="C871" s="5"/>
      <c r="D871" s="6"/>
      <c r="E871" s="17"/>
      <c r="F871" s="6"/>
      <c r="G871" s="6"/>
      <c r="H871" s="6"/>
    </row>
    <row r="872" spans="1:8" x14ac:dyDescent="0.2">
      <c r="A872" s="5"/>
      <c r="B872" s="5"/>
      <c r="C872" s="5"/>
      <c r="D872" s="6"/>
      <c r="E872" s="17"/>
      <c r="F872" s="6"/>
      <c r="G872" s="6"/>
      <c r="H872" s="6"/>
    </row>
    <row r="873" spans="1:8" x14ac:dyDescent="0.2">
      <c r="A873" s="5"/>
      <c r="B873" s="5"/>
      <c r="C873" s="5"/>
      <c r="D873" s="6"/>
      <c r="E873" s="17"/>
      <c r="F873" s="6"/>
      <c r="G873" s="6"/>
      <c r="H873" s="6"/>
    </row>
    <row r="874" spans="1:8" x14ac:dyDescent="0.2">
      <c r="A874" s="5"/>
      <c r="B874" s="5"/>
      <c r="C874" s="5"/>
      <c r="D874" s="6"/>
      <c r="E874" s="17"/>
      <c r="F874" s="6"/>
      <c r="G874" s="6"/>
      <c r="H874" s="6"/>
    </row>
    <row r="875" spans="1:8" x14ac:dyDescent="0.2">
      <c r="A875" s="5"/>
      <c r="B875" s="5"/>
      <c r="C875" s="5"/>
      <c r="D875" s="6"/>
      <c r="E875" s="17"/>
      <c r="F875" s="6"/>
      <c r="G875" s="6"/>
      <c r="H875" s="6"/>
    </row>
    <row r="876" spans="1:8" x14ac:dyDescent="0.2">
      <c r="A876" s="5"/>
      <c r="B876" s="5"/>
      <c r="C876" s="5"/>
      <c r="D876" s="6"/>
      <c r="E876" s="17"/>
      <c r="F876" s="6"/>
      <c r="G876" s="6"/>
      <c r="H876" s="6"/>
    </row>
    <row r="877" spans="1:8" x14ac:dyDescent="0.2">
      <c r="A877" s="5"/>
      <c r="B877" s="5"/>
      <c r="C877" s="5"/>
      <c r="D877" s="6"/>
      <c r="E877" s="17"/>
      <c r="F877" s="6"/>
      <c r="G877" s="6"/>
      <c r="H877" s="6"/>
    </row>
    <row r="878" spans="1:8" x14ac:dyDescent="0.2">
      <c r="A878" s="5"/>
      <c r="B878" s="5"/>
      <c r="C878" s="5"/>
      <c r="D878" s="6"/>
      <c r="E878" s="17"/>
      <c r="F878" s="6"/>
      <c r="G878" s="6"/>
      <c r="H878" s="6"/>
    </row>
    <row r="879" spans="1:8" x14ac:dyDescent="0.2">
      <c r="A879" s="5"/>
      <c r="B879" s="5"/>
      <c r="C879" s="5"/>
      <c r="D879" s="6"/>
      <c r="E879" s="17"/>
      <c r="F879" s="6"/>
      <c r="G879" s="6"/>
      <c r="H879" s="6"/>
    </row>
    <row r="880" spans="1:8" x14ac:dyDescent="0.2">
      <c r="A880" s="5"/>
      <c r="B880" s="5"/>
      <c r="C880" s="5"/>
      <c r="D880" s="6"/>
      <c r="E880" s="17"/>
      <c r="F880" s="6"/>
      <c r="G880" s="6"/>
      <c r="H880" s="6"/>
    </row>
    <row r="881" spans="1:8" x14ac:dyDescent="0.2">
      <c r="A881" s="5"/>
      <c r="B881" s="5"/>
      <c r="C881" s="5"/>
      <c r="D881" s="6"/>
      <c r="E881" s="17"/>
      <c r="F881" s="6"/>
      <c r="G881" s="6"/>
      <c r="H881" s="6"/>
    </row>
    <row r="882" spans="1:8" x14ac:dyDescent="0.2">
      <c r="A882" s="5"/>
      <c r="B882" s="5"/>
      <c r="C882" s="5"/>
      <c r="D882" s="6"/>
      <c r="E882" s="17"/>
      <c r="F882" s="6"/>
      <c r="G882" s="6"/>
      <c r="H882" s="6"/>
    </row>
    <row r="883" spans="1:8" x14ac:dyDescent="0.2">
      <c r="A883" s="5"/>
      <c r="B883" s="5"/>
      <c r="C883" s="5"/>
      <c r="D883" s="6"/>
      <c r="E883" s="17"/>
      <c r="F883" s="6"/>
      <c r="G883" s="6"/>
      <c r="H883" s="6"/>
    </row>
    <row r="884" spans="1:8" x14ac:dyDescent="0.2">
      <c r="A884" s="5"/>
      <c r="B884" s="5"/>
      <c r="C884" s="5"/>
      <c r="D884" s="6"/>
      <c r="E884" s="17"/>
      <c r="F884" s="6"/>
      <c r="G884" s="6"/>
      <c r="H884" s="6"/>
    </row>
    <row r="885" spans="1:8" x14ac:dyDescent="0.2">
      <c r="A885" s="5"/>
      <c r="B885" s="5"/>
      <c r="C885" s="5"/>
      <c r="D885" s="6"/>
      <c r="E885" s="17"/>
      <c r="F885" s="6"/>
      <c r="G885" s="6"/>
      <c r="H885" s="6"/>
    </row>
    <row r="886" spans="1:8" x14ac:dyDescent="0.2">
      <c r="A886" s="5"/>
      <c r="B886" s="5"/>
      <c r="C886" s="5"/>
      <c r="D886" s="6"/>
      <c r="E886" s="17"/>
      <c r="F886" s="6"/>
      <c r="G886" s="6"/>
      <c r="H886" s="6"/>
    </row>
    <row r="887" spans="1:8" x14ac:dyDescent="0.2">
      <c r="A887" s="5"/>
      <c r="B887" s="5"/>
      <c r="C887" s="5"/>
      <c r="D887" s="6"/>
      <c r="E887" s="17"/>
      <c r="F887" s="6"/>
      <c r="G887" s="6"/>
      <c r="H887" s="6"/>
    </row>
    <row r="888" spans="1:8" x14ac:dyDescent="0.2">
      <c r="A888" s="5"/>
      <c r="B888" s="5"/>
      <c r="C888" s="5"/>
      <c r="D888" s="6"/>
      <c r="E888" s="17"/>
      <c r="F888" s="6"/>
      <c r="G888" s="6"/>
      <c r="H888" s="6"/>
    </row>
    <row r="889" spans="1:8" x14ac:dyDescent="0.2">
      <c r="A889" s="5"/>
      <c r="B889" s="5"/>
      <c r="C889" s="5"/>
      <c r="D889" s="6"/>
      <c r="E889" s="17"/>
      <c r="F889" s="6"/>
      <c r="G889" s="6"/>
      <c r="H889" s="6"/>
    </row>
    <row r="890" spans="1:8" x14ac:dyDescent="0.2">
      <c r="A890" s="5"/>
      <c r="B890" s="5"/>
      <c r="C890" s="5"/>
      <c r="D890" s="6"/>
      <c r="E890" s="17"/>
      <c r="F890" s="6"/>
      <c r="G890" s="6"/>
      <c r="H890" s="6"/>
    </row>
    <row r="891" spans="1:8" x14ac:dyDescent="0.2">
      <c r="A891" s="5"/>
      <c r="B891" s="5"/>
      <c r="C891" s="5"/>
      <c r="D891" s="6"/>
      <c r="E891" s="17"/>
      <c r="F891" s="6"/>
      <c r="G891" s="6"/>
      <c r="H891" s="6"/>
    </row>
    <row r="892" spans="1:8" x14ac:dyDescent="0.2">
      <c r="A892" s="5"/>
      <c r="B892" s="5"/>
      <c r="C892" s="5"/>
      <c r="D892" s="6"/>
      <c r="E892" s="17"/>
      <c r="F892" s="6"/>
      <c r="G892" s="6"/>
      <c r="H892" s="6"/>
    </row>
    <row r="893" spans="1:8" x14ac:dyDescent="0.2">
      <c r="A893" s="5"/>
      <c r="B893" s="5"/>
      <c r="C893" s="5"/>
      <c r="D893" s="6"/>
      <c r="E893" s="17"/>
      <c r="F893" s="6"/>
      <c r="G893" s="6"/>
      <c r="H893" s="6"/>
    </row>
    <row r="894" spans="1:8" x14ac:dyDescent="0.2">
      <c r="A894" s="5"/>
      <c r="B894" s="5"/>
      <c r="C894" s="5"/>
      <c r="D894" s="6"/>
      <c r="E894" s="17"/>
      <c r="F894" s="6"/>
      <c r="G894" s="6"/>
      <c r="H894" s="6"/>
    </row>
    <row r="895" spans="1:8" x14ac:dyDescent="0.2">
      <c r="A895" s="5"/>
      <c r="B895" s="5"/>
      <c r="C895" s="5"/>
      <c r="D895" s="6"/>
      <c r="E895" s="17"/>
      <c r="F895" s="6"/>
      <c r="G895" s="6"/>
      <c r="H895" s="6"/>
    </row>
    <row r="896" spans="1:8" x14ac:dyDescent="0.2">
      <c r="A896" s="5"/>
      <c r="B896" s="5"/>
      <c r="C896" s="5"/>
      <c r="D896" s="6"/>
      <c r="E896" s="17"/>
      <c r="F896" s="6"/>
      <c r="G896" s="6"/>
      <c r="H896" s="6"/>
    </row>
    <row r="897" spans="1:8" x14ac:dyDescent="0.2">
      <c r="A897" s="5"/>
      <c r="B897" s="5"/>
      <c r="C897" s="5"/>
      <c r="D897" s="6"/>
      <c r="E897" s="17"/>
      <c r="F897" s="6"/>
      <c r="G897" s="6"/>
      <c r="H897" s="6"/>
    </row>
    <row r="898" spans="1:8" x14ac:dyDescent="0.2">
      <c r="A898" s="5"/>
      <c r="B898" s="5"/>
      <c r="C898" s="5"/>
      <c r="D898" s="6"/>
      <c r="E898" s="17"/>
      <c r="F898" s="6"/>
      <c r="G898" s="6"/>
      <c r="H898" s="6"/>
    </row>
    <row r="899" spans="1:8" x14ac:dyDescent="0.2">
      <c r="A899" s="5"/>
      <c r="B899" s="5"/>
      <c r="C899" s="5"/>
      <c r="D899" s="6"/>
      <c r="E899" s="17"/>
      <c r="F899" s="6"/>
      <c r="G899" s="6"/>
      <c r="H899" s="6"/>
    </row>
    <row r="900" spans="1:8" x14ac:dyDescent="0.2">
      <c r="A900" s="5"/>
      <c r="B900" s="5"/>
      <c r="C900" s="5"/>
      <c r="D900" s="6"/>
      <c r="E900" s="17"/>
      <c r="F900" s="6"/>
      <c r="G900" s="6"/>
      <c r="H900" s="6"/>
    </row>
    <row r="901" spans="1:8" x14ac:dyDescent="0.2">
      <c r="A901" s="5"/>
      <c r="B901" s="5"/>
      <c r="C901" s="5"/>
      <c r="D901" s="6"/>
      <c r="E901" s="17"/>
      <c r="F901" s="6"/>
      <c r="G901" s="6"/>
      <c r="H901" s="6"/>
    </row>
    <row r="902" spans="1:8" x14ac:dyDescent="0.2">
      <c r="A902" s="5"/>
      <c r="B902" s="5"/>
      <c r="C902" s="5"/>
      <c r="D902" s="6"/>
      <c r="E902" s="17"/>
      <c r="F902" s="6"/>
      <c r="G902" s="6"/>
      <c r="H902" s="6"/>
    </row>
    <row r="903" spans="1:8" x14ac:dyDescent="0.2">
      <c r="A903" s="5"/>
      <c r="B903" s="5"/>
      <c r="C903" s="5"/>
      <c r="D903" s="6"/>
      <c r="E903" s="17"/>
      <c r="F903" s="6"/>
      <c r="G903" s="6"/>
      <c r="H903" s="6"/>
    </row>
    <row r="904" spans="1:8" x14ac:dyDescent="0.2">
      <c r="A904" s="5"/>
      <c r="B904" s="5"/>
      <c r="C904" s="5"/>
      <c r="D904" s="6"/>
      <c r="E904" s="17"/>
      <c r="F904" s="6"/>
      <c r="G904" s="6"/>
      <c r="H904" s="6"/>
    </row>
    <row r="905" spans="1:8" x14ac:dyDescent="0.2">
      <c r="A905" s="5"/>
      <c r="B905" s="5"/>
      <c r="C905" s="5"/>
      <c r="D905" s="6"/>
      <c r="E905" s="17"/>
      <c r="F905" s="6"/>
      <c r="G905" s="6"/>
      <c r="H905" s="6"/>
    </row>
    <row r="906" spans="1:8" x14ac:dyDescent="0.2">
      <c r="A906" s="5"/>
      <c r="B906" s="5"/>
      <c r="C906" s="5"/>
      <c r="D906" s="6"/>
      <c r="E906" s="17"/>
      <c r="F906" s="6"/>
      <c r="G906" s="6"/>
      <c r="H906" s="6"/>
    </row>
    <row r="907" spans="1:8" x14ac:dyDescent="0.2">
      <c r="A907" s="5"/>
      <c r="B907" s="5"/>
      <c r="C907" s="5"/>
      <c r="D907" s="6"/>
      <c r="E907" s="17"/>
      <c r="F907" s="6"/>
      <c r="G907" s="6"/>
      <c r="H907" s="6"/>
    </row>
    <row r="908" spans="1:8" x14ac:dyDescent="0.2">
      <c r="A908" s="5"/>
      <c r="B908" s="5"/>
      <c r="C908" s="5"/>
      <c r="D908" s="6"/>
      <c r="E908" s="17"/>
      <c r="F908" s="6"/>
      <c r="G908" s="6"/>
      <c r="H908" s="6"/>
    </row>
    <row r="909" spans="1:8" x14ac:dyDescent="0.2">
      <c r="A909" s="5"/>
      <c r="B909" s="5"/>
      <c r="C909" s="5"/>
      <c r="D909" s="6"/>
      <c r="E909" s="17"/>
      <c r="F909" s="6"/>
      <c r="G909" s="6"/>
      <c r="H909" s="6"/>
    </row>
    <row r="910" spans="1:8" x14ac:dyDescent="0.2">
      <c r="A910" s="5"/>
      <c r="B910" s="5"/>
      <c r="C910" s="5"/>
      <c r="D910" s="6"/>
      <c r="E910" s="17"/>
      <c r="F910" s="6"/>
      <c r="G910" s="6"/>
      <c r="H910" s="6"/>
    </row>
    <row r="911" spans="1:8" x14ac:dyDescent="0.2">
      <c r="A911" s="5"/>
      <c r="B911" s="5"/>
      <c r="C911" s="5"/>
      <c r="D911" s="6"/>
      <c r="E911" s="17"/>
      <c r="F911" s="6"/>
      <c r="G911" s="6"/>
      <c r="H911" s="6"/>
    </row>
    <row r="912" spans="1:8" x14ac:dyDescent="0.2">
      <c r="A912" s="5"/>
      <c r="B912" s="5"/>
      <c r="C912" s="5"/>
      <c r="D912" s="6"/>
      <c r="E912" s="17"/>
      <c r="F912" s="6"/>
      <c r="G912" s="6"/>
      <c r="H912" s="6"/>
    </row>
    <row r="913" spans="1:8" x14ac:dyDescent="0.2">
      <c r="A913" s="5"/>
      <c r="B913" s="5"/>
      <c r="C913" s="5"/>
      <c r="D913" s="6"/>
      <c r="E913" s="17"/>
      <c r="F913" s="6"/>
      <c r="G913" s="6"/>
      <c r="H913" s="6"/>
    </row>
    <row r="914" spans="1:8" x14ac:dyDescent="0.2">
      <c r="A914" s="5"/>
      <c r="B914" s="5"/>
      <c r="C914" s="5"/>
      <c r="D914" s="6"/>
      <c r="E914" s="17"/>
      <c r="F914" s="6"/>
      <c r="G914" s="6"/>
      <c r="H914" s="6"/>
    </row>
    <row r="915" spans="1:8" x14ac:dyDescent="0.2">
      <c r="A915" s="5"/>
      <c r="B915" s="5"/>
      <c r="C915" s="5"/>
      <c r="D915" s="6"/>
      <c r="E915" s="17"/>
      <c r="F915" s="6"/>
      <c r="G915" s="6"/>
      <c r="H915" s="6"/>
    </row>
    <row r="916" spans="1:8" x14ac:dyDescent="0.2">
      <c r="A916" s="5"/>
      <c r="B916" s="5"/>
      <c r="C916" s="5"/>
      <c r="D916" s="6"/>
      <c r="E916" s="17"/>
      <c r="F916" s="6"/>
      <c r="G916" s="6"/>
      <c r="H916" s="6"/>
    </row>
    <row r="917" spans="1:8" x14ac:dyDescent="0.2">
      <c r="A917" s="5"/>
      <c r="B917" s="5"/>
      <c r="C917" s="5"/>
      <c r="D917" s="6"/>
      <c r="E917" s="17"/>
      <c r="F917" s="6"/>
      <c r="G917" s="6"/>
      <c r="H917" s="6"/>
    </row>
    <row r="918" spans="1:8" x14ac:dyDescent="0.2">
      <c r="A918" s="5"/>
      <c r="B918" s="5"/>
      <c r="C918" s="5"/>
      <c r="D918" s="6"/>
      <c r="E918" s="17"/>
      <c r="F918" s="6"/>
      <c r="G918" s="6"/>
      <c r="H918" s="6"/>
    </row>
    <row r="919" spans="1:8" x14ac:dyDescent="0.2">
      <c r="A919" s="5"/>
      <c r="B919" s="5"/>
      <c r="C919" s="5"/>
      <c r="D919" s="6"/>
      <c r="E919" s="17"/>
      <c r="F919" s="6"/>
      <c r="G919" s="6"/>
      <c r="H919" s="6"/>
    </row>
    <row r="920" spans="1:8" x14ac:dyDescent="0.2">
      <c r="A920" s="5"/>
      <c r="B920" s="5"/>
      <c r="C920" s="5"/>
      <c r="D920" s="6"/>
      <c r="E920" s="17"/>
      <c r="F920" s="6"/>
      <c r="G920" s="6"/>
      <c r="H920" s="6"/>
    </row>
    <row r="921" spans="1:8" x14ac:dyDescent="0.2">
      <c r="A921" s="5"/>
      <c r="B921" s="5"/>
      <c r="C921" s="5"/>
      <c r="D921" s="6"/>
      <c r="E921" s="17"/>
      <c r="F921" s="6"/>
      <c r="G921" s="6"/>
      <c r="H921" s="6"/>
    </row>
    <row r="922" spans="1:8" x14ac:dyDescent="0.2">
      <c r="A922" s="5"/>
      <c r="B922" s="5"/>
      <c r="C922" s="5"/>
      <c r="D922" s="6"/>
      <c r="E922" s="17"/>
      <c r="F922" s="6"/>
      <c r="G922" s="6"/>
      <c r="H922" s="6"/>
    </row>
    <row r="923" spans="1:8" x14ac:dyDescent="0.2">
      <c r="A923" s="5"/>
      <c r="B923" s="5"/>
      <c r="C923" s="5"/>
      <c r="D923" s="6"/>
      <c r="E923" s="17"/>
      <c r="F923" s="6"/>
      <c r="G923" s="6"/>
      <c r="H923" s="6"/>
    </row>
    <row r="924" spans="1:8" x14ac:dyDescent="0.2">
      <c r="A924" s="5"/>
      <c r="B924" s="5"/>
      <c r="C924" s="5"/>
      <c r="D924" s="6"/>
      <c r="E924" s="17"/>
      <c r="F924" s="6"/>
      <c r="G924" s="6"/>
      <c r="H924" s="6"/>
    </row>
    <row r="925" spans="1:8" x14ac:dyDescent="0.2">
      <c r="A925" s="5"/>
      <c r="B925" s="5"/>
      <c r="C925" s="5"/>
      <c r="D925" s="6"/>
      <c r="E925" s="17"/>
      <c r="F925" s="6"/>
      <c r="G925" s="6"/>
      <c r="H925" s="6"/>
    </row>
    <row r="926" spans="1:8" x14ac:dyDescent="0.2">
      <c r="A926" s="5"/>
      <c r="B926" s="5"/>
      <c r="C926" s="5"/>
      <c r="D926" s="6"/>
      <c r="E926" s="17"/>
      <c r="F926" s="6"/>
      <c r="G926" s="6"/>
      <c r="H926" s="6"/>
    </row>
    <row r="927" spans="1:8" x14ac:dyDescent="0.2">
      <c r="A927" s="5"/>
      <c r="B927" s="5"/>
      <c r="C927" s="5"/>
      <c r="D927" s="6"/>
      <c r="E927" s="17"/>
      <c r="F927" s="6"/>
      <c r="G927" s="6"/>
      <c r="H927" s="6"/>
    </row>
    <row r="928" spans="1:8" x14ac:dyDescent="0.2">
      <c r="A928" s="5"/>
      <c r="B928" s="5"/>
      <c r="C928" s="5"/>
      <c r="D928" s="6"/>
      <c r="E928" s="17"/>
      <c r="F928" s="6"/>
      <c r="G928" s="6"/>
      <c r="H928" s="6"/>
    </row>
    <row r="929" spans="1:8" x14ac:dyDescent="0.2">
      <c r="A929" s="5"/>
      <c r="B929" s="5"/>
      <c r="C929" s="5"/>
      <c r="D929" s="6"/>
      <c r="E929" s="17"/>
      <c r="F929" s="6"/>
      <c r="G929" s="6"/>
      <c r="H929" s="6"/>
    </row>
    <row r="930" spans="1:8" x14ac:dyDescent="0.2">
      <c r="A930" s="5"/>
      <c r="B930" s="5"/>
      <c r="C930" s="5"/>
      <c r="D930" s="6"/>
      <c r="E930" s="17"/>
      <c r="F930" s="6"/>
      <c r="G930" s="6"/>
      <c r="H930" s="6"/>
    </row>
    <row r="931" spans="1:8" x14ac:dyDescent="0.2">
      <c r="A931" s="5"/>
      <c r="B931" s="5"/>
      <c r="C931" s="5"/>
      <c r="D931" s="6"/>
      <c r="E931" s="17"/>
      <c r="F931" s="6"/>
      <c r="G931" s="6"/>
      <c r="H931" s="6"/>
    </row>
    <row r="932" spans="1:8" x14ac:dyDescent="0.2">
      <c r="A932" s="5"/>
      <c r="B932" s="5"/>
      <c r="C932" s="5"/>
      <c r="D932" s="6"/>
      <c r="E932" s="17"/>
      <c r="F932" s="6"/>
      <c r="G932" s="6"/>
      <c r="H932" s="6"/>
    </row>
    <row r="933" spans="1:8" x14ac:dyDescent="0.2">
      <c r="A933" s="5"/>
      <c r="B933" s="5"/>
      <c r="C933" s="5"/>
      <c r="D933" s="6"/>
      <c r="E933" s="17"/>
      <c r="F933" s="6"/>
      <c r="G933" s="6"/>
      <c r="H933" s="6"/>
    </row>
    <row r="934" spans="1:8" x14ac:dyDescent="0.2">
      <c r="A934" s="5"/>
      <c r="B934" s="5"/>
      <c r="C934" s="5"/>
      <c r="D934" s="6"/>
      <c r="E934" s="17"/>
      <c r="F934" s="6"/>
      <c r="G934" s="6"/>
      <c r="H934" s="6"/>
    </row>
    <row r="935" spans="1:8" x14ac:dyDescent="0.2">
      <c r="A935" s="5"/>
      <c r="B935" s="5"/>
      <c r="C935" s="5"/>
      <c r="D935" s="6"/>
      <c r="E935" s="17"/>
      <c r="F935" s="6"/>
      <c r="G935" s="6"/>
      <c r="H935" s="6"/>
    </row>
    <row r="936" spans="1:8" x14ac:dyDescent="0.2">
      <c r="A936" s="5"/>
      <c r="B936" s="5"/>
      <c r="C936" s="5"/>
      <c r="D936" s="6"/>
      <c r="E936" s="17"/>
      <c r="F936" s="6"/>
      <c r="G936" s="6"/>
      <c r="H936" s="6"/>
    </row>
    <row r="937" spans="1:8" x14ac:dyDescent="0.2">
      <c r="A937" s="5"/>
      <c r="B937" s="5"/>
      <c r="C937" s="5"/>
      <c r="D937" s="6"/>
      <c r="E937" s="17"/>
      <c r="F937" s="6"/>
      <c r="G937" s="6"/>
      <c r="H937" s="6"/>
    </row>
    <row r="938" spans="1:8" x14ac:dyDescent="0.2">
      <c r="A938" s="5"/>
      <c r="B938" s="5"/>
      <c r="C938" s="5"/>
      <c r="D938" s="6"/>
      <c r="E938" s="17"/>
      <c r="F938" s="6"/>
      <c r="G938" s="6"/>
      <c r="H938" s="6"/>
    </row>
    <row r="939" spans="1:8" x14ac:dyDescent="0.2">
      <c r="A939" s="5"/>
      <c r="B939" s="5"/>
      <c r="C939" s="5"/>
      <c r="D939" s="6"/>
      <c r="E939" s="17"/>
      <c r="F939" s="6"/>
      <c r="G939" s="6"/>
      <c r="H939" s="6"/>
    </row>
    <row r="940" spans="1:8" x14ac:dyDescent="0.2">
      <c r="A940" s="5"/>
      <c r="B940" s="5"/>
      <c r="C940" s="5"/>
      <c r="D940" s="6"/>
      <c r="E940" s="17"/>
      <c r="F940" s="6"/>
      <c r="G940" s="6"/>
      <c r="H940" s="6"/>
    </row>
    <row r="941" spans="1:8" x14ac:dyDescent="0.2">
      <c r="A941" s="5"/>
      <c r="B941" s="5"/>
      <c r="C941" s="5"/>
      <c r="D941" s="6"/>
      <c r="E941" s="17"/>
      <c r="F941" s="6"/>
      <c r="G941" s="6"/>
      <c r="H941" s="6"/>
    </row>
    <row r="942" spans="1:8" x14ac:dyDescent="0.2">
      <c r="A942" s="5"/>
      <c r="B942" s="5"/>
      <c r="C942" s="5"/>
      <c r="D942" s="6"/>
      <c r="E942" s="17"/>
      <c r="F942" s="6"/>
      <c r="G942" s="6"/>
      <c r="H942" s="6"/>
    </row>
    <row r="943" spans="1:8" x14ac:dyDescent="0.2">
      <c r="A943" s="5"/>
      <c r="B943" s="5"/>
      <c r="C943" s="5"/>
      <c r="D943" s="6"/>
      <c r="E943" s="17"/>
      <c r="F943" s="6"/>
      <c r="G943" s="6"/>
      <c r="H943" s="6"/>
    </row>
    <row r="944" spans="1:8" x14ac:dyDescent="0.2">
      <c r="A944" s="5"/>
      <c r="B944" s="5"/>
      <c r="C944" s="5"/>
      <c r="D944" s="6"/>
      <c r="E944" s="17"/>
      <c r="F944" s="6"/>
      <c r="G944" s="6"/>
      <c r="H944" s="6"/>
    </row>
    <row r="945" spans="1:8" x14ac:dyDescent="0.2">
      <c r="A945" s="5"/>
      <c r="B945" s="5"/>
      <c r="C945" s="5"/>
      <c r="D945" s="6"/>
      <c r="E945" s="17"/>
      <c r="F945" s="6"/>
      <c r="G945" s="6"/>
      <c r="H945" s="6"/>
    </row>
    <row r="946" spans="1:8" x14ac:dyDescent="0.2">
      <c r="A946" s="5"/>
      <c r="B946" s="5"/>
      <c r="C946" s="5"/>
      <c r="D946" s="6"/>
      <c r="E946" s="17"/>
      <c r="F946" s="6"/>
      <c r="G946" s="6"/>
      <c r="H946" s="6"/>
    </row>
    <row r="947" spans="1:8" x14ac:dyDescent="0.2">
      <c r="A947" s="5"/>
      <c r="B947" s="5"/>
      <c r="C947" s="5"/>
      <c r="D947" s="6"/>
      <c r="E947" s="17"/>
      <c r="F947" s="6"/>
      <c r="G947" s="6"/>
      <c r="H947" s="6"/>
    </row>
    <row r="948" spans="1:8" x14ac:dyDescent="0.2">
      <c r="A948" s="5"/>
      <c r="B948" s="5"/>
      <c r="C948" s="5"/>
      <c r="D948" s="6"/>
      <c r="E948" s="17"/>
      <c r="F948" s="6"/>
      <c r="G948" s="6"/>
      <c r="H948" s="6"/>
    </row>
    <row r="949" spans="1:8" x14ac:dyDescent="0.2">
      <c r="A949" s="5"/>
      <c r="B949" s="5"/>
      <c r="C949" s="5"/>
      <c r="D949" s="6"/>
      <c r="E949" s="17"/>
      <c r="F949" s="6"/>
      <c r="G949" s="6"/>
      <c r="H949" s="6"/>
    </row>
    <row r="950" spans="1:8" x14ac:dyDescent="0.2">
      <c r="A950" s="5"/>
      <c r="B950" s="5"/>
      <c r="C950" s="5"/>
      <c r="D950" s="6"/>
      <c r="E950" s="17"/>
      <c r="F950" s="6"/>
      <c r="G950" s="6"/>
      <c r="H950" s="6"/>
    </row>
    <row r="951" spans="1:8" x14ac:dyDescent="0.2">
      <c r="A951" s="5"/>
      <c r="B951" s="5"/>
      <c r="C951" s="5"/>
      <c r="D951" s="6"/>
      <c r="E951" s="17"/>
      <c r="F951" s="6"/>
      <c r="G951" s="6"/>
      <c r="H951" s="6"/>
    </row>
    <row r="952" spans="1:8" x14ac:dyDescent="0.2">
      <c r="A952" s="5"/>
      <c r="B952" s="5"/>
      <c r="C952" s="5"/>
      <c r="D952" s="6"/>
      <c r="E952" s="17"/>
      <c r="F952" s="6"/>
      <c r="G952" s="6"/>
      <c r="H952" s="6"/>
    </row>
    <row r="953" spans="1:8" x14ac:dyDescent="0.2">
      <c r="A953" s="5"/>
      <c r="B953" s="5"/>
      <c r="C953" s="5"/>
      <c r="D953" s="6"/>
      <c r="E953" s="17"/>
      <c r="F953" s="6"/>
      <c r="G953" s="6"/>
      <c r="H953" s="6"/>
    </row>
    <row r="954" spans="1:8" x14ac:dyDescent="0.2">
      <c r="A954" s="5"/>
      <c r="B954" s="5"/>
      <c r="C954" s="5"/>
      <c r="D954" s="6"/>
      <c r="E954" s="17"/>
      <c r="F954" s="6"/>
      <c r="G954" s="6"/>
      <c r="H954" s="6"/>
    </row>
    <row r="955" spans="1:8" x14ac:dyDescent="0.2">
      <c r="A955" s="5"/>
      <c r="B955" s="5"/>
      <c r="C955" s="5"/>
      <c r="D955" s="6"/>
      <c r="E955" s="17"/>
      <c r="F955" s="6"/>
      <c r="G955" s="6"/>
      <c r="H955" s="6"/>
    </row>
    <row r="956" spans="1:8" x14ac:dyDescent="0.2">
      <c r="A956" s="5"/>
      <c r="B956" s="5"/>
      <c r="C956" s="5"/>
      <c r="D956" s="6"/>
      <c r="E956" s="17"/>
      <c r="F956" s="6"/>
      <c r="G956" s="6"/>
      <c r="H956" s="6"/>
    </row>
    <row r="957" spans="1:8" x14ac:dyDescent="0.2">
      <c r="A957" s="5"/>
      <c r="B957" s="5"/>
      <c r="C957" s="5"/>
      <c r="D957" s="6"/>
      <c r="E957" s="17"/>
      <c r="F957" s="6"/>
      <c r="G957" s="6"/>
      <c r="H957" s="6"/>
    </row>
    <row r="958" spans="1:8" x14ac:dyDescent="0.2">
      <c r="A958" s="5"/>
      <c r="B958" s="5"/>
      <c r="C958" s="5"/>
      <c r="D958" s="6"/>
      <c r="E958" s="17"/>
      <c r="F958" s="6"/>
      <c r="G958" s="6"/>
      <c r="H958" s="6"/>
    </row>
    <row r="959" spans="1:8" x14ac:dyDescent="0.2">
      <c r="A959" s="5"/>
      <c r="B959" s="5"/>
      <c r="C959" s="5"/>
      <c r="D959" s="6"/>
      <c r="E959" s="17"/>
      <c r="F959" s="6"/>
      <c r="G959" s="6"/>
      <c r="H959" s="6"/>
    </row>
    <row r="960" spans="1:8" x14ac:dyDescent="0.2">
      <c r="A960" s="5"/>
      <c r="B960" s="5"/>
      <c r="C960" s="5"/>
      <c r="D960" s="6"/>
      <c r="E960" s="17"/>
      <c r="F960" s="6"/>
      <c r="G960" s="6"/>
      <c r="H960" s="6"/>
    </row>
    <row r="961" spans="1:8" x14ac:dyDescent="0.2">
      <c r="A961" s="5"/>
      <c r="B961" s="5"/>
      <c r="C961" s="5"/>
      <c r="D961" s="6"/>
      <c r="E961" s="17"/>
      <c r="F961" s="6"/>
      <c r="G961" s="6"/>
      <c r="H961" s="6"/>
    </row>
    <row r="962" spans="1:8" x14ac:dyDescent="0.2">
      <c r="A962" s="5"/>
      <c r="B962" s="5"/>
      <c r="C962" s="5"/>
      <c r="D962" s="6"/>
      <c r="E962" s="17"/>
      <c r="F962" s="6"/>
      <c r="G962" s="6"/>
      <c r="H962" s="6"/>
    </row>
    <row r="963" spans="1:8" x14ac:dyDescent="0.2">
      <c r="A963" s="5"/>
      <c r="B963" s="5"/>
      <c r="C963" s="5"/>
      <c r="D963" s="6"/>
      <c r="E963" s="17"/>
      <c r="F963" s="6"/>
      <c r="G963" s="6"/>
      <c r="H963" s="6"/>
    </row>
    <row r="964" spans="1:8" x14ac:dyDescent="0.2">
      <c r="A964" s="5"/>
      <c r="B964" s="5"/>
      <c r="C964" s="5"/>
      <c r="D964" s="6"/>
      <c r="E964" s="17"/>
      <c r="F964" s="6"/>
      <c r="G964" s="6"/>
      <c r="H964" s="6"/>
    </row>
    <row r="965" spans="1:8" x14ac:dyDescent="0.2">
      <c r="A965" s="5"/>
      <c r="B965" s="5"/>
      <c r="C965" s="5"/>
      <c r="D965" s="6"/>
      <c r="E965" s="17"/>
      <c r="F965" s="6"/>
      <c r="G965" s="6"/>
      <c r="H965" s="6"/>
    </row>
    <row r="966" spans="1:8" x14ac:dyDescent="0.2">
      <c r="A966" s="5"/>
      <c r="B966" s="5"/>
      <c r="C966" s="5"/>
      <c r="D966" s="6"/>
      <c r="E966" s="17"/>
      <c r="F966" s="6"/>
      <c r="G966" s="6"/>
      <c r="H966" s="6"/>
    </row>
    <row r="967" spans="1:8" x14ac:dyDescent="0.2">
      <c r="A967" s="5"/>
      <c r="B967" s="5"/>
      <c r="C967" s="5"/>
      <c r="D967" s="6"/>
      <c r="E967" s="17"/>
      <c r="F967" s="6"/>
      <c r="G967" s="6"/>
      <c r="H967" s="6"/>
    </row>
    <row r="968" spans="1:8" x14ac:dyDescent="0.2">
      <c r="A968" s="5"/>
      <c r="B968" s="5"/>
      <c r="C968" s="5"/>
      <c r="D968" s="6"/>
      <c r="E968" s="17"/>
      <c r="F968" s="6"/>
      <c r="G968" s="6"/>
      <c r="H968" s="6"/>
    </row>
    <row r="969" spans="1:8" x14ac:dyDescent="0.2">
      <c r="A969" s="5"/>
      <c r="B969" s="5"/>
      <c r="C969" s="5"/>
      <c r="D969" s="6"/>
      <c r="E969" s="17"/>
      <c r="F969" s="6"/>
      <c r="G969" s="6"/>
      <c r="H969" s="6"/>
    </row>
    <row r="970" spans="1:8" x14ac:dyDescent="0.2">
      <c r="A970" s="5"/>
      <c r="B970" s="5"/>
      <c r="C970" s="5"/>
      <c r="D970" s="6"/>
      <c r="E970" s="17"/>
      <c r="F970" s="6"/>
      <c r="G970" s="6"/>
      <c r="H970" s="6"/>
    </row>
    <row r="971" spans="1:8" x14ac:dyDescent="0.2">
      <c r="A971" s="5"/>
      <c r="B971" s="5"/>
      <c r="C971" s="5"/>
      <c r="D971" s="6"/>
      <c r="E971" s="17"/>
      <c r="F971" s="6"/>
      <c r="G971" s="6"/>
      <c r="H971" s="6"/>
    </row>
    <row r="972" spans="1:8" x14ac:dyDescent="0.2">
      <c r="A972" s="5"/>
      <c r="B972" s="5"/>
      <c r="C972" s="5"/>
      <c r="D972" s="6"/>
      <c r="E972" s="17"/>
      <c r="F972" s="6"/>
      <c r="G972" s="6"/>
      <c r="H972" s="6"/>
    </row>
    <row r="973" spans="1:8" x14ac:dyDescent="0.2">
      <c r="A973" s="5"/>
      <c r="B973" s="5"/>
      <c r="C973" s="5"/>
      <c r="D973" s="6"/>
      <c r="E973" s="17"/>
      <c r="F973" s="6"/>
      <c r="G973" s="6"/>
      <c r="H973" s="6"/>
    </row>
    <row r="974" spans="1:8" x14ac:dyDescent="0.2">
      <c r="A974" s="5"/>
      <c r="B974" s="5"/>
      <c r="C974" s="5"/>
      <c r="D974" s="6"/>
      <c r="E974" s="17"/>
      <c r="F974" s="6"/>
      <c r="G974" s="6"/>
      <c r="H974" s="6"/>
    </row>
    <row r="975" spans="1:8" x14ac:dyDescent="0.2">
      <c r="A975" s="5"/>
      <c r="B975" s="5"/>
      <c r="C975" s="5"/>
      <c r="D975" s="6"/>
      <c r="E975" s="17"/>
      <c r="F975" s="6"/>
      <c r="G975" s="6"/>
      <c r="H975" s="6"/>
    </row>
    <row r="976" spans="1:8" x14ac:dyDescent="0.2">
      <c r="A976" s="5"/>
      <c r="B976" s="5"/>
      <c r="C976" s="5"/>
      <c r="D976" s="6"/>
      <c r="E976" s="17"/>
      <c r="F976" s="6"/>
      <c r="G976" s="6"/>
      <c r="H976" s="6"/>
    </row>
    <row r="977" spans="1:8" x14ac:dyDescent="0.2">
      <c r="A977" s="5"/>
      <c r="B977" s="5"/>
      <c r="C977" s="5"/>
      <c r="D977" s="6"/>
      <c r="E977" s="17"/>
      <c r="F977" s="6"/>
      <c r="G977" s="6"/>
      <c r="H977" s="6"/>
    </row>
    <row r="978" spans="1:8" x14ac:dyDescent="0.2">
      <c r="A978" s="5"/>
      <c r="B978" s="5"/>
      <c r="C978" s="5"/>
      <c r="D978" s="6"/>
      <c r="E978" s="17"/>
      <c r="F978" s="6"/>
      <c r="G978" s="6"/>
      <c r="H978" s="6"/>
    </row>
    <row r="979" spans="1:8" x14ac:dyDescent="0.2">
      <c r="A979" s="5"/>
      <c r="B979" s="5"/>
      <c r="C979" s="5"/>
      <c r="D979" s="6"/>
      <c r="E979" s="17"/>
      <c r="F979" s="6"/>
      <c r="G979" s="6"/>
      <c r="H979" s="6"/>
    </row>
    <row r="980" spans="1:8" x14ac:dyDescent="0.2">
      <c r="A980" s="5"/>
      <c r="B980" s="5"/>
      <c r="C980" s="5"/>
      <c r="D980" s="6"/>
      <c r="E980" s="17"/>
      <c r="F980" s="6"/>
      <c r="G980" s="6"/>
      <c r="H980" s="6"/>
    </row>
    <row r="981" spans="1:8" x14ac:dyDescent="0.2">
      <c r="A981" s="5"/>
      <c r="B981" s="5"/>
      <c r="C981" s="5"/>
      <c r="D981" s="6"/>
      <c r="E981" s="17"/>
      <c r="F981" s="6"/>
      <c r="G981" s="6"/>
      <c r="H981" s="6"/>
    </row>
    <row r="982" spans="1:8" x14ac:dyDescent="0.2">
      <c r="A982" s="5"/>
      <c r="B982" s="5"/>
      <c r="C982" s="5"/>
      <c r="D982" s="6"/>
      <c r="E982" s="17"/>
      <c r="F982" s="6"/>
      <c r="G982" s="6"/>
      <c r="H982" s="6"/>
    </row>
    <row r="983" spans="1:8" x14ac:dyDescent="0.2">
      <c r="A983" s="5"/>
      <c r="B983" s="5"/>
      <c r="C983" s="5"/>
      <c r="D983" s="6"/>
      <c r="E983" s="17"/>
      <c r="F983" s="6"/>
      <c r="G983" s="6"/>
      <c r="H983" s="6"/>
    </row>
    <row r="984" spans="1:8" x14ac:dyDescent="0.2">
      <c r="A984" s="5"/>
      <c r="B984" s="5"/>
      <c r="C984" s="5"/>
      <c r="D984" s="6"/>
      <c r="E984" s="17"/>
      <c r="F984" s="6"/>
      <c r="G984" s="6"/>
      <c r="H984" s="6"/>
    </row>
    <row r="985" spans="1:8" x14ac:dyDescent="0.2">
      <c r="A985" s="5"/>
      <c r="B985" s="5"/>
      <c r="C985" s="5"/>
      <c r="D985" s="6"/>
      <c r="E985" s="17"/>
      <c r="F985" s="6"/>
      <c r="G985" s="6"/>
      <c r="H985" s="6"/>
    </row>
    <row r="986" spans="1:8" x14ac:dyDescent="0.2">
      <c r="A986" s="5"/>
      <c r="B986" s="5"/>
      <c r="C986" s="5"/>
      <c r="D986" s="6"/>
      <c r="E986" s="17"/>
      <c r="F986" s="6"/>
      <c r="G986" s="6"/>
      <c r="H986" s="6"/>
    </row>
    <row r="987" spans="1:8" x14ac:dyDescent="0.2">
      <c r="A987" s="5"/>
      <c r="B987" s="5"/>
      <c r="C987" s="5"/>
      <c r="D987" s="6"/>
      <c r="E987" s="17"/>
      <c r="F987" s="6"/>
      <c r="G987" s="6"/>
      <c r="H987" s="6"/>
    </row>
    <row r="988" spans="1:8" x14ac:dyDescent="0.2">
      <c r="A988" s="5"/>
      <c r="B988" s="5"/>
      <c r="C988" s="5"/>
      <c r="D988" s="6"/>
      <c r="E988" s="17"/>
      <c r="F988" s="6"/>
      <c r="G988" s="6"/>
      <c r="H988" s="6"/>
    </row>
    <row r="989" spans="1:8" x14ac:dyDescent="0.2">
      <c r="A989" s="5"/>
      <c r="B989" s="5"/>
      <c r="C989" s="5"/>
      <c r="D989" s="6"/>
      <c r="E989" s="17"/>
      <c r="F989" s="6"/>
      <c r="G989" s="6"/>
      <c r="H989" s="6"/>
    </row>
    <row r="990" spans="1:8" x14ac:dyDescent="0.2">
      <c r="A990" s="5"/>
      <c r="B990" s="5"/>
      <c r="C990" s="5"/>
      <c r="D990" s="6"/>
      <c r="E990" s="17"/>
      <c r="F990" s="6"/>
      <c r="G990" s="6"/>
      <c r="H990" s="6"/>
    </row>
    <row r="991" spans="1:8" x14ac:dyDescent="0.2">
      <c r="A991" s="5"/>
      <c r="B991" s="5"/>
      <c r="C991" s="5"/>
      <c r="D991" s="6"/>
      <c r="E991" s="17"/>
      <c r="F991" s="6"/>
      <c r="G991" s="6"/>
      <c r="H991" s="6"/>
    </row>
    <row r="992" spans="1:8" x14ac:dyDescent="0.2">
      <c r="A992" s="5"/>
      <c r="B992" s="5"/>
      <c r="C992" s="5"/>
      <c r="D992" s="6"/>
      <c r="E992" s="17"/>
      <c r="F992" s="6"/>
      <c r="G992" s="6"/>
      <c r="H992" s="6"/>
    </row>
    <row r="993" spans="1:8" x14ac:dyDescent="0.2">
      <c r="A993" s="5"/>
      <c r="B993" s="5"/>
      <c r="C993" s="5"/>
      <c r="D993" s="6"/>
      <c r="E993" s="17"/>
      <c r="F993" s="6"/>
      <c r="G993" s="6"/>
      <c r="H993" s="6"/>
    </row>
    <row r="994" spans="1:8" x14ac:dyDescent="0.2">
      <c r="A994" s="5"/>
      <c r="B994" s="5"/>
      <c r="C994" s="5"/>
      <c r="D994" s="6"/>
      <c r="E994" s="17"/>
      <c r="F994" s="6"/>
      <c r="G994" s="6"/>
      <c r="H994" s="6"/>
    </row>
    <row r="995" spans="1:8" x14ac:dyDescent="0.2">
      <c r="A995" s="5"/>
      <c r="B995" s="5"/>
      <c r="C995" s="5"/>
      <c r="D995" s="6"/>
      <c r="E995" s="17"/>
      <c r="F995" s="6"/>
      <c r="G995" s="6"/>
      <c r="H995" s="6"/>
    </row>
    <row r="996" spans="1:8" x14ac:dyDescent="0.2">
      <c r="A996" s="5"/>
      <c r="B996" s="5"/>
      <c r="C996" s="5"/>
      <c r="D996" s="6"/>
      <c r="E996" s="17"/>
      <c r="F996" s="6"/>
      <c r="G996" s="6"/>
      <c r="H996" s="6"/>
    </row>
    <row r="997" spans="1:8" x14ac:dyDescent="0.2">
      <c r="A997" s="5"/>
      <c r="B997" s="5"/>
      <c r="C997" s="5"/>
      <c r="D997" s="6"/>
      <c r="E997" s="17"/>
      <c r="F997" s="6"/>
      <c r="G997" s="6"/>
      <c r="H997" s="6"/>
    </row>
    <row r="998" spans="1:8" x14ac:dyDescent="0.2">
      <c r="A998" s="5"/>
      <c r="B998" s="5"/>
      <c r="C998" s="5"/>
      <c r="D998" s="6"/>
      <c r="E998" s="17"/>
      <c r="F998" s="6"/>
      <c r="G998" s="6"/>
      <c r="H998" s="6"/>
    </row>
    <row r="999" spans="1:8" x14ac:dyDescent="0.2">
      <c r="A999" s="5"/>
      <c r="B999" s="5"/>
      <c r="C999" s="5"/>
      <c r="D999" s="6"/>
      <c r="E999" s="17"/>
      <c r="F999" s="6"/>
      <c r="G999" s="6"/>
      <c r="H999" s="6"/>
    </row>
  </sheetData>
  <dataValidations count="2">
    <dataValidation type="custom" allowBlank="1" showInputMessage="1" showErrorMessage="1" sqref="E2:E999" xr:uid="{B5E44D21-EC73-4283-9E2C-9C9D4F5FD76C}">
      <formula1>IF($E2="yes",1,0)</formula1>
    </dataValidation>
    <dataValidation type="list" allowBlank="1" showInputMessage="1" showErrorMessage="1" sqref="F2:F999 G2:H999" xr:uid="{E250369B-5A07-4416-BE48-4F1285262D8C}">
      <formula1>INDIRECT("techniques[name]")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6854-0589-4213-B4D8-7ECAD707631E}">
  <dimension ref="A1:S708"/>
  <sheetViews>
    <sheetView workbookViewId="0">
      <pane ySplit="1" topLeftCell="A2" activePane="bottomLeft" state="frozen"/>
      <selection pane="bottomLeft" activeCell="E121" sqref="E121"/>
    </sheetView>
  </sheetViews>
  <sheetFormatPr defaultRowHeight="15" x14ac:dyDescent="0.25"/>
  <cols>
    <col min="1" max="1" width="11" style="4" customWidth="1"/>
    <col min="2" max="2" width="11.28515625" style="4" customWidth="1"/>
    <col min="3" max="3" width="28.28515625" style="9" customWidth="1"/>
    <col min="4" max="4" width="19.7109375" style="9" customWidth="1"/>
    <col min="5" max="5" width="17.28515625" style="9" customWidth="1"/>
    <col min="6" max="6" width="9.140625" style="4"/>
    <col min="7" max="7" width="10" style="4" bestFit="1" customWidth="1"/>
    <col min="8" max="8" width="9.5703125" style="4" bestFit="1" customWidth="1"/>
    <col min="9" max="9" width="11.5703125" style="4" customWidth="1"/>
    <col min="10" max="10" width="9.42578125" style="4" customWidth="1"/>
    <col min="11" max="11" width="10.140625" style="4" customWidth="1"/>
    <col min="12" max="12" width="9.85546875" style="4" customWidth="1"/>
    <col min="13" max="13" width="9.140625" style="23"/>
    <col min="14" max="14" width="11" style="4" customWidth="1"/>
    <col min="15" max="15" width="8.5703125" style="26" customWidth="1"/>
    <col min="16" max="16" width="10.7109375" style="1" bestFit="1" customWidth="1"/>
    <col min="17" max="17" width="40.5703125" style="1" customWidth="1"/>
    <col min="18" max="18" width="7.7109375" style="4" customWidth="1"/>
    <col min="19" max="19" width="38.140625" style="9" customWidth="1"/>
    <col min="20" max="16384" width="9.140625" style="1"/>
  </cols>
  <sheetData>
    <row r="1" spans="1:19" s="8" customFormat="1" ht="38.25" x14ac:dyDescent="0.25">
      <c r="A1" s="10" t="s">
        <v>1</v>
      </c>
      <c r="B1" s="10" t="s">
        <v>1340</v>
      </c>
      <c r="C1" s="11" t="s">
        <v>0</v>
      </c>
      <c r="D1" s="11" t="s">
        <v>1341</v>
      </c>
      <c r="E1" s="11" t="s">
        <v>1342</v>
      </c>
      <c r="F1" s="10" t="s">
        <v>1343</v>
      </c>
      <c r="G1" s="16" t="s">
        <v>1369</v>
      </c>
      <c r="H1" s="14" t="s">
        <v>1365</v>
      </c>
      <c r="I1" s="12" t="s">
        <v>1366</v>
      </c>
      <c r="J1" s="12" t="s">
        <v>1391</v>
      </c>
      <c r="K1" s="12" t="s">
        <v>1367</v>
      </c>
      <c r="L1" s="20" t="s">
        <v>1368</v>
      </c>
      <c r="M1" s="12" t="s">
        <v>1370</v>
      </c>
      <c r="N1" s="12" t="s">
        <v>1371</v>
      </c>
      <c r="O1" s="24" t="s">
        <v>1372</v>
      </c>
      <c r="P1" s="12" t="s">
        <v>1373</v>
      </c>
      <c r="Q1" s="27" t="s">
        <v>1392</v>
      </c>
      <c r="R1" s="28" t="s">
        <v>1393</v>
      </c>
      <c r="S1" s="32" t="s">
        <v>1394</v>
      </c>
    </row>
    <row r="2" spans="1:19" ht="12.75" x14ac:dyDescent="0.2">
      <c r="A2" s="5" t="s">
        <v>74</v>
      </c>
      <c r="B2" s="5" t="s">
        <v>74</v>
      </c>
      <c r="C2" s="13" t="s">
        <v>75</v>
      </c>
      <c r="D2" s="13" t="s">
        <v>73</v>
      </c>
      <c r="E2" s="13" t="s">
        <v>1531</v>
      </c>
      <c r="F2" s="5">
        <v>1</v>
      </c>
      <c r="G2" s="17">
        <f t="array" ref="G2">SUM(IF(ISERROR(FIND(sources[data source],techniques[[#This Row],[data sources]])),0,1)*IF(sources[available]="yes",1,0))</f>
        <v>1</v>
      </c>
      <c r="H2" s="15">
        <f t="array" ref="H2">IF(techniques[[#This Row],[technique]]=techniques[[#This Row],[id]],SUM(IF(techniques[[#This Row],[id]]=techniques[technique],1,0))-1,"")</f>
        <v>3</v>
      </c>
      <c r="I2" s="5">
        <f t="array" ref="I2">IF(SUM(IF($C2=detections[],IF(detections[is active]="yes",1,0),0))&gt;0,SUM(IF($C2=detections[],IF(detections[is active]="yes",1,0),0)),"")</f>
        <v>1</v>
      </c>
      <c r="J2" s="5">
        <f t="array" ref="J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" s="5">
        <f>IF(AND(ISNUMBER(techniques[number of sub techniques]),techniques[number of sub techniques]&gt;1),techniques[number of sub techniques],1)</f>
        <v>3</v>
      </c>
      <c r="L2" s="17"/>
      <c r="M2" s="5">
        <f t="array" ref="M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1</v>
      </c>
      <c r="O2" s="25">
        <f>IF(techniques[[#This Row],[detection rules]]&gt;=techniques[[#This Row],[expected detection rules]],1,techniques[[#This Row],[detection rules]]/techniques[[#This Row],[expected detection rules]])</f>
        <v>0.33333333333333331</v>
      </c>
      <c r="P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detect</v>
      </c>
      <c r="R2" s="29" t="str">
        <f>IF(ISERROR(SEARCH(techniques[[#This Row],[id]],techniques[[#This Row],[name]])),"ERROR","")</f>
        <v/>
      </c>
      <c r="S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>modifier should be increased for the technique</v>
      </c>
    </row>
    <row r="3" spans="1:19" ht="12.75" x14ac:dyDescent="0.2">
      <c r="A3" s="5" t="s">
        <v>74</v>
      </c>
      <c r="B3" s="5" t="s">
        <v>76</v>
      </c>
      <c r="C3" s="13" t="s">
        <v>77</v>
      </c>
      <c r="D3" s="13" t="s">
        <v>73</v>
      </c>
      <c r="E3" s="13" t="s">
        <v>1531</v>
      </c>
      <c r="F3" s="5">
        <v>1</v>
      </c>
      <c r="G3" s="17">
        <f t="array" ref="G3">SUM(IF(ISERROR(FIND(sources[data source],techniques[[#This Row],[data sources]])),0,1)*IF(sources[available]="yes",1,0))</f>
        <v>1</v>
      </c>
      <c r="H3" s="15" t="str">
        <f t="array" ref="H3">IF(techniques[[#This Row],[technique]]=techniques[[#This Row],[id]],SUM(IF(techniques[[#This Row],[id]]=techniques[technique],1,0))-1,"")</f>
        <v/>
      </c>
      <c r="I3" s="5" t="str">
        <f t="array" ref="I3">IF(SUM(IF($C3=detections[],IF(detections[is active]="yes",1,0),0))&gt;0,SUM(IF($C3=detections[],IF(detections[is active]="yes",1,0),0)),"")</f>
        <v/>
      </c>
      <c r="J3" s="5" t="str">
        <f t="array" ref="J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" s="5">
        <f>IF(AND(ISNUMBER(techniques[number of sub techniques]),techniques[number of sub techniques]&gt;1),techniques[number of sub techniques],1)</f>
        <v>1</v>
      </c>
      <c r="L3" s="17"/>
      <c r="M3" s="5">
        <f t="array" ref="M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" s="25">
        <f>IF(techniques[[#This Row],[detection rules]]&gt;=techniques[[#This Row],[expected detection rules]],1,techniques[[#This Row],[detection rules]]/techniques[[#This Row],[expected detection rules]])</f>
        <v>0</v>
      </c>
      <c r="P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" s="29" t="str">
        <f>IF(ISERROR(SEARCH(techniques[[#This Row],[id]],techniques[[#This Row],[name]])),"ERROR","")</f>
        <v/>
      </c>
      <c r="S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" spans="1:19" ht="12.75" x14ac:dyDescent="0.2">
      <c r="A4" s="5" t="s">
        <v>74</v>
      </c>
      <c r="B4" s="5" t="s">
        <v>78</v>
      </c>
      <c r="C4" s="13" t="s">
        <v>79</v>
      </c>
      <c r="D4" s="13" t="s">
        <v>73</v>
      </c>
      <c r="E4" s="13" t="s">
        <v>1531</v>
      </c>
      <c r="F4" s="5">
        <v>1</v>
      </c>
      <c r="G4" s="17">
        <f t="array" ref="G4">SUM(IF(ISERROR(FIND(sources[data source],techniques[[#This Row],[data sources]])),0,1)*IF(sources[available]="yes",1,0))</f>
        <v>1</v>
      </c>
      <c r="H4" s="15" t="str">
        <f t="array" ref="H4">IF(techniques[[#This Row],[technique]]=techniques[[#This Row],[id]],SUM(IF(techniques[[#This Row],[id]]=techniques[technique],1,0))-1,"")</f>
        <v/>
      </c>
      <c r="I4" s="5" t="str">
        <f t="array" ref="I4">IF(SUM(IF($C4=detections[],IF(detections[is active]="yes",1,0),0))&gt;0,SUM(IF($C4=detections[],IF(detections[is active]="yes",1,0),0)),"")</f>
        <v/>
      </c>
      <c r="J4" s="5" t="str">
        <f t="array" ref="J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" s="5">
        <f>IF(AND(ISNUMBER(techniques[number of sub techniques]),techniques[number of sub techniques]&gt;1),techniques[number of sub techniques],1)</f>
        <v>1</v>
      </c>
      <c r="L4" s="17"/>
      <c r="M4" s="5">
        <f t="array" ref="M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" s="25">
        <f>IF(techniques[[#This Row],[detection rules]]&gt;=techniques[[#This Row],[expected detection rules]],1,techniques[[#This Row],[detection rules]]/techniques[[#This Row],[expected detection rules]])</f>
        <v>0</v>
      </c>
      <c r="P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" s="29" t="str">
        <f>IF(ISERROR(SEARCH(techniques[[#This Row],[id]],techniques[[#This Row],[name]])),"ERROR","")</f>
        <v/>
      </c>
      <c r="S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" spans="1:19" ht="12.75" x14ac:dyDescent="0.2">
      <c r="A5" s="5" t="s">
        <v>74</v>
      </c>
      <c r="B5" s="5" t="s">
        <v>80</v>
      </c>
      <c r="C5" s="13" t="s">
        <v>81</v>
      </c>
      <c r="D5" s="13" t="s">
        <v>73</v>
      </c>
      <c r="E5" s="13" t="s">
        <v>1531</v>
      </c>
      <c r="F5" s="5">
        <v>1</v>
      </c>
      <c r="G5" s="17">
        <f t="array" ref="G5">SUM(IF(ISERROR(FIND(sources[data source],techniques[[#This Row],[data sources]])),0,1)*IF(sources[available]="yes",1,0))</f>
        <v>1</v>
      </c>
      <c r="H5" s="15" t="str">
        <f t="array" ref="H5">IF(techniques[[#This Row],[technique]]=techniques[[#This Row],[id]],SUM(IF(techniques[[#This Row],[id]]=techniques[technique],1,0))-1,"")</f>
        <v/>
      </c>
      <c r="I5" s="5" t="str">
        <f t="array" ref="I5">IF(SUM(IF($C5=detections[],IF(detections[is active]="yes",1,0),0))&gt;0,SUM(IF($C5=detections[],IF(detections[is active]="yes",1,0),0)),"")</f>
        <v/>
      </c>
      <c r="J5" s="5" t="str">
        <f t="array" ref="J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" s="5">
        <f>IF(AND(ISNUMBER(techniques[number of sub techniques]),techniques[number of sub techniques]&gt;1),techniques[number of sub techniques],1)</f>
        <v>1</v>
      </c>
      <c r="L5" s="17"/>
      <c r="M5" s="5">
        <f t="array" ref="M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" s="25">
        <f>IF(techniques[[#This Row],[detection rules]]&gt;=techniques[[#This Row],[expected detection rules]],1,techniques[[#This Row],[detection rules]]/techniques[[#This Row],[expected detection rules]])</f>
        <v>0</v>
      </c>
      <c r="P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" s="29" t="str">
        <f>IF(ISERROR(SEARCH(techniques[[#This Row],[id]],techniques[[#This Row],[name]])),"ERROR","")</f>
        <v/>
      </c>
      <c r="S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" spans="1:19" ht="12.75" x14ac:dyDescent="0.2">
      <c r="A6" s="5" t="s">
        <v>1082</v>
      </c>
      <c r="B6" s="5" t="s">
        <v>1082</v>
      </c>
      <c r="C6" s="13" t="s">
        <v>1083</v>
      </c>
      <c r="D6" s="13" t="s">
        <v>1081</v>
      </c>
      <c r="E6" s="13" t="s">
        <v>1344</v>
      </c>
      <c r="F6" s="5">
        <v>0</v>
      </c>
      <c r="G6" s="17">
        <f t="array" ref="G6">SUM(IF(ISERROR(FIND(sources[data source],techniques[[#This Row],[data sources]])),0,1)*IF(sources[available]="yes",1,0))</f>
        <v>0</v>
      </c>
      <c r="H6" s="15">
        <f t="array" ref="H6">IF(techniques[[#This Row],[technique]]=techniques[[#This Row],[id]],SUM(IF(techniques[[#This Row],[id]]=techniques[technique],1,0))-1,"")</f>
        <v>0</v>
      </c>
      <c r="I6" s="5" t="str">
        <f t="array" ref="I6">IF(SUM(IF($C6=detections[],IF(detections[is active]="yes",1,0),0))&gt;0,SUM(IF($C6=detections[],IF(detections[is active]="yes",1,0),0)),"")</f>
        <v/>
      </c>
      <c r="J6" s="5" t="str">
        <f t="array" ref="J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" s="5">
        <f>IF(AND(ISNUMBER(techniques[number of sub techniques]),techniques[number of sub techniques]&gt;1),techniques[number of sub techniques],1)</f>
        <v>1</v>
      </c>
      <c r="L6" s="17"/>
      <c r="M6" s="5">
        <f t="array" ref="M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" s="25">
        <f>IF(techniques[[#This Row],[detection rules]]&gt;=techniques[[#This Row],[expected detection rules]],1,techniques[[#This Row],[detection rules]]/techniques[[#This Row],[expected detection rules]])</f>
        <v>0</v>
      </c>
      <c r="P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" s="29" t="str">
        <f>IF(ISERROR(SEARCH(techniques[[#This Row],[id]],techniques[[#This Row],[name]])),"ERROR","")</f>
        <v/>
      </c>
      <c r="S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" spans="1:19" ht="12.75" x14ac:dyDescent="0.2">
      <c r="A7" s="5" t="s">
        <v>155</v>
      </c>
      <c r="B7" s="5" t="s">
        <v>155</v>
      </c>
      <c r="C7" s="13" t="s">
        <v>156</v>
      </c>
      <c r="D7" s="13" t="s">
        <v>154</v>
      </c>
      <c r="E7" s="13" t="s">
        <v>1572</v>
      </c>
      <c r="F7" s="5">
        <v>9</v>
      </c>
      <c r="G7" s="17">
        <f t="array" ref="G7">SUM(IF(ISERROR(FIND(sources[data source],techniques[[#This Row],[data sources]])),0,1)*IF(sources[available]="yes",1,0))</f>
        <v>1</v>
      </c>
      <c r="H7" s="15">
        <f t="array" ref="H7">IF(techniques[[#This Row],[technique]]=techniques[[#This Row],[id]],SUM(IF(techniques[[#This Row],[id]]=techniques[technique],1,0))-1,"")</f>
        <v>8</v>
      </c>
      <c r="I7" s="5" t="str">
        <f t="array" ref="I7">IF(SUM(IF($C7=detections[],IF(detections[is active]="yes",1,0),0))&gt;0,SUM(IF($C7=detections[],IF(detections[is active]="yes",1,0),0)),"")</f>
        <v/>
      </c>
      <c r="J7" s="5">
        <f t="array" ref="J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1</v>
      </c>
      <c r="K7" s="5">
        <f>IF(AND(ISNUMBER(techniques[number of sub techniques]),techniques[number of sub techniques]&gt;1),techniques[number of sub techniques],1)</f>
        <v>8</v>
      </c>
      <c r="L7" s="17"/>
      <c r="M7" s="5">
        <f t="array" ref="M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8</v>
      </c>
      <c r="N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1</v>
      </c>
      <c r="O7" s="25">
        <f>IF(techniques[[#This Row],[detection rules]]&gt;=techniques[[#This Row],[expected detection rules]],1,techniques[[#This Row],[detection rules]]/techniques[[#This Row],[expected detection rules]])</f>
        <v>0.125</v>
      </c>
      <c r="P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detect</v>
      </c>
      <c r="R7" s="29" t="str">
        <f>IF(ISERROR(SEARCH(techniques[[#This Row],[id]],techniques[[#This Row],[name]])),"ERROR","")</f>
        <v/>
      </c>
      <c r="S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" spans="1:19" ht="12.75" x14ac:dyDescent="0.2">
      <c r="A8" s="5" t="s">
        <v>155</v>
      </c>
      <c r="B8" s="5" t="s">
        <v>157</v>
      </c>
      <c r="C8" s="13" t="s">
        <v>158</v>
      </c>
      <c r="D8" s="13" t="s">
        <v>154</v>
      </c>
      <c r="E8" s="13" t="s">
        <v>1573</v>
      </c>
      <c r="F8" s="5">
        <v>4</v>
      </c>
      <c r="G8" s="17">
        <f t="array" ref="G8">SUM(IF(ISERROR(FIND(sources[data source],techniques[[#This Row],[data sources]])),0,1)*IF(sources[available]="yes",1,0))</f>
        <v>0</v>
      </c>
      <c r="H8" s="15" t="str">
        <f t="array" ref="H8">IF(techniques[[#This Row],[technique]]=techniques[[#This Row],[id]],SUM(IF(techniques[[#This Row],[id]]=techniques[technique],1,0))-1,"")</f>
        <v/>
      </c>
      <c r="I8" s="5">
        <f t="array" ref="I8">IF(SUM(IF($C8=detections[],IF(detections[is active]="yes",1,0),0))&gt;0,SUM(IF($C8=detections[],IF(detections[is active]="yes",1,0),0)),"")</f>
        <v>1</v>
      </c>
      <c r="J8" s="5" t="str">
        <f t="array" ref="J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" s="5">
        <f>IF(AND(ISNUMBER(techniques[number of sub techniques]),techniques[number of sub techniques]&gt;1),techniques[number of sub techniques],1)</f>
        <v>1</v>
      </c>
      <c r="L8" s="17"/>
      <c r="M8" s="5">
        <f t="array" ref="M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1</v>
      </c>
      <c r="O8" s="25">
        <f>IF(techniques[[#This Row],[detection rules]]&gt;=techniques[[#This Row],[expected detection rules]],1,techniques[[#This Row],[detection rules]]/techniques[[#This Row],[expected detection rules]])</f>
        <v>1</v>
      </c>
      <c r="P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inconsistent</v>
      </c>
      <c r="R8" s="29" t="str">
        <f>IF(ISERROR(SEARCH(techniques[[#This Row],[id]],techniques[[#This Row],[name]])),"ERROR","")</f>
        <v/>
      </c>
      <c r="S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" spans="1:19" ht="12.75" x14ac:dyDescent="0.2">
      <c r="A9" s="5" t="s">
        <v>155</v>
      </c>
      <c r="B9" s="5" t="s">
        <v>159</v>
      </c>
      <c r="C9" s="13" t="s">
        <v>160</v>
      </c>
      <c r="D9" s="13" t="s">
        <v>154</v>
      </c>
      <c r="E9" s="13" t="s">
        <v>1574</v>
      </c>
      <c r="F9" s="5">
        <v>3</v>
      </c>
      <c r="G9" s="17">
        <f t="array" ref="G9">SUM(IF(ISERROR(FIND(sources[data source],techniques[[#This Row],[data sources]])),0,1)*IF(sources[available]="yes",1,0))</f>
        <v>0</v>
      </c>
      <c r="H9" s="15" t="str">
        <f t="array" ref="H9">IF(techniques[[#This Row],[technique]]=techniques[[#This Row],[id]],SUM(IF(techniques[[#This Row],[id]]=techniques[technique],1,0))-1,"")</f>
        <v/>
      </c>
      <c r="I9" s="5" t="str">
        <f t="array" ref="I9">IF(SUM(IF($C9=detections[],IF(detections[is active]="yes",1,0),0))&gt;0,SUM(IF($C9=detections[],IF(detections[is active]="yes",1,0),0)),"")</f>
        <v/>
      </c>
      <c r="J9" s="5" t="str">
        <f t="array" ref="J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" s="5">
        <f>IF(AND(ISNUMBER(techniques[number of sub techniques]),techniques[number of sub techniques]&gt;1),techniques[number of sub techniques],1)</f>
        <v>1</v>
      </c>
      <c r="L9" s="17"/>
      <c r="M9" s="5">
        <f t="array" ref="M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" s="25">
        <f>IF(techniques[[#This Row],[detection rules]]&gt;=techniques[[#This Row],[expected detection rules]],1,techniques[[#This Row],[detection rules]]/techniques[[#This Row],[expected detection rules]])</f>
        <v>0</v>
      </c>
      <c r="P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" s="29" t="str">
        <f>IF(ISERROR(SEARCH(techniques[[#This Row],[id]],techniques[[#This Row],[name]])),"ERROR","")</f>
        <v/>
      </c>
      <c r="S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" spans="1:19" ht="12.75" x14ac:dyDescent="0.2">
      <c r="A10" s="5" t="s">
        <v>155</v>
      </c>
      <c r="B10" s="5" t="s">
        <v>161</v>
      </c>
      <c r="C10" s="13" t="s">
        <v>162</v>
      </c>
      <c r="D10" s="13" t="s">
        <v>154</v>
      </c>
      <c r="E10" s="13" t="s">
        <v>1575</v>
      </c>
      <c r="F10" s="5">
        <v>2</v>
      </c>
      <c r="G10" s="17">
        <f t="array" ref="G10">SUM(IF(ISERROR(FIND(sources[data source],techniques[[#This Row],[data sources]])),0,1)*IF(sources[available]="yes",1,0))</f>
        <v>0</v>
      </c>
      <c r="H10" s="15" t="str">
        <f t="array" ref="H10">IF(techniques[[#This Row],[technique]]=techniques[[#This Row],[id]],SUM(IF(techniques[[#This Row],[id]]=techniques[technique],1,0))-1,"")</f>
        <v/>
      </c>
      <c r="I10" s="5" t="str">
        <f t="array" ref="I10">IF(SUM(IF($C10=detections[],IF(detections[is active]="yes",1,0),0))&gt;0,SUM(IF($C10=detections[],IF(detections[is active]="yes",1,0),0)),"")</f>
        <v/>
      </c>
      <c r="J10" s="5" t="str">
        <f t="array" ref="J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" s="5">
        <f>IF(AND(ISNUMBER(techniques[number of sub techniques]),techniques[number of sub techniques]&gt;1),techniques[number of sub techniques],1)</f>
        <v>1</v>
      </c>
      <c r="L10" s="17"/>
      <c r="M10" s="5">
        <f t="array" ref="M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" s="25">
        <f>IF(techniques[[#This Row],[detection rules]]&gt;=techniques[[#This Row],[expected detection rules]],1,techniques[[#This Row],[detection rules]]/techniques[[#This Row],[expected detection rules]])</f>
        <v>0</v>
      </c>
      <c r="P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" s="29" t="str">
        <f>IF(ISERROR(SEARCH(techniques[[#This Row],[id]],techniques[[#This Row],[name]])),"ERROR","")</f>
        <v/>
      </c>
      <c r="S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" spans="1:19" ht="12.75" x14ac:dyDescent="0.2">
      <c r="A11" s="5" t="s">
        <v>155</v>
      </c>
      <c r="B11" s="5" t="s">
        <v>163</v>
      </c>
      <c r="C11" s="13" t="s">
        <v>164</v>
      </c>
      <c r="D11" s="13" t="s">
        <v>154</v>
      </c>
      <c r="E11" s="13" t="s">
        <v>1576</v>
      </c>
      <c r="F11" s="5">
        <v>2</v>
      </c>
      <c r="G11" s="17">
        <f t="array" ref="G11">SUM(IF(ISERROR(FIND(sources[data source],techniques[[#This Row],[data sources]])),0,1)*IF(sources[available]="yes",1,0))</f>
        <v>0</v>
      </c>
      <c r="H11" s="15" t="str">
        <f t="array" ref="H11">IF(techniques[[#This Row],[technique]]=techniques[[#This Row],[id]],SUM(IF(techniques[[#This Row],[id]]=techniques[technique],1,0))-1,"")</f>
        <v/>
      </c>
      <c r="I11" s="5" t="str">
        <f t="array" ref="I11">IF(SUM(IF($C11=detections[],IF(detections[is active]="yes",1,0),0))&gt;0,SUM(IF($C11=detections[],IF(detections[is active]="yes",1,0),0)),"")</f>
        <v/>
      </c>
      <c r="J11" s="5" t="str">
        <f t="array" ref="J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" s="5">
        <f>IF(AND(ISNUMBER(techniques[number of sub techniques]),techniques[number of sub techniques]&gt;1),techniques[number of sub techniques],1)</f>
        <v>1</v>
      </c>
      <c r="L11" s="17"/>
      <c r="M11" s="5">
        <f t="array" ref="M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" s="25">
        <f>IF(techniques[[#This Row],[detection rules]]&gt;=techniques[[#This Row],[expected detection rules]],1,techniques[[#This Row],[detection rules]]/techniques[[#This Row],[expected detection rules]])</f>
        <v>0</v>
      </c>
      <c r="P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" s="29" t="str">
        <f>IF(ISERROR(SEARCH(techniques[[#This Row],[id]],techniques[[#This Row],[name]])),"ERROR","")</f>
        <v/>
      </c>
      <c r="S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" spans="1:19" ht="12.75" x14ac:dyDescent="0.2">
      <c r="A12" s="5" t="s">
        <v>155</v>
      </c>
      <c r="B12" s="5" t="s">
        <v>165</v>
      </c>
      <c r="C12" s="13" t="s">
        <v>166</v>
      </c>
      <c r="D12" s="13" t="s">
        <v>154</v>
      </c>
      <c r="E12" s="13" t="s">
        <v>1491</v>
      </c>
      <c r="F12" s="5">
        <v>1</v>
      </c>
      <c r="G12" s="17">
        <f t="array" ref="G12">SUM(IF(ISERROR(FIND(sources[data source],techniques[[#This Row],[data sources]])),0,1)*IF(sources[available]="yes",1,0))</f>
        <v>0</v>
      </c>
      <c r="H12" s="15" t="str">
        <f t="array" ref="H12">IF(techniques[[#This Row],[technique]]=techniques[[#This Row],[id]],SUM(IF(techniques[[#This Row],[id]]=techniques[technique],1,0))-1,"")</f>
        <v/>
      </c>
      <c r="I12" s="5" t="str">
        <f t="array" ref="I12">IF(SUM(IF($C12=detections[],IF(detections[is active]="yes",1,0),0))&gt;0,SUM(IF($C12=detections[],IF(detections[is active]="yes",1,0),0)),"")</f>
        <v/>
      </c>
      <c r="J12" s="5" t="str">
        <f t="array" ref="J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" s="5">
        <f>IF(AND(ISNUMBER(techniques[number of sub techniques]),techniques[number of sub techniques]&gt;1),techniques[number of sub techniques],1)</f>
        <v>1</v>
      </c>
      <c r="L12" s="17"/>
      <c r="M12" s="5">
        <f t="array" ref="M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" s="25">
        <f>IF(techniques[[#This Row],[detection rules]]&gt;=techniques[[#This Row],[expected detection rules]],1,techniques[[#This Row],[detection rules]]/techniques[[#This Row],[expected detection rules]])</f>
        <v>0</v>
      </c>
      <c r="P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" s="29" t="str">
        <f>IF(ISERROR(SEARCH(techniques[[#This Row],[id]],techniques[[#This Row],[name]])),"ERROR","")</f>
        <v/>
      </c>
      <c r="S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" spans="1:19" ht="12.75" x14ac:dyDescent="0.2">
      <c r="A13" s="5" t="s">
        <v>155</v>
      </c>
      <c r="B13" s="5" t="s">
        <v>167</v>
      </c>
      <c r="C13" s="13" t="s">
        <v>168</v>
      </c>
      <c r="D13" s="13" t="s">
        <v>154</v>
      </c>
      <c r="E13" s="13" t="s">
        <v>1577</v>
      </c>
      <c r="F13" s="5">
        <v>3</v>
      </c>
      <c r="G13" s="17">
        <f t="array" ref="G13">SUM(IF(ISERROR(FIND(sources[data source],techniques[[#This Row],[data sources]])),0,1)*IF(sources[available]="yes",1,0))</f>
        <v>1</v>
      </c>
      <c r="H13" s="15" t="str">
        <f t="array" ref="H13">IF(techniques[[#This Row],[technique]]=techniques[[#This Row],[id]],SUM(IF(techniques[[#This Row],[id]]=techniques[technique],1,0))-1,"")</f>
        <v/>
      </c>
      <c r="I13" s="5" t="str">
        <f t="array" ref="I13">IF(SUM(IF($C13=detections[],IF(detections[is active]="yes",1,0),0))&gt;0,SUM(IF($C13=detections[],IF(detections[is active]="yes",1,0),0)),"")</f>
        <v/>
      </c>
      <c r="J13" s="5" t="str">
        <f t="array" ref="J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" s="5">
        <f>IF(AND(ISNUMBER(techniques[number of sub techniques]),techniques[number of sub techniques]&gt;1),techniques[number of sub techniques],1)</f>
        <v>1</v>
      </c>
      <c r="L13" s="17"/>
      <c r="M13" s="5">
        <f t="array" ref="M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" s="25">
        <f>IF(techniques[[#This Row],[detection rules]]&gt;=techniques[[#This Row],[expected detection rules]],1,techniques[[#This Row],[detection rules]]/techniques[[#This Row],[expected detection rules]])</f>
        <v>0</v>
      </c>
      <c r="P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3" s="29" t="str">
        <f>IF(ISERROR(SEARCH(techniques[[#This Row],[id]],techniques[[#This Row],[name]])),"ERROR","")</f>
        <v/>
      </c>
      <c r="S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" spans="1:19" ht="12.75" x14ac:dyDescent="0.2">
      <c r="A14" s="5" t="s">
        <v>155</v>
      </c>
      <c r="B14" s="5" t="s">
        <v>169</v>
      </c>
      <c r="C14" s="13" t="s">
        <v>170</v>
      </c>
      <c r="D14" s="13" t="s">
        <v>154</v>
      </c>
      <c r="E14" s="13" t="s">
        <v>1578</v>
      </c>
      <c r="F14" s="5">
        <v>2</v>
      </c>
      <c r="G14" s="17">
        <f t="array" ref="G14">SUM(IF(ISERROR(FIND(sources[data source],techniques[[#This Row],[data sources]])),0,1)*IF(sources[available]="yes",1,0))</f>
        <v>0</v>
      </c>
      <c r="H14" s="15" t="str">
        <f t="array" ref="H14">IF(techniques[[#This Row],[technique]]=techniques[[#This Row],[id]],SUM(IF(techniques[[#This Row],[id]]=techniques[technique],1,0))-1,"")</f>
        <v/>
      </c>
      <c r="I14" s="5" t="str">
        <f t="array" ref="I14">IF(SUM(IF($C14=detections[],IF(detections[is active]="yes",1,0),0))&gt;0,SUM(IF($C14=detections[],IF(detections[is active]="yes",1,0),0)),"")</f>
        <v/>
      </c>
      <c r="J14" s="5" t="str">
        <f t="array" ref="J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" s="5">
        <f>IF(AND(ISNUMBER(techniques[number of sub techniques]),techniques[number of sub techniques]&gt;1),techniques[number of sub techniques],1)</f>
        <v>1</v>
      </c>
      <c r="L14" s="17"/>
      <c r="M14" s="5">
        <f t="array" ref="M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" s="25">
        <f>IF(techniques[[#This Row],[detection rules]]&gt;=techniques[[#This Row],[expected detection rules]],1,techniques[[#This Row],[detection rules]]/techniques[[#This Row],[expected detection rules]])</f>
        <v>0</v>
      </c>
      <c r="P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" s="29" t="str">
        <f>IF(ISERROR(SEARCH(techniques[[#This Row],[id]],techniques[[#This Row],[name]])),"ERROR","")</f>
        <v/>
      </c>
      <c r="S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" spans="1:19" ht="12.75" x14ac:dyDescent="0.2">
      <c r="A15" s="5" t="s">
        <v>155</v>
      </c>
      <c r="B15" s="5" t="s">
        <v>171</v>
      </c>
      <c r="C15" s="13" t="s">
        <v>172</v>
      </c>
      <c r="D15" s="13" t="s">
        <v>154</v>
      </c>
      <c r="E15" s="13" t="s">
        <v>1578</v>
      </c>
      <c r="F15" s="5">
        <v>2</v>
      </c>
      <c r="G15" s="17">
        <f t="array" ref="G15">SUM(IF(ISERROR(FIND(sources[data source],techniques[[#This Row],[data sources]])),0,1)*IF(sources[available]="yes",1,0))</f>
        <v>0</v>
      </c>
      <c r="H15" s="15" t="str">
        <f t="array" ref="H15">IF(techniques[[#This Row],[technique]]=techniques[[#This Row],[id]],SUM(IF(techniques[[#This Row],[id]]=techniques[technique],1,0))-1,"")</f>
        <v/>
      </c>
      <c r="I15" s="5" t="str">
        <f t="array" ref="I15">IF(SUM(IF($C15=detections[],IF(detections[is active]="yes",1,0),0))&gt;0,SUM(IF($C15=detections[],IF(detections[is active]="yes",1,0),0)),"")</f>
        <v/>
      </c>
      <c r="J15" s="5" t="str">
        <f t="array" ref="J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" s="5">
        <f>IF(AND(ISNUMBER(techniques[number of sub techniques]),techniques[number of sub techniques]&gt;1),techniques[number of sub techniques],1)</f>
        <v>1</v>
      </c>
      <c r="L15" s="17"/>
      <c r="M15" s="5">
        <f t="array" ref="M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" s="25">
        <f>IF(techniques[[#This Row],[detection rules]]&gt;=techniques[[#This Row],[expected detection rules]],1,techniques[[#This Row],[detection rules]]/techniques[[#This Row],[expected detection rules]])</f>
        <v>0</v>
      </c>
      <c r="P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" s="29" t="str">
        <f>IF(ISERROR(SEARCH(techniques[[#This Row],[id]],techniques[[#This Row],[name]])),"ERROR","")</f>
        <v/>
      </c>
      <c r="S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" spans="1:19" ht="12.75" x14ac:dyDescent="0.2">
      <c r="A16" s="5" t="s">
        <v>1084</v>
      </c>
      <c r="B16" s="5" t="s">
        <v>1084</v>
      </c>
      <c r="C16" s="13" t="s">
        <v>1085</v>
      </c>
      <c r="D16" s="13" t="s">
        <v>1081</v>
      </c>
      <c r="E16" s="13" t="s">
        <v>1344</v>
      </c>
      <c r="F16" s="5">
        <v>0</v>
      </c>
      <c r="G16" s="17">
        <f t="array" ref="G16">SUM(IF(ISERROR(FIND(sources[data source],techniques[[#This Row],[data sources]])),0,1)*IF(sources[available]="yes",1,0))</f>
        <v>0</v>
      </c>
      <c r="H16" s="15">
        <f t="array" ref="H16">IF(techniques[[#This Row],[technique]]=techniques[[#This Row],[id]],SUM(IF(techniques[[#This Row],[id]]=techniques[technique],1,0))-1,"")</f>
        <v>0</v>
      </c>
      <c r="I16" s="5" t="str">
        <f t="array" ref="I16">IF(SUM(IF($C16=detections[],IF(detections[is active]="yes",1,0),0))&gt;0,SUM(IF($C16=detections[],IF(detections[is active]="yes",1,0),0)),"")</f>
        <v/>
      </c>
      <c r="J16" s="5" t="str">
        <f t="array" ref="J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" s="5">
        <f>IF(AND(ISNUMBER(techniques[number of sub techniques]),techniques[number of sub techniques]&gt;1),techniques[number of sub techniques],1)</f>
        <v>1</v>
      </c>
      <c r="L16" s="17"/>
      <c r="M16" s="5">
        <f t="array" ref="M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" s="25">
        <f>IF(techniques[[#This Row],[detection rules]]&gt;=techniques[[#This Row],[expected detection rules]],1,techniques[[#This Row],[detection rules]]/techniques[[#This Row],[expected detection rules]])</f>
        <v>0</v>
      </c>
      <c r="P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" s="29" t="str">
        <f>IF(ISERROR(SEARCH(techniques[[#This Row],[id]],techniques[[#This Row],[name]])),"ERROR","")</f>
        <v/>
      </c>
      <c r="S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" spans="1:19" ht="12.75" x14ac:dyDescent="0.2">
      <c r="A17" s="5" t="s">
        <v>5</v>
      </c>
      <c r="B17" s="5" t="s">
        <v>5</v>
      </c>
      <c r="C17" s="13" t="s">
        <v>6</v>
      </c>
      <c r="D17" s="13" t="s">
        <v>4</v>
      </c>
      <c r="E17" s="13" t="s">
        <v>1853</v>
      </c>
      <c r="F17" s="5">
        <v>3</v>
      </c>
      <c r="G17" s="17">
        <f t="array" ref="G17">SUM(IF(ISERROR(FIND(sources[data source],techniques[[#This Row],[data sources]])),0,1)*IF(sources[available]="yes",1,0))</f>
        <v>0</v>
      </c>
      <c r="H17" s="15">
        <f t="array" ref="H17">IF(techniques[[#This Row],[technique]]=techniques[[#This Row],[id]],SUM(IF(techniques[[#This Row],[id]]=techniques[technique],1,0))-1,"")</f>
        <v>0</v>
      </c>
      <c r="I17" s="5" t="str">
        <f t="array" ref="I17">IF(SUM(IF($C17=detections[],IF(detections[is active]="yes",1,0),0))&gt;0,SUM(IF($C17=detections[],IF(detections[is active]="yes",1,0),0)),"")</f>
        <v/>
      </c>
      <c r="J17" s="5" t="str">
        <f t="array" ref="J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" s="5">
        <f>IF(AND(ISNUMBER(techniques[number of sub techniques]),techniques[number of sub techniques]&gt;1),techniques[number of sub techniques],1)</f>
        <v>1</v>
      </c>
      <c r="L17" s="17"/>
      <c r="M17" s="5">
        <f t="array" ref="M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" s="25">
        <f>IF(techniques[[#This Row],[detection rules]]&gt;=techniques[[#This Row],[expected detection rules]],1,techniques[[#This Row],[detection rules]]/techniques[[#This Row],[expected detection rules]])</f>
        <v>0</v>
      </c>
      <c r="P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" s="29" t="str">
        <f>IF(ISERROR(SEARCH(techniques[[#This Row],[id]],techniques[[#This Row],[name]])),"ERROR","")</f>
        <v/>
      </c>
      <c r="S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" spans="1:19" ht="12.75" x14ac:dyDescent="0.2">
      <c r="A18" s="5" t="s">
        <v>238</v>
      </c>
      <c r="B18" s="5" t="s">
        <v>238</v>
      </c>
      <c r="C18" s="13" t="s">
        <v>239</v>
      </c>
      <c r="D18" s="13" t="s">
        <v>237</v>
      </c>
      <c r="E18" s="13" t="s">
        <v>1579</v>
      </c>
      <c r="F18" s="5">
        <v>2</v>
      </c>
      <c r="G18" s="17">
        <f t="array" ref="G18">SUM(IF(ISERROR(FIND(sources[data source],techniques[[#This Row],[data sources]])),0,1)*IF(sources[available]="yes",1,0))</f>
        <v>0</v>
      </c>
      <c r="H18" s="15">
        <f t="array" ref="H18">IF(techniques[[#This Row],[technique]]=techniques[[#This Row],[id]],SUM(IF(techniques[[#This Row],[id]]=techniques[technique],1,0))-1,"")</f>
        <v>0</v>
      </c>
      <c r="I18" s="5" t="str">
        <f t="array" ref="I18">IF(SUM(IF($C18=detections[],IF(detections[is active]="yes",1,0),0))&gt;0,SUM(IF($C18=detections[],IF(detections[is active]="yes",1,0),0)),"")</f>
        <v/>
      </c>
      <c r="J18" s="5" t="str">
        <f t="array" ref="J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" s="5">
        <f>IF(AND(ISNUMBER(techniques[number of sub techniques]),techniques[number of sub techniques]&gt;1),techniques[number of sub techniques],1)</f>
        <v>1</v>
      </c>
      <c r="L18" s="17"/>
      <c r="M18" s="5">
        <f t="array" ref="M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" s="25">
        <f>IF(techniques[[#This Row],[detection rules]]&gt;=techniques[[#This Row],[expected detection rules]],1,techniques[[#This Row],[detection rules]]/techniques[[#This Row],[expected detection rules]])</f>
        <v>0</v>
      </c>
      <c r="P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" s="29" t="str">
        <f>IF(ISERROR(SEARCH(techniques[[#This Row],[id]],techniques[[#This Row],[name]])),"ERROR","")</f>
        <v/>
      </c>
      <c r="S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" spans="1:19" ht="12.75" x14ac:dyDescent="0.2">
      <c r="A19" s="5" t="s">
        <v>526</v>
      </c>
      <c r="B19" s="5" t="s">
        <v>526</v>
      </c>
      <c r="C19" s="13" t="s">
        <v>527</v>
      </c>
      <c r="D19" s="13" t="s">
        <v>525</v>
      </c>
      <c r="E19" s="13" t="s">
        <v>1580</v>
      </c>
      <c r="F19" s="5">
        <v>2</v>
      </c>
      <c r="G19" s="17">
        <f t="array" ref="G19">SUM(IF(ISERROR(FIND(sources[data source],techniques[[#This Row],[data sources]])),0,1)*IF(sources[available]="yes",1,0))</f>
        <v>0</v>
      </c>
      <c r="H19" s="15">
        <f t="array" ref="H19">IF(techniques[[#This Row],[technique]]=techniques[[#This Row],[id]],SUM(IF(techniques[[#This Row],[id]]=techniques[technique],1,0))-1,"")</f>
        <v>0</v>
      </c>
      <c r="I19" s="5" t="str">
        <f t="array" ref="I19">IF(SUM(IF($C19=detections[],IF(detections[is active]="yes",1,0),0))&gt;0,SUM(IF($C19=detections[],IF(detections[is active]="yes",1,0),0)),"")</f>
        <v/>
      </c>
      <c r="J19" s="5" t="str">
        <f t="array" ref="J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" s="5">
        <f>IF(AND(ISNUMBER(techniques[number of sub techniques]),techniques[number of sub techniques]&gt;1),techniques[number of sub techniques],1)</f>
        <v>1</v>
      </c>
      <c r="L19" s="17"/>
      <c r="M19" s="5">
        <f t="array" ref="M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" s="25">
        <f>IF(techniques[[#This Row],[detection rules]]&gt;=techniques[[#This Row],[expected detection rules]],1,techniques[[#This Row],[detection rules]]/techniques[[#This Row],[expected detection rules]])</f>
        <v>0</v>
      </c>
      <c r="P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" s="29" t="str">
        <f>IF(ISERROR(SEARCH(techniques[[#This Row],[id]],techniques[[#This Row],[name]])),"ERROR","")</f>
        <v/>
      </c>
      <c r="S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" spans="1:19" ht="12.75" x14ac:dyDescent="0.2">
      <c r="A20" s="5" t="s">
        <v>82</v>
      </c>
      <c r="B20" s="5" t="s">
        <v>82</v>
      </c>
      <c r="C20" s="13" t="s">
        <v>83</v>
      </c>
      <c r="D20" s="13" t="s">
        <v>73</v>
      </c>
      <c r="E20" s="13" t="s">
        <v>1581</v>
      </c>
      <c r="F20" s="5">
        <v>2</v>
      </c>
      <c r="G20" s="17">
        <f t="array" ref="G20">SUM(IF(ISERROR(FIND(sources[data source],techniques[[#This Row],[data sources]])),0,1)*IF(sources[available]="yes",1,0))</f>
        <v>0</v>
      </c>
      <c r="H20" s="15">
        <f t="array" ref="H20">IF(techniques[[#This Row],[technique]]=techniques[[#This Row],[id]],SUM(IF(techniques[[#This Row],[id]]=techniques[technique],1,0))-1,"")</f>
        <v>0</v>
      </c>
      <c r="I20" s="5" t="str">
        <f t="array" ref="I20">IF(SUM(IF($C20=detections[],IF(detections[is active]="yes",1,0),0))&gt;0,SUM(IF($C20=detections[],IF(detections[is active]="yes",1,0),0)),"")</f>
        <v/>
      </c>
      <c r="J20" s="5" t="str">
        <f t="array" ref="J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" s="5">
        <f>IF(AND(ISNUMBER(techniques[number of sub techniques]),techniques[number of sub techniques]&gt;1),techniques[number of sub techniques],1)</f>
        <v>1</v>
      </c>
      <c r="L20" s="17"/>
      <c r="M20" s="5">
        <f t="array" ref="M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" s="25">
        <f>IF(techniques[[#This Row],[detection rules]]&gt;=techniques[[#This Row],[expected detection rules]],1,techniques[[#This Row],[detection rules]]/techniques[[#This Row],[expected detection rules]])</f>
        <v>0</v>
      </c>
      <c r="P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" s="29" t="str">
        <f>IF(ISERROR(SEARCH(techniques[[#This Row],[id]],techniques[[#This Row],[name]])),"ERROR","")</f>
        <v/>
      </c>
      <c r="S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" spans="1:19" ht="12.75" x14ac:dyDescent="0.2">
      <c r="A21" s="5" t="s">
        <v>1086</v>
      </c>
      <c r="B21" s="5" t="s">
        <v>1086</v>
      </c>
      <c r="C21" s="13" t="s">
        <v>1087</v>
      </c>
      <c r="D21" s="13" t="s">
        <v>1081</v>
      </c>
      <c r="E21" s="13" t="s">
        <v>1344</v>
      </c>
      <c r="F21" s="5">
        <v>0</v>
      </c>
      <c r="G21" s="17">
        <f t="array" ref="G21">SUM(IF(ISERROR(FIND(sources[data source],techniques[[#This Row],[data sources]])),0,1)*IF(sources[available]="yes",1,0))</f>
        <v>0</v>
      </c>
      <c r="H21" s="15">
        <f t="array" ref="H21">IF(techniques[[#This Row],[technique]]=techniques[[#This Row],[id]],SUM(IF(techniques[[#This Row],[id]]=techniques[technique],1,0))-1,"")</f>
        <v>0</v>
      </c>
      <c r="I21" s="5" t="str">
        <f t="array" ref="I21">IF(SUM(IF($C21=detections[],IF(detections[is active]="yes",1,0),0))&gt;0,SUM(IF($C21=detections[],IF(detections[is active]="yes",1,0),0)),"")</f>
        <v/>
      </c>
      <c r="J21" s="5" t="str">
        <f t="array" ref="J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" s="5">
        <f>IF(AND(ISNUMBER(techniques[number of sub techniques]),techniques[number of sub techniques]&gt;1),techniques[number of sub techniques],1)</f>
        <v>1</v>
      </c>
      <c r="L21" s="17"/>
      <c r="M21" s="5">
        <f t="array" ref="M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" s="25">
        <f>IF(techniques[[#This Row],[detection rules]]&gt;=techniques[[#This Row],[expected detection rules]],1,techniques[[#This Row],[detection rules]]/techniques[[#This Row],[expected detection rules]])</f>
        <v>0</v>
      </c>
      <c r="P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" s="29" t="str">
        <f>IF(ISERROR(SEARCH(techniques[[#This Row],[id]],techniques[[#This Row],[name]])),"ERROR","")</f>
        <v/>
      </c>
      <c r="S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" spans="1:19" ht="12.75" x14ac:dyDescent="0.2">
      <c r="A22" s="5" t="s">
        <v>528</v>
      </c>
      <c r="B22" s="5" t="s">
        <v>528</v>
      </c>
      <c r="C22" s="13" t="s">
        <v>529</v>
      </c>
      <c r="D22" s="13" t="s">
        <v>525</v>
      </c>
      <c r="E22" s="13" t="s">
        <v>1582</v>
      </c>
      <c r="F22" s="5">
        <v>3</v>
      </c>
      <c r="G22" s="17">
        <f t="array" ref="G22">SUM(IF(ISERROR(FIND(sources[data source],techniques[[#This Row],[data sources]])),0,1)*IF(sources[available]="yes",1,0))</f>
        <v>0</v>
      </c>
      <c r="H22" s="15">
        <f t="array" ref="H22">IF(techniques[[#This Row],[technique]]=techniques[[#This Row],[id]],SUM(IF(techniques[[#This Row],[id]]=techniques[technique],1,0))-1,"")</f>
        <v>0</v>
      </c>
      <c r="I22" s="5" t="str">
        <f t="array" ref="I22">IF(SUM(IF($C22=detections[],IF(detections[is active]="yes",1,0),0))&gt;0,SUM(IF($C22=detections[],IF(detections[is active]="yes",1,0),0)),"")</f>
        <v/>
      </c>
      <c r="J22" s="5" t="str">
        <f t="array" ref="J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" s="5">
        <f>IF(AND(ISNUMBER(techniques[number of sub techniques]),techniques[number of sub techniques]&gt;1),techniques[number of sub techniques],1)</f>
        <v>1</v>
      </c>
      <c r="L22" s="17"/>
      <c r="M22" s="5">
        <f t="array" ref="M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" s="25">
        <f>IF(techniques[[#This Row],[detection rules]]&gt;=techniques[[#This Row],[expected detection rules]],1,techniques[[#This Row],[detection rules]]/techniques[[#This Row],[expected detection rules]])</f>
        <v>0</v>
      </c>
      <c r="P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" s="29" t="str">
        <f>IF(ISERROR(SEARCH(techniques[[#This Row],[id]],techniques[[#This Row],[name]])),"ERROR","")</f>
        <v/>
      </c>
      <c r="S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" spans="1:19" ht="12.75" x14ac:dyDescent="0.2">
      <c r="A23" s="5" t="s">
        <v>655</v>
      </c>
      <c r="B23" s="5" t="s">
        <v>655</v>
      </c>
      <c r="C23" s="13" t="s">
        <v>656</v>
      </c>
      <c r="D23" s="13" t="s">
        <v>654</v>
      </c>
      <c r="E23" s="13" t="s">
        <v>1583</v>
      </c>
      <c r="F23" s="5">
        <v>5</v>
      </c>
      <c r="G23" s="17">
        <f t="array" ref="G23">SUM(IF(ISERROR(FIND(sources[data source],techniques[[#This Row],[data sources]])),0,1)*IF(sources[available]="yes",1,0))</f>
        <v>1</v>
      </c>
      <c r="H23" s="15">
        <f t="array" ref="H23">IF(techniques[[#This Row],[technique]]=techniques[[#This Row],[id]],SUM(IF(techniques[[#This Row],[id]]=techniques[technique],1,0))-1,"")</f>
        <v>1</v>
      </c>
      <c r="I23" s="5" t="str">
        <f t="array" ref="I23">IF(SUM(IF($C23=detections[],IF(detections[is active]="yes",1,0),0))&gt;0,SUM(IF($C23=detections[],IF(detections[is active]="yes",1,0),0)),"")</f>
        <v/>
      </c>
      <c r="J23" s="5">
        <f t="array" ref="J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3" s="5">
        <f>IF(AND(ISNUMBER(techniques[number of sub techniques]),techniques[number of sub techniques]&gt;1),techniques[number of sub techniques],1)</f>
        <v>1</v>
      </c>
      <c r="L23" s="17"/>
      <c r="M23" s="5">
        <f t="array" ref="M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" s="25">
        <f>IF(techniques[[#This Row],[detection rules]]&gt;=techniques[[#This Row],[expected detection rules]],1,techniques[[#This Row],[detection rules]]/techniques[[#This Row],[expected detection rules]])</f>
        <v>0</v>
      </c>
      <c r="P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3" s="29" t="str">
        <f>IF(ISERROR(SEARCH(techniques[[#This Row],[id]],techniques[[#This Row],[name]])),"ERROR","")</f>
        <v/>
      </c>
      <c r="S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" spans="1:19" ht="12.75" x14ac:dyDescent="0.2">
      <c r="A24" s="5" t="s">
        <v>655</v>
      </c>
      <c r="B24" s="5" t="s">
        <v>657</v>
      </c>
      <c r="C24" s="13" t="s">
        <v>658</v>
      </c>
      <c r="D24" s="13" t="s">
        <v>654</v>
      </c>
      <c r="E24" s="13" t="s">
        <v>1583</v>
      </c>
      <c r="F24" s="5">
        <v>5</v>
      </c>
      <c r="G24" s="17">
        <f t="array" ref="G24">SUM(IF(ISERROR(FIND(sources[data source],techniques[[#This Row],[data sources]])),0,1)*IF(sources[available]="yes",1,0))</f>
        <v>1</v>
      </c>
      <c r="H24" s="15" t="str">
        <f t="array" ref="H24">IF(techniques[[#This Row],[technique]]=techniques[[#This Row],[id]],SUM(IF(techniques[[#This Row],[id]]=techniques[technique],1,0))-1,"")</f>
        <v/>
      </c>
      <c r="I24" s="5" t="str">
        <f t="array" ref="I24">IF(SUM(IF($C24=detections[],IF(detections[is active]="yes",1,0),0))&gt;0,SUM(IF($C24=detections[],IF(detections[is active]="yes",1,0),0)),"")</f>
        <v/>
      </c>
      <c r="J24" s="5" t="str">
        <f t="array" ref="J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" s="5">
        <f>IF(AND(ISNUMBER(techniques[number of sub techniques]),techniques[number of sub techniques]&gt;1),techniques[number of sub techniques],1)</f>
        <v>1</v>
      </c>
      <c r="L24" s="17"/>
      <c r="M24" s="5">
        <f t="array" ref="M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" s="25">
        <f>IF(techniques[[#This Row],[detection rules]]&gt;=techniques[[#This Row],[expected detection rules]],1,techniques[[#This Row],[detection rules]]/techniques[[#This Row],[expected detection rules]])</f>
        <v>0</v>
      </c>
      <c r="P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4" s="29" t="str">
        <f>IF(ISERROR(SEARCH(techniques[[#This Row],[id]],techniques[[#This Row],[name]])),"ERROR","")</f>
        <v/>
      </c>
      <c r="S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" spans="1:19" ht="12.75" x14ac:dyDescent="0.2">
      <c r="A25" s="5" t="s">
        <v>530</v>
      </c>
      <c r="B25" s="5" t="s">
        <v>530</v>
      </c>
      <c r="C25" s="13" t="s">
        <v>531</v>
      </c>
      <c r="D25" s="13" t="s">
        <v>525</v>
      </c>
      <c r="E25" s="13" t="s">
        <v>1584</v>
      </c>
      <c r="F25" s="5">
        <v>4</v>
      </c>
      <c r="G25" s="17">
        <f t="array" ref="G25">SUM(IF(ISERROR(FIND(sources[data source],techniques[[#This Row],[data sources]])),0,1)*IF(sources[available]="yes",1,0))</f>
        <v>0</v>
      </c>
      <c r="H25" s="15">
        <f t="array" ref="H25">IF(techniques[[#This Row],[technique]]=techniques[[#This Row],[id]],SUM(IF(techniques[[#This Row],[id]]=techniques[technique],1,0))-1,"")</f>
        <v>0</v>
      </c>
      <c r="I25" s="5" t="str">
        <f t="array" ref="I25">IF(SUM(IF($C25=detections[],IF(detections[is active]="yes",1,0),0))&gt;0,SUM(IF($C25=detections[],IF(detections[is active]="yes",1,0),0)),"")</f>
        <v/>
      </c>
      <c r="J25" s="5" t="str">
        <f t="array" ref="J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" s="5">
        <f>IF(AND(ISNUMBER(techniques[number of sub techniques]),techniques[number of sub techniques]&gt;1),techniques[number of sub techniques],1)</f>
        <v>1</v>
      </c>
      <c r="L25" s="17"/>
      <c r="M25" s="5">
        <f t="array" ref="M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" s="25">
        <f>IF(techniques[[#This Row],[detection rules]]&gt;=techniques[[#This Row],[expected detection rules]],1,techniques[[#This Row],[detection rules]]/techniques[[#This Row],[expected detection rules]])</f>
        <v>0</v>
      </c>
      <c r="P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" s="29" t="str">
        <f>IF(ISERROR(SEARCH(techniques[[#This Row],[id]],techniques[[#This Row],[name]])),"ERROR","")</f>
        <v/>
      </c>
      <c r="S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" spans="1:19" ht="12.75" x14ac:dyDescent="0.2">
      <c r="A26" s="5" t="s">
        <v>1088</v>
      </c>
      <c r="B26" s="5" t="s">
        <v>1088</v>
      </c>
      <c r="C26" s="13" t="s">
        <v>1089</v>
      </c>
      <c r="D26" s="13" t="s">
        <v>1081</v>
      </c>
      <c r="E26" s="13" t="s">
        <v>1344</v>
      </c>
      <c r="F26" s="5">
        <v>0</v>
      </c>
      <c r="G26" s="17">
        <f t="array" ref="G26">SUM(IF(ISERROR(FIND(sources[data source],techniques[[#This Row],[data sources]])),0,1)*IF(sources[available]="yes",1,0))</f>
        <v>0</v>
      </c>
      <c r="H26" s="15">
        <f t="array" ref="H26">IF(techniques[[#This Row],[technique]]=techniques[[#This Row],[id]],SUM(IF(techniques[[#This Row],[id]]=techniques[technique],1,0))-1,"")</f>
        <v>0</v>
      </c>
      <c r="I26" s="5" t="str">
        <f t="array" ref="I26">IF(SUM(IF($C26=detections[],IF(detections[is active]="yes",1,0),0))&gt;0,SUM(IF($C26=detections[],IF(detections[is active]="yes",1,0),0)),"")</f>
        <v/>
      </c>
      <c r="J26" s="5" t="str">
        <f t="array" ref="J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" s="5">
        <f>IF(AND(ISNUMBER(techniques[number of sub techniques]),techniques[number of sub techniques]&gt;1),techniques[number of sub techniques],1)</f>
        <v>1</v>
      </c>
      <c r="L26" s="17"/>
      <c r="M26" s="5">
        <f t="array" ref="M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" s="25">
        <f>IF(techniques[[#This Row],[detection rules]]&gt;=techniques[[#This Row],[expected detection rules]],1,techniques[[#This Row],[detection rules]]/techniques[[#This Row],[expected detection rules]])</f>
        <v>0</v>
      </c>
      <c r="P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" s="29" t="str">
        <f>IF(ISERROR(SEARCH(techniques[[#This Row],[id]],techniques[[#This Row],[name]])),"ERROR","")</f>
        <v/>
      </c>
      <c r="S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" spans="1:19" ht="12.75" x14ac:dyDescent="0.2">
      <c r="A27" s="5" t="s">
        <v>240</v>
      </c>
      <c r="B27" s="5" t="s">
        <v>240</v>
      </c>
      <c r="C27" s="13" t="s">
        <v>241</v>
      </c>
      <c r="D27" s="13" t="s">
        <v>237</v>
      </c>
      <c r="E27" s="13" t="s">
        <v>1585</v>
      </c>
      <c r="F27" s="5">
        <v>2</v>
      </c>
      <c r="G27" s="17">
        <f t="array" ref="G27">SUM(IF(ISERROR(FIND(sources[data source],techniques[[#This Row],[data sources]])),0,1)*IF(sources[available]="yes",1,0))</f>
        <v>0</v>
      </c>
      <c r="H27" s="15">
        <f t="array" ref="H27">IF(techniques[[#This Row],[technique]]=techniques[[#This Row],[id]],SUM(IF(techniques[[#This Row],[id]]=techniques[technique],1,0))-1,"")</f>
        <v>0</v>
      </c>
      <c r="I27" s="5" t="str">
        <f t="array" ref="I27">IF(SUM(IF($C27=detections[],IF(detections[is active]="yes",1,0),0))&gt;0,SUM(IF($C27=detections[],IF(detections[is active]="yes",1,0),0)),"")</f>
        <v/>
      </c>
      <c r="J27" s="5" t="str">
        <f t="array" ref="J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" s="5">
        <f>IF(AND(ISNUMBER(techniques[number of sub techniques]),techniques[number of sub techniques]&gt;1),techniques[number of sub techniques],1)</f>
        <v>1</v>
      </c>
      <c r="L27" s="17"/>
      <c r="M27" s="5">
        <f t="array" ref="M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" s="25">
        <f>IF(techniques[[#This Row],[detection rules]]&gt;=techniques[[#This Row],[expected detection rules]],1,techniques[[#This Row],[detection rules]]/techniques[[#This Row],[expected detection rules]])</f>
        <v>0</v>
      </c>
      <c r="P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" s="29" t="str">
        <f>IF(ISERROR(SEARCH(techniques[[#This Row],[id]],techniques[[#This Row],[name]])),"ERROR","")</f>
        <v/>
      </c>
      <c r="S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" spans="1:19" ht="12.75" x14ac:dyDescent="0.2">
      <c r="A28" s="5" t="s">
        <v>1090</v>
      </c>
      <c r="B28" s="5" t="s">
        <v>1090</v>
      </c>
      <c r="C28" s="13" t="s">
        <v>1091</v>
      </c>
      <c r="D28" s="13" t="s">
        <v>1081</v>
      </c>
      <c r="E28" s="13" t="s">
        <v>1344</v>
      </c>
      <c r="F28" s="5">
        <v>0</v>
      </c>
      <c r="G28" s="17">
        <f t="array" ref="G28">SUM(IF(ISERROR(FIND(sources[data source],techniques[[#This Row],[data sources]])),0,1)*IF(sources[available]="yes",1,0))</f>
        <v>0</v>
      </c>
      <c r="H28" s="15">
        <f t="array" ref="H28">IF(techniques[[#This Row],[technique]]=techniques[[#This Row],[id]],SUM(IF(techniques[[#This Row],[id]]=techniques[technique],1,0))-1,"")</f>
        <v>0</v>
      </c>
      <c r="I28" s="5" t="str">
        <f t="array" ref="I28">IF(SUM(IF($C28=detections[],IF(detections[is active]="yes",1,0),0))&gt;0,SUM(IF($C28=detections[],IF(detections[is active]="yes",1,0),0)),"")</f>
        <v/>
      </c>
      <c r="J28" s="5" t="str">
        <f t="array" ref="J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" s="5">
        <f>IF(AND(ISNUMBER(techniques[number of sub techniques]),techniques[number of sub techniques]&gt;1),techniques[number of sub techniques],1)</f>
        <v>1</v>
      </c>
      <c r="L28" s="17"/>
      <c r="M28" s="5">
        <f t="array" ref="M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" s="25">
        <f>IF(techniques[[#This Row],[detection rules]]&gt;=techniques[[#This Row],[expected detection rules]],1,techniques[[#This Row],[detection rules]]/techniques[[#This Row],[expected detection rules]])</f>
        <v>0</v>
      </c>
      <c r="P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" s="29" t="str">
        <f>IF(ISERROR(SEARCH(techniques[[#This Row],[id]],techniques[[#This Row],[name]])),"ERROR","")</f>
        <v/>
      </c>
      <c r="S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" spans="1:19" ht="12.75" x14ac:dyDescent="0.2">
      <c r="A29" s="5" t="s">
        <v>532</v>
      </c>
      <c r="B29" s="5" t="s">
        <v>532</v>
      </c>
      <c r="C29" s="13" t="s">
        <v>533</v>
      </c>
      <c r="D29" s="13" t="s">
        <v>525</v>
      </c>
      <c r="E29" s="13" t="s">
        <v>1586</v>
      </c>
      <c r="F29" s="5">
        <v>4</v>
      </c>
      <c r="G29" s="17">
        <f t="array" ref="G29">SUM(IF(ISERROR(FIND(sources[data source],techniques[[#This Row],[data sources]])),0,1)*IF(sources[available]="yes",1,0))</f>
        <v>0</v>
      </c>
      <c r="H29" s="15">
        <f t="array" ref="H29">IF(techniques[[#This Row],[technique]]=techniques[[#This Row],[id]],SUM(IF(techniques[[#This Row],[id]]=techniques[technique],1,0))-1,"")</f>
        <v>1</v>
      </c>
      <c r="I29" s="5" t="str">
        <f t="array" ref="I29">IF(SUM(IF($C29=detections[],IF(detections[is active]="yes",1,0),0))&gt;0,SUM(IF($C29=detections[],IF(detections[is active]="yes",1,0),0)),"")</f>
        <v/>
      </c>
      <c r="J29" s="5">
        <f t="array" ref="J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9" s="5">
        <f>IF(AND(ISNUMBER(techniques[number of sub techniques]),techniques[number of sub techniques]&gt;1),techniques[number of sub techniques],1)</f>
        <v>1</v>
      </c>
      <c r="L29" s="17"/>
      <c r="M29" s="5">
        <f t="array" ref="M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" s="25">
        <f>IF(techniques[[#This Row],[detection rules]]&gt;=techniques[[#This Row],[expected detection rules]],1,techniques[[#This Row],[detection rules]]/techniques[[#This Row],[expected detection rules]])</f>
        <v>0</v>
      </c>
      <c r="P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" s="29" t="str">
        <f>IF(ISERROR(SEARCH(techniques[[#This Row],[id]],techniques[[#This Row],[name]])),"ERROR","")</f>
        <v/>
      </c>
      <c r="S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" spans="1:19" ht="12.75" x14ac:dyDescent="0.2">
      <c r="A30" s="5" t="s">
        <v>532</v>
      </c>
      <c r="B30" s="5" t="s">
        <v>1439</v>
      </c>
      <c r="C30" s="13" t="s">
        <v>1440</v>
      </c>
      <c r="D30" s="13" t="s">
        <v>525</v>
      </c>
      <c r="E30" s="13" t="s">
        <v>1580</v>
      </c>
      <c r="F30" s="5">
        <v>2</v>
      </c>
      <c r="G30" s="17">
        <f t="array" ref="G30">SUM(IF(ISERROR(FIND(sources[data source],techniques[[#This Row],[data sources]])),0,1)*IF(sources[available]="yes",1,0))</f>
        <v>0</v>
      </c>
      <c r="H30" s="15" t="str">
        <f t="array" ref="H30">IF(techniques[[#This Row],[technique]]=techniques[[#This Row],[id]],SUM(IF(techniques[[#This Row],[id]]=techniques[technique],1,0))-1,"")</f>
        <v/>
      </c>
      <c r="I30" s="5" t="str">
        <f t="array" ref="I30">IF(SUM(IF($C30=detections[],IF(detections[is active]="yes",1,0),0))&gt;0,SUM(IF($C30=detections[],IF(detections[is active]="yes",1,0),0)),"")</f>
        <v/>
      </c>
      <c r="J30" s="5" t="str">
        <f t="array" ref="J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" s="5">
        <f>IF(AND(ISNUMBER(techniques[number of sub techniques]),techniques[number of sub techniques]&gt;1),techniques[number of sub techniques],1)</f>
        <v>1</v>
      </c>
      <c r="L30" s="17"/>
      <c r="M30" s="5">
        <f t="array" ref="M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" s="25">
        <f>IF(techniques[[#This Row],[detection rules]]&gt;=techniques[[#This Row],[expected detection rules]],1,techniques[[#This Row],[detection rules]]/techniques[[#This Row],[expected detection rules]])</f>
        <v>0</v>
      </c>
      <c r="P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" s="29" t="str">
        <f>IF(ISERROR(SEARCH(techniques[[#This Row],[id]],techniques[[#This Row],[name]])),"ERROR","")</f>
        <v/>
      </c>
      <c r="S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" spans="1:19" ht="12.75" x14ac:dyDescent="0.2">
      <c r="A31" s="5" t="s">
        <v>1092</v>
      </c>
      <c r="B31" s="5" t="s">
        <v>1092</v>
      </c>
      <c r="C31" s="13" t="s">
        <v>1093</v>
      </c>
      <c r="D31" s="13" t="s">
        <v>1081</v>
      </c>
      <c r="E31" s="13" t="s">
        <v>1344</v>
      </c>
      <c r="F31" s="5">
        <v>0</v>
      </c>
      <c r="G31" s="17">
        <f t="array" ref="G31">SUM(IF(ISERROR(FIND(sources[data source],techniques[[#This Row],[data sources]])),0,1)*IF(sources[available]="yes",1,0))</f>
        <v>0</v>
      </c>
      <c r="H31" s="15">
        <f t="array" ref="H31">IF(techniques[[#This Row],[technique]]=techniques[[#This Row],[id]],SUM(IF(techniques[[#This Row],[id]]=techniques[technique],1,0))-1,"")</f>
        <v>0</v>
      </c>
      <c r="I31" s="5" t="str">
        <f t="array" ref="I31">IF(SUM(IF($C31=detections[],IF(detections[is active]="yes",1,0),0))&gt;0,SUM(IF($C31=detections[],IF(detections[is active]="yes",1,0),0)),"")</f>
        <v/>
      </c>
      <c r="J31" s="5" t="str">
        <f t="array" ref="J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" s="5">
        <f>IF(AND(ISNUMBER(techniques[number of sub techniques]),techniques[number of sub techniques]&gt;1),techniques[number of sub techniques],1)</f>
        <v>1</v>
      </c>
      <c r="L31" s="17"/>
      <c r="M31" s="5">
        <f t="array" ref="M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" s="25">
        <f>IF(techniques[[#This Row],[detection rules]]&gt;=techniques[[#This Row],[expected detection rules]],1,techniques[[#This Row],[detection rules]]/techniques[[#This Row],[expected detection rules]])</f>
        <v>0</v>
      </c>
      <c r="P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" s="29" t="str">
        <f>IF(ISERROR(SEARCH(techniques[[#This Row],[id]],techniques[[#This Row],[name]])),"ERROR","")</f>
        <v/>
      </c>
      <c r="S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" spans="1:19" ht="12.75" x14ac:dyDescent="0.2">
      <c r="A32" s="5" t="s">
        <v>534</v>
      </c>
      <c r="B32" s="5" t="s">
        <v>534</v>
      </c>
      <c r="C32" s="13" t="s">
        <v>535</v>
      </c>
      <c r="D32" s="13" t="s">
        <v>525</v>
      </c>
      <c r="E32" s="13" t="s">
        <v>1587</v>
      </c>
      <c r="F32" s="5">
        <v>4</v>
      </c>
      <c r="G32" s="17">
        <f t="array" ref="G32">SUM(IF(ISERROR(FIND(sources[data source],techniques[[#This Row],[data sources]])),0,1)*IF(sources[available]="yes",1,0))</f>
        <v>0</v>
      </c>
      <c r="H32" s="15">
        <f t="array" ref="H32">IF(techniques[[#This Row],[technique]]=techniques[[#This Row],[id]],SUM(IF(techniques[[#This Row],[id]]=techniques[technique],1,0))-1,"")</f>
        <v>0</v>
      </c>
      <c r="I32" s="5" t="str">
        <f t="array" ref="I32">IF(SUM(IF($C32=detections[],IF(detections[is active]="yes",1,0),0))&gt;0,SUM(IF($C32=detections[],IF(detections[is active]="yes",1,0),0)),"")</f>
        <v/>
      </c>
      <c r="J32" s="5" t="str">
        <f t="array" ref="J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" s="5">
        <f>IF(AND(ISNUMBER(techniques[number of sub techniques]),techniques[number of sub techniques]&gt;1),techniques[number of sub techniques],1)</f>
        <v>1</v>
      </c>
      <c r="L32" s="17"/>
      <c r="M32" s="5">
        <f t="array" ref="M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" s="25">
        <f>IF(techniques[[#This Row],[detection rules]]&gt;=techniques[[#This Row],[expected detection rules]],1,techniques[[#This Row],[detection rules]]/techniques[[#This Row],[expected detection rules]])</f>
        <v>0</v>
      </c>
      <c r="P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" s="29" t="str">
        <f>IF(ISERROR(SEARCH(techniques[[#This Row],[id]],techniques[[#This Row],[name]])),"ERROR","")</f>
        <v/>
      </c>
      <c r="S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" spans="1:19" ht="12.75" x14ac:dyDescent="0.2">
      <c r="A33" s="5" t="s">
        <v>1094</v>
      </c>
      <c r="B33" s="5" t="s">
        <v>1094</v>
      </c>
      <c r="C33" s="13" t="s">
        <v>1095</v>
      </c>
      <c r="D33" s="13" t="s">
        <v>1081</v>
      </c>
      <c r="E33" s="13" t="s">
        <v>1344</v>
      </c>
      <c r="F33" s="5">
        <v>0</v>
      </c>
      <c r="G33" s="17">
        <f t="array" ref="G33">SUM(IF(ISERROR(FIND(sources[data source],techniques[[#This Row],[data sources]])),0,1)*IF(sources[available]="yes",1,0))</f>
        <v>0</v>
      </c>
      <c r="H33" s="15">
        <f t="array" ref="H33">IF(techniques[[#This Row],[technique]]=techniques[[#This Row],[id]],SUM(IF(techniques[[#This Row],[id]]=techniques[technique],1,0))-1,"")</f>
        <v>0</v>
      </c>
      <c r="I33" s="5" t="str">
        <f t="array" ref="I33">IF(SUM(IF($C33=detections[],IF(detections[is active]="yes",1,0),0))&gt;0,SUM(IF($C33=detections[],IF(detections[is active]="yes",1,0),0)),"")</f>
        <v/>
      </c>
      <c r="J33" s="5" t="str">
        <f t="array" ref="J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" s="5">
        <f>IF(AND(ISNUMBER(techniques[number of sub techniques]),techniques[number of sub techniques]&gt;1),techniques[number of sub techniques],1)</f>
        <v>1</v>
      </c>
      <c r="L33" s="17"/>
      <c r="M33" s="5">
        <f t="array" ref="M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" s="25">
        <f>IF(techniques[[#This Row],[detection rules]]&gt;=techniques[[#This Row],[expected detection rules]],1,techniques[[#This Row],[detection rules]]/techniques[[#This Row],[expected detection rules]])</f>
        <v>0</v>
      </c>
      <c r="P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" s="29" t="str">
        <f>IF(ISERROR(SEARCH(techniques[[#This Row],[id]],techniques[[#This Row],[name]])),"ERROR","")</f>
        <v/>
      </c>
      <c r="S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" spans="1:19" ht="12.75" x14ac:dyDescent="0.2">
      <c r="A34" s="5" t="s">
        <v>659</v>
      </c>
      <c r="B34" s="5" t="s">
        <v>659</v>
      </c>
      <c r="C34" s="13" t="s">
        <v>660</v>
      </c>
      <c r="D34" s="13" t="s">
        <v>654</v>
      </c>
      <c r="E34" s="13" t="s">
        <v>1588</v>
      </c>
      <c r="F34" s="5">
        <v>6</v>
      </c>
      <c r="G34" s="17">
        <f t="array" ref="G34">SUM(IF(ISERROR(FIND(sources[data source],techniques[[#This Row],[data sources]])),0,1)*IF(sources[available]="yes",1,0))</f>
        <v>1</v>
      </c>
      <c r="H34" s="15">
        <f t="array" ref="H34">IF(techniques[[#This Row],[technique]]=techniques[[#This Row],[id]],SUM(IF(techniques[[#This Row],[id]]=techniques[technique],1,0))-1,"")</f>
        <v>1</v>
      </c>
      <c r="I34" s="5" t="str">
        <f t="array" ref="I34">IF(SUM(IF($C34=detections[],IF(detections[is active]="yes",1,0),0))&gt;0,SUM(IF($C34=detections[],IF(detections[is active]="yes",1,0),0)),"")</f>
        <v/>
      </c>
      <c r="J34" s="5">
        <f t="array" ref="J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4" s="5">
        <f>IF(AND(ISNUMBER(techniques[number of sub techniques]),techniques[number of sub techniques]&gt;1),techniques[number of sub techniques],1)</f>
        <v>1</v>
      </c>
      <c r="L34" s="17"/>
      <c r="M34" s="5">
        <f t="array" ref="M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" s="25">
        <f>IF(techniques[[#This Row],[detection rules]]&gt;=techniques[[#This Row],[expected detection rules]],1,techniques[[#This Row],[detection rules]]/techniques[[#This Row],[expected detection rules]])</f>
        <v>0</v>
      </c>
      <c r="P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4" s="29" t="str">
        <f>IF(ISERROR(SEARCH(techniques[[#This Row],[id]],techniques[[#This Row],[name]])),"ERROR","")</f>
        <v/>
      </c>
      <c r="S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" spans="1:19" ht="12.75" x14ac:dyDescent="0.2">
      <c r="A35" s="5" t="s">
        <v>659</v>
      </c>
      <c r="B35" s="5" t="s">
        <v>661</v>
      </c>
      <c r="C35" s="13" t="s">
        <v>662</v>
      </c>
      <c r="D35" s="13" t="s">
        <v>654</v>
      </c>
      <c r="E35" s="13" t="s">
        <v>1589</v>
      </c>
      <c r="F35" s="5">
        <v>2</v>
      </c>
      <c r="G35" s="17">
        <f t="array" ref="G35">SUM(IF(ISERROR(FIND(sources[data source],techniques[[#This Row],[data sources]])),0,1)*IF(sources[available]="yes",1,0))</f>
        <v>0</v>
      </c>
      <c r="H35" s="15" t="str">
        <f t="array" ref="H35">IF(techniques[[#This Row],[technique]]=techniques[[#This Row],[id]],SUM(IF(techniques[[#This Row],[id]]=techniques[technique],1,0))-1,"")</f>
        <v/>
      </c>
      <c r="I35" s="5" t="str">
        <f t="array" ref="I35">IF(SUM(IF($C35=detections[],IF(detections[is active]="yes",1,0),0))&gt;0,SUM(IF($C35=detections[],IF(detections[is active]="yes",1,0),0)),"")</f>
        <v/>
      </c>
      <c r="J35" s="5" t="str">
        <f t="array" ref="J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" s="5">
        <f>IF(AND(ISNUMBER(techniques[number of sub techniques]),techniques[number of sub techniques]&gt;1),techniques[number of sub techniques],1)</f>
        <v>1</v>
      </c>
      <c r="L35" s="17"/>
      <c r="M35" s="5">
        <f t="array" ref="M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" s="25">
        <f>IF(techniques[[#This Row],[detection rules]]&gt;=techniques[[#This Row],[expected detection rules]],1,techniques[[#This Row],[detection rules]]/techniques[[#This Row],[expected detection rules]])</f>
        <v>0</v>
      </c>
      <c r="P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" s="29" t="str">
        <f>IF(ISERROR(SEARCH(techniques[[#This Row],[id]],techniques[[#This Row],[name]])),"ERROR","")</f>
        <v/>
      </c>
      <c r="S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" spans="1:19" ht="12.75" x14ac:dyDescent="0.2">
      <c r="A36" s="5" t="s">
        <v>772</v>
      </c>
      <c r="B36" s="5" t="s">
        <v>772</v>
      </c>
      <c r="C36" s="13" t="s">
        <v>773</v>
      </c>
      <c r="D36" s="13" t="s">
        <v>771</v>
      </c>
      <c r="E36" s="13" t="s">
        <v>1590</v>
      </c>
      <c r="F36" s="5">
        <v>7</v>
      </c>
      <c r="G36" s="17">
        <f t="array" ref="G36">SUM(IF(ISERROR(FIND(sources[data source],techniques[[#This Row],[data sources]])),0,1)*IF(sources[available]="yes",1,0))</f>
        <v>0</v>
      </c>
      <c r="H36" s="15">
        <f t="array" ref="H36">IF(techniques[[#This Row],[technique]]=techniques[[#This Row],[id]],SUM(IF(techniques[[#This Row],[id]]=techniques[technique],1,0))-1,"")</f>
        <v>6</v>
      </c>
      <c r="I36" s="5" t="str">
        <f t="array" ref="I36">IF(SUM(IF($C36=detections[],IF(detections[is active]="yes",1,0),0))&gt;0,SUM(IF($C36=detections[],IF(detections[is active]="yes",1,0),0)),"")</f>
        <v/>
      </c>
      <c r="J36" s="5">
        <f t="array" ref="J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6" s="5">
        <f>IF(AND(ISNUMBER(techniques[number of sub techniques]),techniques[number of sub techniques]&gt;1),techniques[number of sub techniques],1)</f>
        <v>6</v>
      </c>
      <c r="L36" s="17"/>
      <c r="M36" s="5">
        <f t="array" ref="M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" s="25">
        <f>IF(techniques[[#This Row],[detection rules]]&gt;=techniques[[#This Row],[expected detection rules]],1,techniques[[#This Row],[detection rules]]/techniques[[#This Row],[expected detection rules]])</f>
        <v>0</v>
      </c>
      <c r="P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" s="29" t="str">
        <f>IF(ISERROR(SEARCH(techniques[[#This Row],[id]],techniques[[#This Row],[name]])),"ERROR","")</f>
        <v/>
      </c>
      <c r="S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" spans="1:19" ht="12.75" x14ac:dyDescent="0.2">
      <c r="A37" s="5" t="s">
        <v>772</v>
      </c>
      <c r="B37" s="5" t="s">
        <v>774</v>
      </c>
      <c r="C37" s="13" t="s">
        <v>775</v>
      </c>
      <c r="D37" s="13" t="s">
        <v>771</v>
      </c>
      <c r="E37" s="13" t="s">
        <v>1591</v>
      </c>
      <c r="F37" s="5">
        <v>4</v>
      </c>
      <c r="G37" s="17">
        <f t="array" ref="G37">SUM(IF(ISERROR(FIND(sources[data source],techniques[[#This Row],[data sources]])),0,1)*IF(sources[available]="yes",1,0))</f>
        <v>0</v>
      </c>
      <c r="H37" s="15" t="str">
        <f t="array" ref="H37">IF(techniques[[#This Row],[technique]]=techniques[[#This Row],[id]],SUM(IF(techniques[[#This Row],[id]]=techniques[technique],1,0))-1,"")</f>
        <v/>
      </c>
      <c r="I37" s="5" t="str">
        <f t="array" ref="I37">IF(SUM(IF($C37=detections[],IF(detections[is active]="yes",1,0),0))&gt;0,SUM(IF($C37=detections[],IF(detections[is active]="yes",1,0),0)),"")</f>
        <v/>
      </c>
      <c r="J37" s="5" t="str">
        <f t="array" ref="J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" s="5">
        <f>IF(AND(ISNUMBER(techniques[number of sub techniques]),techniques[number of sub techniques]&gt;1),techniques[number of sub techniques],1)</f>
        <v>1</v>
      </c>
      <c r="L37" s="17"/>
      <c r="M37" s="5">
        <f t="array" ref="M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" s="25">
        <f>IF(techniques[[#This Row],[detection rules]]&gt;=techniques[[#This Row],[expected detection rules]],1,techniques[[#This Row],[detection rules]]/techniques[[#This Row],[expected detection rules]])</f>
        <v>0</v>
      </c>
      <c r="P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" s="29" t="str">
        <f>IF(ISERROR(SEARCH(techniques[[#This Row],[id]],techniques[[#This Row],[name]])),"ERROR","")</f>
        <v/>
      </c>
      <c r="S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" spans="1:19" ht="12.75" x14ac:dyDescent="0.2">
      <c r="A38" s="5" t="s">
        <v>772</v>
      </c>
      <c r="B38" s="5" t="s">
        <v>776</v>
      </c>
      <c r="C38" s="13" t="s">
        <v>777</v>
      </c>
      <c r="D38" s="13" t="s">
        <v>771</v>
      </c>
      <c r="E38" s="13" t="s">
        <v>1592</v>
      </c>
      <c r="F38" s="5">
        <v>5</v>
      </c>
      <c r="G38" s="17">
        <f t="array" ref="G38">SUM(IF(ISERROR(FIND(sources[data source],techniques[[#This Row],[data sources]])),0,1)*IF(sources[available]="yes",1,0))</f>
        <v>0</v>
      </c>
      <c r="H38" s="15" t="str">
        <f t="array" ref="H38">IF(techniques[[#This Row],[technique]]=techniques[[#This Row],[id]],SUM(IF(techniques[[#This Row],[id]]=techniques[technique],1,0))-1,"")</f>
        <v/>
      </c>
      <c r="I38" s="5" t="str">
        <f t="array" ref="I38">IF(SUM(IF($C38=detections[],IF(detections[is active]="yes",1,0),0))&gt;0,SUM(IF($C38=detections[],IF(detections[is active]="yes",1,0),0)),"")</f>
        <v/>
      </c>
      <c r="J38" s="5" t="str">
        <f t="array" ref="J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" s="5">
        <f>IF(AND(ISNUMBER(techniques[number of sub techniques]),techniques[number of sub techniques]&gt;1),techniques[number of sub techniques],1)</f>
        <v>1</v>
      </c>
      <c r="L38" s="17"/>
      <c r="M38" s="5">
        <f t="array" ref="M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" s="25">
        <f>IF(techniques[[#This Row],[detection rules]]&gt;=techniques[[#This Row],[expected detection rules]],1,techniques[[#This Row],[detection rules]]/techniques[[#This Row],[expected detection rules]])</f>
        <v>0</v>
      </c>
      <c r="P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" s="29" t="str">
        <f>IF(ISERROR(SEARCH(techniques[[#This Row],[id]],techniques[[#This Row],[name]])),"ERROR","")</f>
        <v/>
      </c>
      <c r="S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" spans="1:19" ht="12.75" x14ac:dyDescent="0.2">
      <c r="A39" s="5" t="s">
        <v>772</v>
      </c>
      <c r="B39" s="5" t="s">
        <v>778</v>
      </c>
      <c r="C39" s="13" t="s">
        <v>779</v>
      </c>
      <c r="D39" s="13" t="s">
        <v>771</v>
      </c>
      <c r="E39" s="13" t="s">
        <v>1593</v>
      </c>
      <c r="F39" s="5">
        <v>3</v>
      </c>
      <c r="G39" s="17">
        <f t="array" ref="G39">SUM(IF(ISERROR(FIND(sources[data source],techniques[[#This Row],[data sources]])),0,1)*IF(sources[available]="yes",1,0))</f>
        <v>0</v>
      </c>
      <c r="H39" s="15" t="str">
        <f t="array" ref="H39">IF(techniques[[#This Row],[technique]]=techniques[[#This Row],[id]],SUM(IF(techniques[[#This Row],[id]]=techniques[technique],1,0))-1,"")</f>
        <v/>
      </c>
      <c r="I39" s="5" t="str">
        <f t="array" ref="I39">IF(SUM(IF($C39=detections[],IF(detections[is active]="yes",1,0),0))&gt;0,SUM(IF($C39=detections[],IF(detections[is active]="yes",1,0),0)),"")</f>
        <v/>
      </c>
      <c r="J39" s="5" t="str">
        <f t="array" ref="J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" s="5">
        <f>IF(AND(ISNUMBER(techniques[number of sub techniques]),techniques[number of sub techniques]&gt;1),techniques[number of sub techniques],1)</f>
        <v>1</v>
      </c>
      <c r="L39" s="17"/>
      <c r="M39" s="5">
        <f t="array" ref="M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" s="25">
        <f>IF(techniques[[#This Row],[detection rules]]&gt;=techniques[[#This Row],[expected detection rules]],1,techniques[[#This Row],[detection rules]]/techniques[[#This Row],[expected detection rules]])</f>
        <v>0</v>
      </c>
      <c r="P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" s="29" t="str">
        <f>IF(ISERROR(SEARCH(techniques[[#This Row],[id]],techniques[[#This Row],[name]])),"ERROR","")</f>
        <v/>
      </c>
      <c r="S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" spans="1:19" ht="12.75" x14ac:dyDescent="0.2">
      <c r="A40" s="5" t="s">
        <v>772</v>
      </c>
      <c r="B40" s="5" t="s">
        <v>780</v>
      </c>
      <c r="C40" s="13" t="s">
        <v>781</v>
      </c>
      <c r="D40" s="13" t="s">
        <v>771</v>
      </c>
      <c r="E40" s="13" t="s">
        <v>1594</v>
      </c>
      <c r="F40" s="5">
        <v>3</v>
      </c>
      <c r="G40" s="17">
        <f t="array" ref="G40">SUM(IF(ISERROR(FIND(sources[data source],techniques[[#This Row],[data sources]])),0,1)*IF(sources[available]="yes",1,0))</f>
        <v>0</v>
      </c>
      <c r="H40" s="15" t="str">
        <f t="array" ref="H40">IF(techniques[[#This Row],[technique]]=techniques[[#This Row],[id]],SUM(IF(techniques[[#This Row],[id]]=techniques[technique],1,0))-1,"")</f>
        <v/>
      </c>
      <c r="I40" s="5" t="str">
        <f t="array" ref="I40">IF(SUM(IF($C40=detections[],IF(detections[is active]="yes",1,0),0))&gt;0,SUM(IF($C40=detections[],IF(detections[is active]="yes",1,0),0)),"")</f>
        <v/>
      </c>
      <c r="J40" s="5" t="str">
        <f t="array" ref="J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" s="5">
        <f>IF(AND(ISNUMBER(techniques[number of sub techniques]),techniques[number of sub techniques]&gt;1),techniques[number of sub techniques],1)</f>
        <v>1</v>
      </c>
      <c r="L40" s="17"/>
      <c r="M40" s="5">
        <f t="array" ref="M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" s="25">
        <f>IF(techniques[[#This Row],[detection rules]]&gt;=techniques[[#This Row],[expected detection rules]],1,techniques[[#This Row],[detection rules]]/techniques[[#This Row],[expected detection rules]])</f>
        <v>0</v>
      </c>
      <c r="P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" s="29" t="str">
        <f>IF(ISERROR(SEARCH(techniques[[#This Row],[id]],techniques[[#This Row],[name]])),"ERROR","")</f>
        <v/>
      </c>
      <c r="S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" spans="1:19" ht="12.75" x14ac:dyDescent="0.2">
      <c r="A41" s="5" t="s">
        <v>772</v>
      </c>
      <c r="B41" s="5" t="s">
        <v>782</v>
      </c>
      <c r="C41" s="13" t="s">
        <v>783</v>
      </c>
      <c r="D41" s="13" t="s">
        <v>771</v>
      </c>
      <c r="E41" s="13" t="s">
        <v>1594</v>
      </c>
      <c r="F41" s="5">
        <v>3</v>
      </c>
      <c r="G41" s="17">
        <f t="array" ref="G41">SUM(IF(ISERROR(FIND(sources[data source],techniques[[#This Row],[data sources]])),0,1)*IF(sources[available]="yes",1,0))</f>
        <v>0</v>
      </c>
      <c r="H41" s="15" t="str">
        <f t="array" ref="H41">IF(techniques[[#This Row],[technique]]=techniques[[#This Row],[id]],SUM(IF(techniques[[#This Row],[id]]=techniques[technique],1,0))-1,"")</f>
        <v/>
      </c>
      <c r="I41" s="5" t="str">
        <f t="array" ref="I41">IF(SUM(IF($C41=detections[],IF(detections[is active]="yes",1,0),0))&gt;0,SUM(IF($C41=detections[],IF(detections[is active]="yes",1,0),0)),"")</f>
        <v/>
      </c>
      <c r="J41" s="5" t="str">
        <f t="array" ref="J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" s="5">
        <f>IF(AND(ISNUMBER(techniques[number of sub techniques]),techniques[number of sub techniques]&gt;1),techniques[number of sub techniques],1)</f>
        <v>1</v>
      </c>
      <c r="L41" s="17"/>
      <c r="M41" s="5">
        <f t="array" ref="M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" s="25">
        <f>IF(techniques[[#This Row],[detection rules]]&gt;=techniques[[#This Row],[expected detection rules]],1,techniques[[#This Row],[detection rules]]/techniques[[#This Row],[expected detection rules]])</f>
        <v>0</v>
      </c>
      <c r="P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" s="29" t="str">
        <f>IF(ISERROR(SEARCH(techniques[[#This Row],[id]],techniques[[#This Row],[name]])),"ERROR","")</f>
        <v/>
      </c>
      <c r="S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" spans="1:19" ht="12.75" x14ac:dyDescent="0.2">
      <c r="A42" s="5" t="s">
        <v>772</v>
      </c>
      <c r="B42" s="5" t="s">
        <v>784</v>
      </c>
      <c r="C42" s="13" t="s">
        <v>785</v>
      </c>
      <c r="D42" s="13" t="s">
        <v>771</v>
      </c>
      <c r="E42" s="13" t="s">
        <v>1854</v>
      </c>
      <c r="F42" s="5">
        <v>5</v>
      </c>
      <c r="G42" s="17">
        <f t="array" ref="G42">SUM(IF(ISERROR(FIND(sources[data source],techniques[[#This Row],[data sources]])),0,1)*IF(sources[available]="yes",1,0))</f>
        <v>0</v>
      </c>
      <c r="H42" s="15" t="str">
        <f t="array" ref="H42">IF(techniques[[#This Row],[technique]]=techniques[[#This Row],[id]],SUM(IF(techniques[[#This Row],[id]]=techniques[technique],1,0))-1,"")</f>
        <v/>
      </c>
      <c r="I42" s="5" t="str">
        <f t="array" ref="I42">IF(SUM(IF($C42=detections[],IF(detections[is active]="yes",1,0),0))&gt;0,SUM(IF($C42=detections[],IF(detections[is active]="yes",1,0),0)),"")</f>
        <v/>
      </c>
      <c r="J42" s="5" t="str">
        <f t="array" ref="J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" s="5">
        <f>IF(AND(ISNUMBER(techniques[number of sub techniques]),techniques[number of sub techniques]&gt;1),techniques[number of sub techniques],1)</f>
        <v>1</v>
      </c>
      <c r="L42" s="17"/>
      <c r="M42" s="5">
        <f t="array" ref="M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" s="25">
        <f>IF(techniques[[#This Row],[detection rules]]&gt;=techniques[[#This Row],[expected detection rules]],1,techniques[[#This Row],[detection rules]]/techniques[[#This Row],[expected detection rules]])</f>
        <v>0</v>
      </c>
      <c r="P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" s="29" t="str">
        <f>IF(ISERROR(SEARCH(techniques[[#This Row],[id]],techniques[[#This Row],[name]])),"ERROR","")</f>
        <v/>
      </c>
      <c r="S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" spans="1:19" ht="12.75" x14ac:dyDescent="0.2">
      <c r="A43" s="5" t="s">
        <v>1096</v>
      </c>
      <c r="B43" s="5" t="s">
        <v>1096</v>
      </c>
      <c r="C43" s="13" t="s">
        <v>1097</v>
      </c>
      <c r="D43" s="13" t="s">
        <v>1081</v>
      </c>
      <c r="E43" s="13" t="s">
        <v>1344</v>
      </c>
      <c r="F43" s="5">
        <v>0</v>
      </c>
      <c r="G43" s="17">
        <f t="array" ref="G43">SUM(IF(ISERROR(FIND(sources[data source],techniques[[#This Row],[data sources]])),0,1)*IF(sources[available]="yes",1,0))</f>
        <v>0</v>
      </c>
      <c r="H43" s="15">
        <f t="array" ref="H43">IF(techniques[[#This Row],[technique]]=techniques[[#This Row],[id]],SUM(IF(techniques[[#This Row],[id]]=techniques[technique],1,0))-1,"")</f>
        <v>0</v>
      </c>
      <c r="I43" s="5" t="str">
        <f t="array" ref="I43">IF(SUM(IF($C43=detections[],IF(detections[is active]="yes",1,0),0))&gt;0,SUM(IF($C43=detections[],IF(detections[is active]="yes",1,0),0)),"")</f>
        <v/>
      </c>
      <c r="J43" s="5" t="str">
        <f t="array" ref="J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" s="5">
        <f>IF(AND(ISNUMBER(techniques[number of sub techniques]),techniques[number of sub techniques]&gt;1),techniques[number of sub techniques],1)</f>
        <v>1</v>
      </c>
      <c r="L43" s="17"/>
      <c r="M43" s="5">
        <f t="array" ref="M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" s="25">
        <f>IF(techniques[[#This Row],[detection rules]]&gt;=techniques[[#This Row],[expected detection rules]],1,techniques[[#This Row],[detection rules]]/techniques[[#This Row],[expected detection rules]])</f>
        <v>0</v>
      </c>
      <c r="P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" s="29" t="str">
        <f>IF(ISERROR(SEARCH(techniques[[#This Row],[id]],techniques[[#This Row],[name]])),"ERROR","")</f>
        <v/>
      </c>
      <c r="S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" spans="1:19" ht="12.75" x14ac:dyDescent="0.2">
      <c r="A44" s="5" t="s">
        <v>1098</v>
      </c>
      <c r="B44" s="5" t="s">
        <v>1098</v>
      </c>
      <c r="C44" s="13" t="s">
        <v>1099</v>
      </c>
      <c r="D44" s="13" t="s">
        <v>1081</v>
      </c>
      <c r="E44" s="13" t="s">
        <v>1344</v>
      </c>
      <c r="F44" s="5">
        <v>0</v>
      </c>
      <c r="G44" s="17">
        <f t="array" ref="G44">SUM(IF(ISERROR(FIND(sources[data source],techniques[[#This Row],[data sources]])),0,1)*IF(sources[available]="yes",1,0))</f>
        <v>0</v>
      </c>
      <c r="H44" s="15">
        <f t="array" ref="H44">IF(techniques[[#This Row],[technique]]=techniques[[#This Row],[id]],SUM(IF(techniques[[#This Row],[id]]=techniques[technique],1,0))-1,"")</f>
        <v>0</v>
      </c>
      <c r="I44" s="5" t="str">
        <f t="array" ref="I44">IF(SUM(IF($C44=detections[],IF(detections[is active]="yes",1,0),0))&gt;0,SUM(IF($C44=detections[],IF(detections[is active]="yes",1,0),0)),"")</f>
        <v/>
      </c>
      <c r="J44" s="5" t="str">
        <f t="array" ref="J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" s="5">
        <f>IF(AND(ISNUMBER(techniques[number of sub techniques]),techniques[number of sub techniques]&gt;1),techniques[number of sub techniques],1)</f>
        <v>1</v>
      </c>
      <c r="L44" s="17"/>
      <c r="M44" s="5">
        <f t="array" ref="M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" s="25">
        <f>IF(techniques[[#This Row],[detection rules]]&gt;=techniques[[#This Row],[expected detection rules]],1,techniques[[#This Row],[detection rules]]/techniques[[#This Row],[expected detection rules]])</f>
        <v>0</v>
      </c>
      <c r="P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" s="29" t="str">
        <f>IF(ISERROR(SEARCH(techniques[[#This Row],[id]],techniques[[#This Row],[name]])),"ERROR","")</f>
        <v/>
      </c>
      <c r="S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" spans="1:19" ht="12.75" x14ac:dyDescent="0.2">
      <c r="A45" s="5" t="s">
        <v>1100</v>
      </c>
      <c r="B45" s="5" t="s">
        <v>1100</v>
      </c>
      <c r="C45" s="13" t="s">
        <v>1101</v>
      </c>
      <c r="D45" s="13" t="s">
        <v>1081</v>
      </c>
      <c r="E45" s="13" t="s">
        <v>1344</v>
      </c>
      <c r="F45" s="5">
        <v>0</v>
      </c>
      <c r="G45" s="17">
        <f t="array" ref="G45">SUM(IF(ISERROR(FIND(sources[data source],techniques[[#This Row],[data sources]])),0,1)*IF(sources[available]="yes",1,0))</f>
        <v>0</v>
      </c>
      <c r="H45" s="15">
        <f t="array" ref="H45">IF(techniques[[#This Row],[technique]]=techniques[[#This Row],[id]],SUM(IF(techniques[[#This Row],[id]]=techniques[technique],1,0))-1,"")</f>
        <v>0</v>
      </c>
      <c r="I45" s="5" t="str">
        <f t="array" ref="I45">IF(SUM(IF($C45=detections[],IF(detections[is active]="yes",1,0),0))&gt;0,SUM(IF($C45=detections[],IF(detections[is active]="yes",1,0),0)),"")</f>
        <v/>
      </c>
      <c r="J45" s="5" t="str">
        <f t="array" ref="J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" s="5">
        <f>IF(AND(ISNUMBER(techniques[number of sub techniques]),techniques[number of sub techniques]&gt;1),techniques[number of sub techniques],1)</f>
        <v>1</v>
      </c>
      <c r="L45" s="17"/>
      <c r="M45" s="5">
        <f t="array" ref="M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" s="25">
        <f>IF(techniques[[#This Row],[detection rules]]&gt;=techniques[[#This Row],[expected detection rules]],1,techniques[[#This Row],[detection rules]]/techniques[[#This Row],[expected detection rules]])</f>
        <v>0</v>
      </c>
      <c r="P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" s="29" t="str">
        <f>IF(ISERROR(SEARCH(techniques[[#This Row],[id]],techniques[[#This Row],[name]])),"ERROR","")</f>
        <v/>
      </c>
      <c r="S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" spans="1:19" ht="12.75" x14ac:dyDescent="0.2">
      <c r="A46" s="5" t="s">
        <v>7</v>
      </c>
      <c r="B46" s="5" t="s">
        <v>7</v>
      </c>
      <c r="C46" s="13" t="s">
        <v>8</v>
      </c>
      <c r="D46" s="13" t="s">
        <v>4</v>
      </c>
      <c r="E46" s="13" t="s">
        <v>1575</v>
      </c>
      <c r="F46" s="5">
        <v>2</v>
      </c>
      <c r="G46" s="17">
        <f t="array" ref="G46">SUM(IF(ISERROR(FIND(sources[data source],techniques[[#This Row],[data sources]])),0,1)*IF(sources[available]="yes",1,0))</f>
        <v>0</v>
      </c>
      <c r="H46" s="15">
        <f t="array" ref="H46">IF(techniques[[#This Row],[technique]]=techniques[[#This Row],[id]],SUM(IF(techniques[[#This Row],[id]]=techniques[technique],1,0))-1,"")</f>
        <v>0</v>
      </c>
      <c r="I46" s="5" t="str">
        <f t="array" ref="I46">IF(SUM(IF($C46=detections[],IF(detections[is active]="yes",1,0),0))&gt;0,SUM(IF($C46=detections[],IF(detections[is active]="yes",1,0),0)),"")</f>
        <v/>
      </c>
      <c r="J46" s="5" t="str">
        <f t="array" ref="J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" s="5">
        <f>IF(AND(ISNUMBER(techniques[number of sub techniques]),techniques[number of sub techniques]&gt;1),techniques[number of sub techniques],1)</f>
        <v>1</v>
      </c>
      <c r="L46" s="17"/>
      <c r="M46" s="5">
        <f t="array" ref="M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" s="25">
        <f>IF(techniques[[#This Row],[detection rules]]&gt;=techniques[[#This Row],[expected detection rules]],1,techniques[[#This Row],[detection rules]]/techniques[[#This Row],[expected detection rules]])</f>
        <v>0</v>
      </c>
      <c r="P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" s="29" t="str">
        <f>IF(ISERROR(SEARCH(techniques[[#This Row],[id]],techniques[[#This Row],[name]])),"ERROR","")</f>
        <v/>
      </c>
      <c r="S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" spans="1:19" ht="12.75" x14ac:dyDescent="0.2">
      <c r="A47" s="5" t="s">
        <v>84</v>
      </c>
      <c r="B47" s="5" t="s">
        <v>84</v>
      </c>
      <c r="C47" s="13" t="s">
        <v>85</v>
      </c>
      <c r="D47" s="13" t="s">
        <v>73</v>
      </c>
      <c r="E47" s="13" t="s">
        <v>1344</v>
      </c>
      <c r="F47" s="5">
        <v>0</v>
      </c>
      <c r="G47" s="17">
        <f t="array" ref="G47">SUM(IF(ISERROR(FIND(sources[data source],techniques[[#This Row],[data sources]])),0,1)*IF(sources[available]="yes",1,0))</f>
        <v>0</v>
      </c>
      <c r="H47" s="15">
        <f t="array" ref="H47">IF(techniques[[#This Row],[technique]]=techniques[[#This Row],[id]],SUM(IF(techniques[[#This Row],[id]]=techniques[technique],1,0))-1,"")</f>
        <v>0</v>
      </c>
      <c r="I47" s="5" t="str">
        <f t="array" ref="I47">IF(SUM(IF($C47=detections[],IF(detections[is active]="yes",1,0),0))&gt;0,SUM(IF($C47=detections[],IF(detections[is active]="yes",1,0),0)),"")</f>
        <v/>
      </c>
      <c r="J47" s="5" t="str">
        <f t="array" ref="J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" s="5">
        <f>IF(AND(ISNUMBER(techniques[number of sub techniques]),techniques[number of sub techniques]&gt;1),techniques[number of sub techniques],1)</f>
        <v>1</v>
      </c>
      <c r="L47" s="17"/>
      <c r="M47" s="5">
        <f t="array" ref="M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" s="25">
        <f>IF(techniques[[#This Row],[detection rules]]&gt;=techniques[[#This Row],[expected detection rules]],1,techniques[[#This Row],[detection rules]]/techniques[[#This Row],[expected detection rules]])</f>
        <v>0</v>
      </c>
      <c r="P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" s="29" t="str">
        <f>IF(ISERROR(SEARCH(techniques[[#This Row],[id]],techniques[[#This Row],[name]])),"ERROR","")</f>
        <v/>
      </c>
      <c r="S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" spans="1:19" ht="12.75" x14ac:dyDescent="0.2">
      <c r="A48" s="5" t="s">
        <v>242</v>
      </c>
      <c r="B48" s="5" t="s">
        <v>242</v>
      </c>
      <c r="C48" s="13" t="s">
        <v>243</v>
      </c>
      <c r="D48" s="13" t="s">
        <v>237</v>
      </c>
      <c r="E48" s="13" t="s">
        <v>1855</v>
      </c>
      <c r="F48" s="5">
        <v>4</v>
      </c>
      <c r="G48" s="17">
        <f t="array" ref="G48">SUM(IF(ISERROR(FIND(sources[data source],techniques[[#This Row],[data sources]])),0,1)*IF(sources[available]="yes",1,0))</f>
        <v>0</v>
      </c>
      <c r="H48" s="15">
        <f t="array" ref="H48">IF(techniques[[#This Row],[technique]]=techniques[[#This Row],[id]],SUM(IF(techniques[[#This Row],[id]]=techniques[technique],1,0))-1,"")</f>
        <v>6</v>
      </c>
      <c r="I48" s="5" t="str">
        <f t="array" ref="I48">IF(SUM(IF($C48=detections[],IF(detections[is active]="yes",1,0),0))&gt;0,SUM(IF($C48=detections[],IF(detections[is active]="yes",1,0),0)),"")</f>
        <v/>
      </c>
      <c r="J48" s="5">
        <f t="array" ref="J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8" s="5">
        <f>IF(AND(ISNUMBER(techniques[number of sub techniques]),techniques[number of sub techniques]&gt;1),techniques[number of sub techniques],1)</f>
        <v>6</v>
      </c>
      <c r="L48" s="17"/>
      <c r="M48" s="5">
        <f t="array" ref="M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" s="25">
        <f>IF(techniques[[#This Row],[detection rules]]&gt;=techniques[[#This Row],[expected detection rules]],1,techniques[[#This Row],[detection rules]]/techniques[[#This Row],[expected detection rules]])</f>
        <v>0</v>
      </c>
      <c r="P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" s="29" t="str">
        <f>IF(ISERROR(SEARCH(techniques[[#This Row],[id]],techniques[[#This Row],[name]])),"ERROR","")</f>
        <v/>
      </c>
      <c r="S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" spans="1:19" ht="12.75" x14ac:dyDescent="0.2">
      <c r="A49" s="5" t="s">
        <v>242</v>
      </c>
      <c r="B49" s="5" t="s">
        <v>244</v>
      </c>
      <c r="C49" s="13" t="s">
        <v>245</v>
      </c>
      <c r="D49" s="13" t="s">
        <v>237</v>
      </c>
      <c r="E49" s="13" t="s">
        <v>1504</v>
      </c>
      <c r="F49" s="5">
        <v>1</v>
      </c>
      <c r="G49" s="17">
        <f t="array" ref="G49">SUM(IF(ISERROR(FIND(sources[data source],techniques[[#This Row],[data sources]])),0,1)*IF(sources[available]="yes",1,0))</f>
        <v>0</v>
      </c>
      <c r="H49" s="15" t="str">
        <f t="array" ref="H49">IF(techniques[[#This Row],[technique]]=techniques[[#This Row],[id]],SUM(IF(techniques[[#This Row],[id]]=techniques[technique],1,0))-1,"")</f>
        <v/>
      </c>
      <c r="I49" s="5" t="str">
        <f t="array" ref="I49">IF(SUM(IF($C49=detections[],IF(detections[is active]="yes",1,0),0))&gt;0,SUM(IF($C49=detections[],IF(detections[is active]="yes",1,0),0)),"")</f>
        <v/>
      </c>
      <c r="J49" s="5" t="str">
        <f t="array" ref="J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" s="5">
        <f>IF(AND(ISNUMBER(techniques[number of sub techniques]),techniques[number of sub techniques]&gt;1),techniques[number of sub techniques],1)</f>
        <v>1</v>
      </c>
      <c r="L49" s="17"/>
      <c r="M49" s="5">
        <f t="array" ref="M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" s="25">
        <f>IF(techniques[[#This Row],[detection rules]]&gt;=techniques[[#This Row],[expected detection rules]],1,techniques[[#This Row],[detection rules]]/techniques[[#This Row],[expected detection rules]])</f>
        <v>0</v>
      </c>
      <c r="P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" s="29" t="str">
        <f>IF(ISERROR(SEARCH(techniques[[#This Row],[id]],techniques[[#This Row],[name]])),"ERROR","")</f>
        <v/>
      </c>
      <c r="S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" spans="1:19" ht="12.75" x14ac:dyDescent="0.2">
      <c r="A50" s="5" t="s">
        <v>242</v>
      </c>
      <c r="B50" s="5" t="s">
        <v>246</v>
      </c>
      <c r="C50" s="13" t="s">
        <v>247</v>
      </c>
      <c r="D50" s="13" t="s">
        <v>237</v>
      </c>
      <c r="E50" s="13" t="s">
        <v>1504</v>
      </c>
      <c r="F50" s="5">
        <v>1</v>
      </c>
      <c r="G50" s="17">
        <f t="array" ref="G50">SUM(IF(ISERROR(FIND(sources[data source],techniques[[#This Row],[data sources]])),0,1)*IF(sources[available]="yes",1,0))</f>
        <v>0</v>
      </c>
      <c r="H50" s="15" t="str">
        <f t="array" ref="H50">IF(techniques[[#This Row],[technique]]=techniques[[#This Row],[id]],SUM(IF(techniques[[#This Row],[id]]=techniques[technique],1,0))-1,"")</f>
        <v/>
      </c>
      <c r="I50" s="5" t="str">
        <f t="array" ref="I50">IF(SUM(IF($C50=detections[],IF(detections[is active]="yes",1,0),0))&gt;0,SUM(IF($C50=detections[],IF(detections[is active]="yes",1,0),0)),"")</f>
        <v/>
      </c>
      <c r="J50" s="5" t="str">
        <f t="array" ref="J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" s="5">
        <f>IF(AND(ISNUMBER(techniques[number of sub techniques]),techniques[number of sub techniques]&gt;1),techniques[number of sub techniques],1)</f>
        <v>1</v>
      </c>
      <c r="L50" s="17"/>
      <c r="M50" s="5">
        <f t="array" ref="M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" s="25">
        <f>IF(techniques[[#This Row],[detection rules]]&gt;=techniques[[#This Row],[expected detection rules]],1,techniques[[#This Row],[detection rules]]/techniques[[#This Row],[expected detection rules]])</f>
        <v>0</v>
      </c>
      <c r="P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" s="29" t="str">
        <f>IF(ISERROR(SEARCH(techniques[[#This Row],[id]],techniques[[#This Row],[name]])),"ERROR","")</f>
        <v/>
      </c>
      <c r="S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" spans="1:19" ht="12.75" x14ac:dyDescent="0.2">
      <c r="A51" s="5" t="s">
        <v>242</v>
      </c>
      <c r="B51" s="5" t="s">
        <v>248</v>
      </c>
      <c r="C51" s="13" t="s">
        <v>249</v>
      </c>
      <c r="D51" s="13" t="s">
        <v>237</v>
      </c>
      <c r="E51" s="13" t="s">
        <v>1504</v>
      </c>
      <c r="F51" s="5">
        <v>1</v>
      </c>
      <c r="G51" s="17">
        <f t="array" ref="G51">SUM(IF(ISERROR(FIND(sources[data source],techniques[[#This Row],[data sources]])),0,1)*IF(sources[available]="yes",1,0))</f>
        <v>0</v>
      </c>
      <c r="H51" s="15" t="str">
        <f t="array" ref="H51">IF(techniques[[#This Row],[technique]]=techniques[[#This Row],[id]],SUM(IF(techniques[[#This Row],[id]]=techniques[technique],1,0))-1,"")</f>
        <v/>
      </c>
      <c r="I51" s="5" t="str">
        <f t="array" ref="I51">IF(SUM(IF($C51=detections[],IF(detections[is active]="yes",1,0),0))&gt;0,SUM(IF($C51=detections[],IF(detections[is active]="yes",1,0),0)),"")</f>
        <v/>
      </c>
      <c r="J51" s="5" t="str">
        <f t="array" ref="J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" s="5">
        <f>IF(AND(ISNUMBER(techniques[number of sub techniques]),techniques[number of sub techniques]&gt;1),techniques[number of sub techniques],1)</f>
        <v>1</v>
      </c>
      <c r="L51" s="17"/>
      <c r="M51" s="5">
        <f t="array" ref="M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" s="25">
        <f>IF(techniques[[#This Row],[detection rules]]&gt;=techniques[[#This Row],[expected detection rules]],1,techniques[[#This Row],[detection rules]]/techniques[[#This Row],[expected detection rules]])</f>
        <v>0</v>
      </c>
      <c r="P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" s="29" t="str">
        <f>IF(ISERROR(SEARCH(techniques[[#This Row],[id]],techniques[[#This Row],[name]])),"ERROR","")</f>
        <v/>
      </c>
      <c r="S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" spans="1:19" ht="12.75" x14ac:dyDescent="0.2">
      <c r="A52" s="5" t="s">
        <v>242</v>
      </c>
      <c r="B52" s="5" t="s">
        <v>250</v>
      </c>
      <c r="C52" s="13" t="s">
        <v>251</v>
      </c>
      <c r="D52" s="13" t="s">
        <v>237</v>
      </c>
      <c r="E52" s="13" t="s">
        <v>1595</v>
      </c>
      <c r="F52" s="5">
        <v>4</v>
      </c>
      <c r="G52" s="17">
        <f t="array" ref="G52">SUM(IF(ISERROR(FIND(sources[data source],techniques[[#This Row],[data sources]])),0,1)*IF(sources[available]="yes",1,0))</f>
        <v>0</v>
      </c>
      <c r="H52" s="15" t="str">
        <f t="array" ref="H52">IF(techniques[[#This Row],[technique]]=techniques[[#This Row],[id]],SUM(IF(techniques[[#This Row],[id]]=techniques[technique],1,0))-1,"")</f>
        <v/>
      </c>
      <c r="I52" s="5" t="str">
        <f t="array" ref="I52">IF(SUM(IF($C52=detections[],IF(detections[is active]="yes",1,0),0))&gt;0,SUM(IF($C52=detections[],IF(detections[is active]="yes",1,0),0)),"")</f>
        <v/>
      </c>
      <c r="J52" s="5" t="str">
        <f t="array" ref="J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" s="5">
        <f>IF(AND(ISNUMBER(techniques[number of sub techniques]),techniques[number of sub techniques]&gt;1),techniques[number of sub techniques],1)</f>
        <v>1</v>
      </c>
      <c r="L52" s="17"/>
      <c r="M52" s="5">
        <f t="array" ref="M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" s="25">
        <f>IF(techniques[[#This Row],[detection rules]]&gt;=techniques[[#This Row],[expected detection rules]],1,techniques[[#This Row],[detection rules]]/techniques[[#This Row],[expected detection rules]])</f>
        <v>0</v>
      </c>
      <c r="P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" s="29" t="str">
        <f>IF(ISERROR(SEARCH(techniques[[#This Row],[id]],techniques[[#This Row],[name]])),"ERROR","")</f>
        <v/>
      </c>
      <c r="S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" spans="1:19" ht="12.75" x14ac:dyDescent="0.2">
      <c r="A53" s="5" t="s">
        <v>242</v>
      </c>
      <c r="B53" s="5" t="s">
        <v>252</v>
      </c>
      <c r="C53" s="13" t="s">
        <v>253</v>
      </c>
      <c r="D53" s="13" t="s">
        <v>237</v>
      </c>
      <c r="E53" s="13" t="s">
        <v>1344</v>
      </c>
      <c r="F53" s="5">
        <v>0</v>
      </c>
      <c r="G53" s="17">
        <f t="array" ref="G53">SUM(IF(ISERROR(FIND(sources[data source],techniques[[#This Row],[data sources]])),0,1)*IF(sources[available]="yes",1,0))</f>
        <v>0</v>
      </c>
      <c r="H53" s="15" t="str">
        <f t="array" ref="H53">IF(techniques[[#This Row],[technique]]=techniques[[#This Row],[id]],SUM(IF(techniques[[#This Row],[id]]=techniques[technique],1,0))-1,"")</f>
        <v/>
      </c>
      <c r="I53" s="5" t="str">
        <f t="array" ref="I53">IF(SUM(IF($C53=detections[],IF(detections[is active]="yes",1,0),0))&gt;0,SUM(IF($C53=detections[],IF(detections[is active]="yes",1,0),0)),"")</f>
        <v/>
      </c>
      <c r="J53" s="5" t="str">
        <f t="array" ref="J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" s="5">
        <f>IF(AND(ISNUMBER(techniques[number of sub techniques]),techniques[number of sub techniques]&gt;1),techniques[number of sub techniques],1)</f>
        <v>1</v>
      </c>
      <c r="L53" s="17"/>
      <c r="M53" s="5">
        <f t="array" ref="M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" s="25">
        <f>IF(techniques[[#This Row],[detection rules]]&gt;=techniques[[#This Row],[expected detection rules]],1,techniques[[#This Row],[detection rules]]/techniques[[#This Row],[expected detection rules]])</f>
        <v>0</v>
      </c>
      <c r="P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" s="29" t="str">
        <f>IF(ISERROR(SEARCH(techniques[[#This Row],[id]],techniques[[#This Row],[name]])),"ERROR","")</f>
        <v/>
      </c>
      <c r="S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" spans="1:19" ht="12.75" x14ac:dyDescent="0.2">
      <c r="A54" s="5" t="s">
        <v>242</v>
      </c>
      <c r="B54" s="5" t="s">
        <v>1823</v>
      </c>
      <c r="C54" s="13" t="s">
        <v>1824</v>
      </c>
      <c r="D54" s="13" t="s">
        <v>237</v>
      </c>
      <c r="E54" s="13" t="s">
        <v>1502</v>
      </c>
      <c r="F54" s="5">
        <v>1</v>
      </c>
      <c r="G54" s="17">
        <f t="array" ref="G54">SUM(IF(ISERROR(FIND(sources[data source],techniques[[#This Row],[data sources]])),0,1)*IF(sources[available]="yes",1,0))</f>
        <v>0</v>
      </c>
      <c r="H54" s="15" t="str">
        <f t="array" ref="H54">IF(techniques[[#This Row],[technique]]=techniques[[#This Row],[id]],SUM(IF(techniques[[#This Row],[id]]=techniques[technique],1,0))-1,"")</f>
        <v/>
      </c>
      <c r="I54" s="5" t="str">
        <f t="array" ref="I54">IF(SUM(IF($C54=detections[],IF(detections[is active]="yes",1,0),0))&gt;0,SUM(IF($C54=detections[],IF(detections[is active]="yes",1,0),0)),"")</f>
        <v/>
      </c>
      <c r="J54" s="5" t="str">
        <f t="array" ref="J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" s="5">
        <f>IF(AND(ISNUMBER(techniques[number of sub techniques]),techniques[number of sub techniques]&gt;1),techniques[number of sub techniques],1)</f>
        <v>1</v>
      </c>
      <c r="L54" s="17"/>
      <c r="M54" s="5">
        <f t="array" ref="M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" s="25">
        <f>IF(techniques[[#This Row],[detection rules]]&gt;=techniques[[#This Row],[expected detection rules]],1,techniques[[#This Row],[detection rules]]/techniques[[#This Row],[expected detection rules]])</f>
        <v>0</v>
      </c>
      <c r="P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" s="29" t="str">
        <f>IF(ISERROR(SEARCH(techniques[[#This Row],[id]],techniques[[#This Row],[name]])),"ERROR","")</f>
        <v/>
      </c>
      <c r="S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" spans="1:19" ht="12.75" x14ac:dyDescent="0.2">
      <c r="A55" s="5" t="s">
        <v>1102</v>
      </c>
      <c r="B55" s="5" t="s">
        <v>1102</v>
      </c>
      <c r="C55" s="13" t="s">
        <v>1103</v>
      </c>
      <c r="D55" s="13" t="s">
        <v>1081</v>
      </c>
      <c r="E55" s="13" t="s">
        <v>1344</v>
      </c>
      <c r="F55" s="5">
        <v>0</v>
      </c>
      <c r="G55" s="17">
        <f t="array" ref="G55">SUM(IF(ISERROR(FIND(sources[data source],techniques[[#This Row],[data sources]])),0,1)*IF(sources[available]="yes",1,0))</f>
        <v>0</v>
      </c>
      <c r="H55" s="15">
        <f t="array" ref="H55">IF(techniques[[#This Row],[technique]]=techniques[[#This Row],[id]],SUM(IF(techniques[[#This Row],[id]]=techniques[technique],1,0))-1,"")</f>
        <v>0</v>
      </c>
      <c r="I55" s="5" t="str">
        <f t="array" ref="I55">IF(SUM(IF($C55=detections[],IF(detections[is active]="yes",1,0),0))&gt;0,SUM(IF($C55=detections[],IF(detections[is active]="yes",1,0),0)),"")</f>
        <v/>
      </c>
      <c r="J55" s="5" t="str">
        <f t="array" ref="J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" s="5">
        <f>IF(AND(ISNUMBER(techniques[number of sub techniques]),techniques[number of sub techniques]&gt;1),techniques[number of sub techniques],1)</f>
        <v>1</v>
      </c>
      <c r="L55" s="17"/>
      <c r="M55" s="5">
        <f t="array" ref="M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" s="25">
        <f>IF(techniques[[#This Row],[detection rules]]&gt;=techniques[[#This Row],[expected detection rules]],1,techniques[[#This Row],[detection rules]]/techniques[[#This Row],[expected detection rules]])</f>
        <v>0</v>
      </c>
      <c r="P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" s="29" t="str">
        <f>IF(ISERROR(SEARCH(techniques[[#This Row],[id]],techniques[[#This Row],[name]])),"ERROR","")</f>
        <v/>
      </c>
      <c r="S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" spans="1:19" ht="12.75" x14ac:dyDescent="0.2">
      <c r="A56" s="5" t="s">
        <v>663</v>
      </c>
      <c r="B56" s="5" t="s">
        <v>663</v>
      </c>
      <c r="C56" s="13" t="s">
        <v>664</v>
      </c>
      <c r="D56" s="13" t="s">
        <v>654</v>
      </c>
      <c r="E56" s="13" t="s">
        <v>1589</v>
      </c>
      <c r="F56" s="5">
        <v>2</v>
      </c>
      <c r="G56" s="17">
        <f t="array" ref="G56">SUM(IF(ISERROR(FIND(sources[data source],techniques[[#This Row],[data sources]])),0,1)*IF(sources[available]="yes",1,0))</f>
        <v>0</v>
      </c>
      <c r="H56" s="15">
        <f t="array" ref="H56">IF(techniques[[#This Row],[technique]]=techniques[[#This Row],[id]],SUM(IF(techniques[[#This Row],[id]]=techniques[technique],1,0))-1,"")</f>
        <v>0</v>
      </c>
      <c r="I56" s="5" t="str">
        <f t="array" ref="I56">IF(SUM(IF($C56=detections[],IF(detections[is active]="yes",1,0),0))&gt;0,SUM(IF($C56=detections[],IF(detections[is active]="yes",1,0),0)),"")</f>
        <v/>
      </c>
      <c r="J56" s="5" t="str">
        <f t="array" ref="J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" s="5">
        <f>IF(AND(ISNUMBER(techniques[number of sub techniques]),techniques[number of sub techniques]&gt;1),techniques[number of sub techniques],1)</f>
        <v>1</v>
      </c>
      <c r="L56" s="17"/>
      <c r="M56" s="5">
        <f t="array" ref="M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" s="25">
        <f>IF(techniques[[#This Row],[detection rules]]&gt;=techniques[[#This Row],[expected detection rules]],1,techniques[[#This Row],[detection rules]]/techniques[[#This Row],[expected detection rules]])</f>
        <v>0</v>
      </c>
      <c r="P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" s="29" t="str">
        <f>IF(ISERROR(SEARCH(techniques[[#This Row],[id]],techniques[[#This Row],[name]])),"ERROR","")</f>
        <v/>
      </c>
      <c r="S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" spans="1:19" ht="12.75" x14ac:dyDescent="0.2">
      <c r="A57" s="5" t="s">
        <v>665</v>
      </c>
      <c r="B57" s="5" t="s">
        <v>665</v>
      </c>
      <c r="C57" s="13" t="s">
        <v>666</v>
      </c>
      <c r="D57" s="13" t="s">
        <v>654</v>
      </c>
      <c r="E57" s="13" t="s">
        <v>1589</v>
      </c>
      <c r="F57" s="5">
        <v>2</v>
      </c>
      <c r="G57" s="17">
        <f t="array" ref="G57">SUM(IF(ISERROR(FIND(sources[data source],techniques[[#This Row],[data sources]])),0,1)*IF(sources[available]="yes",1,0))</f>
        <v>0</v>
      </c>
      <c r="H57" s="15">
        <f t="array" ref="H57">IF(techniques[[#This Row],[technique]]=techniques[[#This Row],[id]],SUM(IF(techniques[[#This Row],[id]]=techniques[technique],1,0))-1,"")</f>
        <v>0</v>
      </c>
      <c r="I57" s="5" t="str">
        <f t="array" ref="I57">IF(SUM(IF($C57=detections[],IF(detections[is active]="yes",1,0),0))&gt;0,SUM(IF($C57=detections[],IF(detections[is active]="yes",1,0),0)),"")</f>
        <v/>
      </c>
      <c r="J57" s="5" t="str">
        <f t="array" ref="J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" s="5">
        <f>IF(AND(ISNUMBER(techniques[number of sub techniques]),techniques[number of sub techniques]&gt;1),techniques[number of sub techniques],1)</f>
        <v>1</v>
      </c>
      <c r="L57" s="17"/>
      <c r="M57" s="5">
        <f t="array" ref="M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" s="25">
        <f>IF(techniques[[#This Row],[detection rules]]&gt;=techniques[[#This Row],[expected detection rules]],1,techniques[[#This Row],[detection rules]]/techniques[[#This Row],[expected detection rules]])</f>
        <v>0</v>
      </c>
      <c r="P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" s="29" t="str">
        <f>IF(ISERROR(SEARCH(techniques[[#This Row],[id]],techniques[[#This Row],[name]])),"ERROR","")</f>
        <v/>
      </c>
      <c r="S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" spans="1:19" ht="12.75" x14ac:dyDescent="0.2">
      <c r="A58" s="5" t="s">
        <v>1104</v>
      </c>
      <c r="B58" s="5" t="s">
        <v>1104</v>
      </c>
      <c r="C58" s="13" t="s">
        <v>1105</v>
      </c>
      <c r="D58" s="13" t="s">
        <v>1081</v>
      </c>
      <c r="E58" s="13" t="s">
        <v>1344</v>
      </c>
      <c r="F58" s="5">
        <v>0</v>
      </c>
      <c r="G58" s="17">
        <f t="array" ref="G58">SUM(IF(ISERROR(FIND(sources[data source],techniques[[#This Row],[data sources]])),0,1)*IF(sources[available]="yes",1,0))</f>
        <v>0</v>
      </c>
      <c r="H58" s="15">
        <f t="array" ref="H58">IF(techniques[[#This Row],[technique]]=techniques[[#This Row],[id]],SUM(IF(techniques[[#This Row],[id]]=techniques[technique],1,0))-1,"")</f>
        <v>0</v>
      </c>
      <c r="I58" s="5" t="str">
        <f t="array" ref="I58">IF(SUM(IF($C58=detections[],IF(detections[is active]="yes",1,0),0))&gt;0,SUM(IF($C58=detections[],IF(detections[is active]="yes",1,0),0)),"")</f>
        <v/>
      </c>
      <c r="J58" s="5" t="str">
        <f t="array" ref="J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" s="5">
        <f>IF(AND(ISNUMBER(techniques[number of sub techniques]),techniques[number of sub techniques]&gt;1),techniques[number of sub techniques],1)</f>
        <v>1</v>
      </c>
      <c r="L58" s="17"/>
      <c r="M58" s="5">
        <f t="array" ref="M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" s="25">
        <f>IF(techniques[[#This Row],[detection rules]]&gt;=techniques[[#This Row],[expected detection rules]],1,techniques[[#This Row],[detection rules]]/techniques[[#This Row],[expected detection rules]])</f>
        <v>0</v>
      </c>
      <c r="P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" s="29" t="str">
        <f>IF(ISERROR(SEARCH(techniques[[#This Row],[id]],techniques[[#This Row],[name]])),"ERROR","")</f>
        <v/>
      </c>
      <c r="S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" spans="1:19" ht="12.75" x14ac:dyDescent="0.2">
      <c r="A59" s="5" t="s">
        <v>1106</v>
      </c>
      <c r="B59" s="5" t="s">
        <v>1106</v>
      </c>
      <c r="C59" s="13" t="s">
        <v>1107</v>
      </c>
      <c r="D59" s="13" t="s">
        <v>1081</v>
      </c>
      <c r="E59" s="13" t="s">
        <v>1344</v>
      </c>
      <c r="F59" s="5">
        <v>0</v>
      </c>
      <c r="G59" s="17">
        <f t="array" ref="G59">SUM(IF(ISERROR(FIND(sources[data source],techniques[[#This Row],[data sources]])),0,1)*IF(sources[available]="yes",1,0))</f>
        <v>0</v>
      </c>
      <c r="H59" s="15">
        <f t="array" ref="H59">IF(techniques[[#This Row],[technique]]=techniques[[#This Row],[id]],SUM(IF(techniques[[#This Row],[id]]=techniques[technique],1,0))-1,"")</f>
        <v>0</v>
      </c>
      <c r="I59" s="5" t="str">
        <f t="array" ref="I59">IF(SUM(IF($C59=detections[],IF(detections[is active]="yes",1,0),0))&gt;0,SUM(IF($C59=detections[],IF(detections[is active]="yes",1,0),0)),"")</f>
        <v/>
      </c>
      <c r="J59" s="5" t="str">
        <f t="array" ref="J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" s="5">
        <f>IF(AND(ISNUMBER(techniques[number of sub techniques]),techniques[number of sub techniques]&gt;1),techniques[number of sub techniques],1)</f>
        <v>1</v>
      </c>
      <c r="L59" s="17"/>
      <c r="M59" s="5">
        <f t="array" ref="M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" s="25">
        <f>IF(techniques[[#This Row],[detection rules]]&gt;=techniques[[#This Row],[expected detection rules]],1,techniques[[#This Row],[detection rules]]/techniques[[#This Row],[expected detection rules]])</f>
        <v>0</v>
      </c>
      <c r="P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" s="29" t="str">
        <f>IF(ISERROR(SEARCH(techniques[[#This Row],[id]],techniques[[#This Row],[name]])),"ERROR","")</f>
        <v/>
      </c>
      <c r="S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" spans="1:19" ht="12.75" x14ac:dyDescent="0.2">
      <c r="A60" s="5" t="s">
        <v>536</v>
      </c>
      <c r="B60" s="5" t="s">
        <v>536</v>
      </c>
      <c r="C60" s="13" t="s">
        <v>537</v>
      </c>
      <c r="D60" s="13" t="s">
        <v>525</v>
      </c>
      <c r="E60" s="13" t="s">
        <v>1580</v>
      </c>
      <c r="F60" s="5">
        <v>2</v>
      </c>
      <c r="G60" s="17">
        <f t="array" ref="G60">SUM(IF(ISERROR(FIND(sources[data source],techniques[[#This Row],[data sources]])),0,1)*IF(sources[available]="yes",1,0))</f>
        <v>0</v>
      </c>
      <c r="H60" s="15">
        <f t="array" ref="H60">IF(techniques[[#This Row],[technique]]=techniques[[#This Row],[id]],SUM(IF(techniques[[#This Row],[id]]=techniques[technique],1,0))-1,"")</f>
        <v>0</v>
      </c>
      <c r="I60" s="5" t="str">
        <f t="array" ref="I60">IF(SUM(IF($C60=detections[],IF(detections[is active]="yes",1,0),0))&gt;0,SUM(IF($C60=detections[],IF(detections[is active]="yes",1,0),0)),"")</f>
        <v/>
      </c>
      <c r="J60" s="5" t="str">
        <f t="array" ref="J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" s="5">
        <f>IF(AND(ISNUMBER(techniques[number of sub techniques]),techniques[number of sub techniques]&gt;1),techniques[number of sub techniques],1)</f>
        <v>1</v>
      </c>
      <c r="L60" s="17"/>
      <c r="M60" s="5">
        <f t="array" ref="M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" s="25">
        <f>IF(techniques[[#This Row],[detection rules]]&gt;=techniques[[#This Row],[expected detection rules]],1,techniques[[#This Row],[detection rules]]/techniques[[#This Row],[expected detection rules]])</f>
        <v>0</v>
      </c>
      <c r="P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" s="29" t="str">
        <f>IF(ISERROR(SEARCH(techniques[[#This Row],[id]],techniques[[#This Row],[name]])),"ERROR","")</f>
        <v/>
      </c>
      <c r="S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" spans="1:19" ht="12.75" x14ac:dyDescent="0.2">
      <c r="A61" s="5" t="s">
        <v>803</v>
      </c>
      <c r="B61" s="5" t="s">
        <v>803</v>
      </c>
      <c r="C61" s="13" t="s">
        <v>804</v>
      </c>
      <c r="D61" s="13" t="s">
        <v>1345</v>
      </c>
      <c r="E61" s="13" t="s">
        <v>1344</v>
      </c>
      <c r="F61" s="5">
        <v>0</v>
      </c>
      <c r="G61" s="17">
        <f t="array" ref="G61">SUM(IF(ISERROR(FIND(sources[data source],techniques[[#This Row],[data sources]])),0,1)*IF(sources[available]="yes",1,0))</f>
        <v>0</v>
      </c>
      <c r="H61" s="15">
        <f t="array" ref="H61">IF(techniques[[#This Row],[technique]]=techniques[[#This Row],[id]],SUM(IF(techniques[[#This Row],[id]]=techniques[technique],1,0))-1,"")</f>
        <v>0</v>
      </c>
      <c r="I61" s="5" t="str">
        <f t="array" ref="I61">IF(SUM(IF($C61=detections[],IF(detections[is active]="yes",1,0),0))&gt;0,SUM(IF($C61=detections[],IF(detections[is active]="yes",1,0),0)),"")</f>
        <v/>
      </c>
      <c r="J61" s="5" t="str">
        <f t="array" ref="J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" s="5">
        <f>IF(AND(ISNUMBER(techniques[number of sub techniques]),techniques[number of sub techniques]&gt;1),techniques[number of sub techniques],1)</f>
        <v>1</v>
      </c>
      <c r="L61" s="17"/>
      <c r="M61" s="5">
        <f t="array" ref="M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" s="25">
        <f>IF(techniques[[#This Row],[detection rules]]&gt;=techniques[[#This Row],[expected detection rules]],1,techniques[[#This Row],[detection rules]]/techniques[[#This Row],[expected detection rules]])</f>
        <v>0</v>
      </c>
      <c r="P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" s="29" t="str">
        <f>IF(ISERROR(SEARCH(techniques[[#This Row],[id]],techniques[[#This Row],[name]])),"ERROR","")</f>
        <v/>
      </c>
      <c r="S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" spans="1:19" ht="12.75" x14ac:dyDescent="0.2">
      <c r="A62" s="5" t="s">
        <v>1108</v>
      </c>
      <c r="B62" s="5" t="s">
        <v>1108</v>
      </c>
      <c r="C62" s="13" t="s">
        <v>1109</v>
      </c>
      <c r="D62" s="13" t="s">
        <v>1081</v>
      </c>
      <c r="E62" s="13" t="s">
        <v>1344</v>
      </c>
      <c r="F62" s="5">
        <v>0</v>
      </c>
      <c r="G62" s="17">
        <f t="array" ref="G62">SUM(IF(ISERROR(FIND(sources[data source],techniques[[#This Row],[data sources]])),0,1)*IF(sources[available]="yes",1,0))</f>
        <v>0</v>
      </c>
      <c r="H62" s="15">
        <f t="array" ref="H62">IF(techniques[[#This Row],[technique]]=techniques[[#This Row],[id]],SUM(IF(techniques[[#This Row],[id]]=techniques[technique],1,0))-1,"")</f>
        <v>0</v>
      </c>
      <c r="I62" s="5" t="str">
        <f t="array" ref="I62">IF(SUM(IF($C62=detections[],IF(detections[is active]="yes",1,0),0))&gt;0,SUM(IF($C62=detections[],IF(detections[is active]="yes",1,0),0)),"")</f>
        <v/>
      </c>
      <c r="J62" s="5" t="str">
        <f t="array" ref="J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" s="5">
        <f>IF(AND(ISNUMBER(techniques[number of sub techniques]),techniques[number of sub techniques]&gt;1),techniques[number of sub techniques],1)</f>
        <v>1</v>
      </c>
      <c r="L62" s="17"/>
      <c r="M62" s="5">
        <f t="array" ref="M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" s="25">
        <f>IF(techniques[[#This Row],[detection rules]]&gt;=techniques[[#This Row],[expected detection rules]],1,techniques[[#This Row],[detection rules]]/techniques[[#This Row],[expected detection rules]])</f>
        <v>0</v>
      </c>
      <c r="P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" s="29" t="str">
        <f>IF(ISERROR(SEARCH(techniques[[#This Row],[id]],techniques[[#This Row],[name]])),"ERROR","")</f>
        <v/>
      </c>
      <c r="S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" spans="1:19" ht="12.75" x14ac:dyDescent="0.2">
      <c r="A63" s="5" t="s">
        <v>254</v>
      </c>
      <c r="B63" s="5" t="s">
        <v>254</v>
      </c>
      <c r="C63" s="13" t="s">
        <v>255</v>
      </c>
      <c r="D63" s="13" t="s">
        <v>237</v>
      </c>
      <c r="E63" s="13" t="s">
        <v>1596</v>
      </c>
      <c r="F63" s="5">
        <v>9</v>
      </c>
      <c r="G63" s="17">
        <f t="array" ref="G63">SUM(IF(ISERROR(FIND(sources[data source],techniques[[#This Row],[data sources]])),0,1)*IF(sources[available]="yes",1,0))</f>
        <v>0</v>
      </c>
      <c r="H63" s="15">
        <f t="array" ref="H63">IF(techniques[[#This Row],[technique]]=techniques[[#This Row],[id]],SUM(IF(techniques[[#This Row],[id]]=techniques[technique],1,0))-1,"")</f>
        <v>7</v>
      </c>
      <c r="I63" s="5" t="str">
        <f t="array" ref="I63">IF(SUM(IF($C63=detections[],IF(detections[is active]="yes",1,0),0))&gt;0,SUM(IF($C63=detections[],IF(detections[is active]="yes",1,0),0)),"")</f>
        <v/>
      </c>
      <c r="J63" s="5">
        <f t="array" ref="J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3" s="5">
        <f>IF(AND(ISNUMBER(techniques[number of sub techniques]),techniques[number of sub techniques]&gt;1),techniques[number of sub techniques],1)</f>
        <v>7</v>
      </c>
      <c r="L63" s="17"/>
      <c r="M63" s="5">
        <f t="array" ref="M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7</v>
      </c>
      <c r="N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" s="25">
        <f>IF(techniques[[#This Row],[detection rules]]&gt;=techniques[[#This Row],[expected detection rules]],1,techniques[[#This Row],[detection rules]]/techniques[[#This Row],[expected detection rules]])</f>
        <v>0</v>
      </c>
      <c r="P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" s="29" t="str">
        <f>IF(ISERROR(SEARCH(techniques[[#This Row],[id]],techniques[[#This Row],[name]])),"ERROR","")</f>
        <v/>
      </c>
      <c r="S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" spans="1:19" ht="12.75" x14ac:dyDescent="0.2">
      <c r="A64" s="5" t="s">
        <v>254</v>
      </c>
      <c r="B64" s="5" t="s">
        <v>256</v>
      </c>
      <c r="C64" s="13" t="s">
        <v>257</v>
      </c>
      <c r="D64" s="13" t="s">
        <v>237</v>
      </c>
      <c r="E64" s="13" t="s">
        <v>1504</v>
      </c>
      <c r="F64" s="5">
        <v>1</v>
      </c>
      <c r="G64" s="17">
        <f t="array" ref="G64">SUM(IF(ISERROR(FIND(sources[data source],techniques[[#This Row],[data sources]])),0,1)*IF(sources[available]="yes",1,0))</f>
        <v>0</v>
      </c>
      <c r="H64" s="15" t="str">
        <f t="array" ref="H64">IF(techniques[[#This Row],[technique]]=techniques[[#This Row],[id]],SUM(IF(techniques[[#This Row],[id]]=techniques[technique],1,0))-1,"")</f>
        <v/>
      </c>
      <c r="I64" s="5" t="str">
        <f t="array" ref="I64">IF(SUM(IF($C64=detections[],IF(detections[is active]="yes",1,0),0))&gt;0,SUM(IF($C64=detections[],IF(detections[is active]="yes",1,0),0)),"")</f>
        <v/>
      </c>
      <c r="J64" s="5" t="str">
        <f t="array" ref="J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" s="5">
        <f>IF(AND(ISNUMBER(techniques[number of sub techniques]),techniques[number of sub techniques]&gt;1),techniques[number of sub techniques],1)</f>
        <v>1</v>
      </c>
      <c r="L64" s="17"/>
      <c r="M64" s="5">
        <f t="array" ref="M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" s="25">
        <f>IF(techniques[[#This Row],[detection rules]]&gt;=techniques[[#This Row],[expected detection rules]],1,techniques[[#This Row],[detection rules]]/techniques[[#This Row],[expected detection rules]])</f>
        <v>0</v>
      </c>
      <c r="P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" s="29" t="str">
        <f>IF(ISERROR(SEARCH(techniques[[#This Row],[id]],techniques[[#This Row],[name]])),"ERROR","")</f>
        <v/>
      </c>
      <c r="S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" spans="1:19" ht="12.75" x14ac:dyDescent="0.2">
      <c r="A65" s="5" t="s">
        <v>254</v>
      </c>
      <c r="B65" s="5" t="s">
        <v>258</v>
      </c>
      <c r="C65" s="13" t="s">
        <v>259</v>
      </c>
      <c r="D65" s="13" t="s">
        <v>237</v>
      </c>
      <c r="E65" s="13" t="s">
        <v>1504</v>
      </c>
      <c r="F65" s="5">
        <v>1</v>
      </c>
      <c r="G65" s="17">
        <f t="array" ref="G65">SUM(IF(ISERROR(FIND(sources[data source],techniques[[#This Row],[data sources]])),0,1)*IF(sources[available]="yes",1,0))</f>
        <v>0</v>
      </c>
      <c r="H65" s="15" t="str">
        <f t="array" ref="H65">IF(techniques[[#This Row],[technique]]=techniques[[#This Row],[id]],SUM(IF(techniques[[#This Row],[id]]=techniques[technique],1,0))-1,"")</f>
        <v/>
      </c>
      <c r="I65" s="5" t="str">
        <f t="array" ref="I65">IF(SUM(IF($C65=detections[],IF(detections[is active]="yes",1,0),0))&gt;0,SUM(IF($C65=detections[],IF(detections[is active]="yes",1,0),0)),"")</f>
        <v/>
      </c>
      <c r="J65" s="5" t="str">
        <f t="array" ref="J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" s="5">
        <f>IF(AND(ISNUMBER(techniques[number of sub techniques]),techniques[number of sub techniques]&gt;1),techniques[number of sub techniques],1)</f>
        <v>1</v>
      </c>
      <c r="L65" s="17"/>
      <c r="M65" s="5">
        <f t="array" ref="M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" s="25">
        <f>IF(techniques[[#This Row],[detection rules]]&gt;=techniques[[#This Row],[expected detection rules]],1,techniques[[#This Row],[detection rules]]/techniques[[#This Row],[expected detection rules]])</f>
        <v>0</v>
      </c>
      <c r="P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" s="29" t="str">
        <f>IF(ISERROR(SEARCH(techniques[[#This Row],[id]],techniques[[#This Row],[name]])),"ERROR","")</f>
        <v/>
      </c>
      <c r="S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" spans="1:19" ht="12.75" x14ac:dyDescent="0.2">
      <c r="A66" s="5" t="s">
        <v>254</v>
      </c>
      <c r="B66" s="5" t="s">
        <v>260</v>
      </c>
      <c r="C66" s="13" t="s">
        <v>261</v>
      </c>
      <c r="D66" s="13" t="s">
        <v>237</v>
      </c>
      <c r="E66" s="13" t="s">
        <v>1597</v>
      </c>
      <c r="F66" s="5">
        <v>4</v>
      </c>
      <c r="G66" s="17">
        <f t="array" ref="G66">SUM(IF(ISERROR(FIND(sources[data source],techniques[[#This Row],[data sources]])),0,1)*IF(sources[available]="yes",1,0))</f>
        <v>0</v>
      </c>
      <c r="H66" s="15" t="str">
        <f t="array" ref="H66">IF(techniques[[#This Row],[technique]]=techniques[[#This Row],[id]],SUM(IF(techniques[[#This Row],[id]]=techniques[technique],1,0))-1,"")</f>
        <v/>
      </c>
      <c r="I66" s="5" t="str">
        <f t="array" ref="I66">IF(SUM(IF($C66=detections[],IF(detections[is active]="yes",1,0),0))&gt;0,SUM(IF($C66=detections[],IF(detections[is active]="yes",1,0),0)),"")</f>
        <v/>
      </c>
      <c r="J66" s="5" t="str">
        <f t="array" ref="J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" s="5">
        <f>IF(AND(ISNUMBER(techniques[number of sub techniques]),techniques[number of sub techniques]&gt;1),techniques[number of sub techniques],1)</f>
        <v>1</v>
      </c>
      <c r="L66" s="17"/>
      <c r="M66" s="5">
        <f t="array" ref="M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" s="25">
        <f>IF(techniques[[#This Row],[detection rules]]&gt;=techniques[[#This Row],[expected detection rules]],1,techniques[[#This Row],[detection rules]]/techniques[[#This Row],[expected detection rules]])</f>
        <v>0</v>
      </c>
      <c r="P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" s="29" t="str">
        <f>IF(ISERROR(SEARCH(techniques[[#This Row],[id]],techniques[[#This Row],[name]])),"ERROR","")</f>
        <v/>
      </c>
      <c r="S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" spans="1:19" ht="12.75" x14ac:dyDescent="0.2">
      <c r="A67" s="5" t="s">
        <v>254</v>
      </c>
      <c r="B67" s="5" t="s">
        <v>262</v>
      </c>
      <c r="C67" s="13" t="s">
        <v>263</v>
      </c>
      <c r="D67" s="13" t="s">
        <v>237</v>
      </c>
      <c r="E67" s="13" t="s">
        <v>1598</v>
      </c>
      <c r="F67" s="5">
        <v>5</v>
      </c>
      <c r="G67" s="17">
        <f t="array" ref="G67">SUM(IF(ISERROR(FIND(sources[data source],techniques[[#This Row],[data sources]])),0,1)*IF(sources[available]="yes",1,0))</f>
        <v>0</v>
      </c>
      <c r="H67" s="15" t="str">
        <f t="array" ref="H67">IF(techniques[[#This Row],[technique]]=techniques[[#This Row],[id]],SUM(IF(techniques[[#This Row],[id]]=techniques[technique],1,0))-1,"")</f>
        <v/>
      </c>
      <c r="I67" s="5" t="str">
        <f t="array" ref="I67">IF(SUM(IF($C67=detections[],IF(detections[is active]="yes",1,0),0))&gt;0,SUM(IF($C67=detections[],IF(detections[is active]="yes",1,0),0)),"")</f>
        <v/>
      </c>
      <c r="J67" s="5" t="str">
        <f t="array" ref="J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" s="5">
        <f>IF(AND(ISNUMBER(techniques[number of sub techniques]),techniques[number of sub techniques]&gt;1),techniques[number of sub techniques],1)</f>
        <v>1</v>
      </c>
      <c r="L67" s="17"/>
      <c r="M67" s="5">
        <f t="array" ref="M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" s="25">
        <f>IF(techniques[[#This Row],[detection rules]]&gt;=techniques[[#This Row],[expected detection rules]],1,techniques[[#This Row],[detection rules]]/techniques[[#This Row],[expected detection rules]])</f>
        <v>0</v>
      </c>
      <c r="P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7" s="29" t="str">
        <f>IF(ISERROR(SEARCH(techniques[[#This Row],[id]],techniques[[#This Row],[name]])),"ERROR","")</f>
        <v/>
      </c>
      <c r="S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" spans="1:19" ht="12.75" x14ac:dyDescent="0.2">
      <c r="A68" s="5" t="s">
        <v>254</v>
      </c>
      <c r="B68" s="5" t="s">
        <v>264</v>
      </c>
      <c r="C68" s="13" t="s">
        <v>265</v>
      </c>
      <c r="D68" s="13" t="s">
        <v>237</v>
      </c>
      <c r="E68" s="13" t="s">
        <v>1599</v>
      </c>
      <c r="F68" s="5">
        <v>3</v>
      </c>
      <c r="G68" s="17">
        <f t="array" ref="G68">SUM(IF(ISERROR(FIND(sources[data source],techniques[[#This Row],[data sources]])),0,1)*IF(sources[available]="yes",1,0))</f>
        <v>0</v>
      </c>
      <c r="H68" s="15" t="str">
        <f t="array" ref="H68">IF(techniques[[#This Row],[technique]]=techniques[[#This Row],[id]],SUM(IF(techniques[[#This Row],[id]]=techniques[technique],1,0))-1,"")</f>
        <v/>
      </c>
      <c r="I68" s="5" t="str">
        <f t="array" ref="I68">IF(SUM(IF($C68=detections[],IF(detections[is active]="yes",1,0),0))&gt;0,SUM(IF($C68=detections[],IF(detections[is active]="yes",1,0),0)),"")</f>
        <v/>
      </c>
      <c r="J68" s="5" t="str">
        <f t="array" ref="J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" s="5">
        <f>IF(AND(ISNUMBER(techniques[number of sub techniques]),techniques[number of sub techniques]&gt;1),techniques[number of sub techniques],1)</f>
        <v>1</v>
      </c>
      <c r="L68" s="17"/>
      <c r="M68" s="5">
        <f t="array" ref="M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" s="25">
        <f>IF(techniques[[#This Row],[detection rules]]&gt;=techniques[[#This Row],[expected detection rules]],1,techniques[[#This Row],[detection rules]]/techniques[[#This Row],[expected detection rules]])</f>
        <v>0</v>
      </c>
      <c r="P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8" s="29" t="str">
        <f>IF(ISERROR(SEARCH(techniques[[#This Row],[id]],techniques[[#This Row],[name]])),"ERROR","")</f>
        <v/>
      </c>
      <c r="S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9" spans="1:19" ht="12.75" x14ac:dyDescent="0.2">
      <c r="A69" s="5" t="s">
        <v>254</v>
      </c>
      <c r="B69" s="5" t="s">
        <v>266</v>
      </c>
      <c r="C69" s="13" t="s">
        <v>267</v>
      </c>
      <c r="D69" s="13" t="s">
        <v>237</v>
      </c>
      <c r="E69" s="13" t="s">
        <v>1504</v>
      </c>
      <c r="F69" s="5">
        <v>1</v>
      </c>
      <c r="G69" s="17">
        <f t="array" ref="G69">SUM(IF(ISERROR(FIND(sources[data source],techniques[[#This Row],[data sources]])),0,1)*IF(sources[available]="yes",1,0))</f>
        <v>0</v>
      </c>
      <c r="H69" s="15" t="str">
        <f t="array" ref="H69">IF(techniques[[#This Row],[technique]]=techniques[[#This Row],[id]],SUM(IF(techniques[[#This Row],[id]]=techniques[technique],1,0))-1,"")</f>
        <v/>
      </c>
      <c r="I69" s="5" t="str">
        <f t="array" ref="I69">IF(SUM(IF($C69=detections[],IF(detections[is active]="yes",1,0),0))&gt;0,SUM(IF($C69=detections[],IF(detections[is active]="yes",1,0),0)),"")</f>
        <v/>
      </c>
      <c r="J69" s="5" t="str">
        <f t="array" ref="J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" s="5">
        <f>IF(AND(ISNUMBER(techniques[number of sub techniques]),techniques[number of sub techniques]&gt;1),techniques[number of sub techniques],1)</f>
        <v>1</v>
      </c>
      <c r="L69" s="17"/>
      <c r="M69" s="5">
        <f t="array" ref="M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" s="25">
        <f>IF(techniques[[#This Row],[detection rules]]&gt;=techniques[[#This Row],[expected detection rules]],1,techniques[[#This Row],[detection rules]]/techniques[[#This Row],[expected detection rules]])</f>
        <v>0</v>
      </c>
      <c r="P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9" s="29" t="str">
        <f>IF(ISERROR(SEARCH(techniques[[#This Row],[id]],techniques[[#This Row],[name]])),"ERROR","")</f>
        <v/>
      </c>
      <c r="S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0" spans="1:19" ht="12.75" x14ac:dyDescent="0.2">
      <c r="A70" s="5" t="s">
        <v>254</v>
      </c>
      <c r="B70" s="5" t="s">
        <v>1825</v>
      </c>
      <c r="C70" s="13" t="s">
        <v>1826</v>
      </c>
      <c r="D70" s="13" t="s">
        <v>237</v>
      </c>
      <c r="E70" s="13" t="s">
        <v>1749</v>
      </c>
      <c r="F70" s="5">
        <v>2</v>
      </c>
      <c r="G70" s="17">
        <f t="array" ref="G70">SUM(IF(ISERROR(FIND(sources[data source],techniques[[#This Row],[data sources]])),0,1)*IF(sources[available]="yes",1,0))</f>
        <v>0</v>
      </c>
      <c r="H70" s="15" t="str">
        <f t="array" ref="H70">IF(techniques[[#This Row],[technique]]=techniques[[#This Row],[id]],SUM(IF(techniques[[#This Row],[id]]=techniques[technique],1,0))-1,"")</f>
        <v/>
      </c>
      <c r="I70" s="5" t="str">
        <f t="array" ref="I70">IF(SUM(IF($C70=detections[],IF(detections[is active]="yes",1,0),0))&gt;0,SUM(IF($C70=detections[],IF(detections[is active]="yes",1,0),0)),"")</f>
        <v/>
      </c>
      <c r="J70" s="5" t="str">
        <f t="array" ref="J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0" s="5">
        <f>IF(AND(ISNUMBER(techniques[number of sub techniques]),techniques[number of sub techniques]&gt;1),techniques[number of sub techniques],1)</f>
        <v>1</v>
      </c>
      <c r="L70" s="17"/>
      <c r="M70" s="5">
        <f t="array" ref="M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0" s="25">
        <f>IF(techniques[[#This Row],[detection rules]]&gt;=techniques[[#This Row],[expected detection rules]],1,techniques[[#This Row],[detection rules]]/techniques[[#This Row],[expected detection rules]])</f>
        <v>0</v>
      </c>
      <c r="P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0" s="29" t="str">
        <f>IF(ISERROR(SEARCH(techniques[[#This Row],[id]],techniques[[#This Row],[name]])),"ERROR","")</f>
        <v/>
      </c>
      <c r="S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1" spans="1:19" ht="12.75" x14ac:dyDescent="0.2">
      <c r="A71" s="5" t="s">
        <v>805</v>
      </c>
      <c r="B71" s="5" t="s">
        <v>805</v>
      </c>
      <c r="C71" s="13" t="s">
        <v>806</v>
      </c>
      <c r="D71" s="13" t="s">
        <v>1345</v>
      </c>
      <c r="E71" s="13" t="s">
        <v>1600</v>
      </c>
      <c r="F71" s="5">
        <v>6</v>
      </c>
      <c r="G71" s="17">
        <f t="array" ref="G71">SUM(IF(ISERROR(FIND(sources[data source],techniques[[#This Row],[data sources]])),0,1)*IF(sources[available]="yes",1,0))</f>
        <v>0</v>
      </c>
      <c r="H71" s="15">
        <f t="array" ref="H71">IF(techniques[[#This Row],[technique]]=techniques[[#This Row],[id]],SUM(IF(techniques[[#This Row],[id]]=techniques[technique],1,0))-1,"")</f>
        <v>5</v>
      </c>
      <c r="I71" s="5" t="str">
        <f t="array" ref="I71">IF(SUM(IF($C71=detections[],IF(detections[is active]="yes",1,0),0))&gt;0,SUM(IF($C71=detections[],IF(detections[is active]="yes",1,0),0)),"")</f>
        <v/>
      </c>
      <c r="J71" s="5">
        <f t="array" ref="J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71" s="5">
        <f>IF(AND(ISNUMBER(techniques[number of sub techniques]),techniques[number of sub techniques]&gt;1),techniques[number of sub techniques],1)</f>
        <v>5</v>
      </c>
      <c r="L71" s="17"/>
      <c r="M71" s="5">
        <f t="array" ref="M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1" s="25">
        <f>IF(techniques[[#This Row],[detection rules]]&gt;=techniques[[#This Row],[expected detection rules]],1,techniques[[#This Row],[detection rules]]/techniques[[#This Row],[expected detection rules]])</f>
        <v>0</v>
      </c>
      <c r="P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1" s="29" t="str">
        <f>IF(ISERROR(SEARCH(techniques[[#This Row],[id]],techniques[[#This Row],[name]])),"ERROR","")</f>
        <v/>
      </c>
      <c r="S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2" spans="1:19" ht="12.75" x14ac:dyDescent="0.2">
      <c r="A72" s="5" t="s">
        <v>805</v>
      </c>
      <c r="B72" s="5" t="s">
        <v>807</v>
      </c>
      <c r="C72" s="13" t="s">
        <v>808</v>
      </c>
      <c r="D72" s="13" t="s">
        <v>1345</v>
      </c>
      <c r="E72" s="13" t="s">
        <v>1601</v>
      </c>
      <c r="F72" s="5">
        <v>3</v>
      </c>
      <c r="G72" s="17">
        <f t="array" ref="G72">SUM(IF(ISERROR(FIND(sources[data source],techniques[[#This Row],[data sources]])),0,1)*IF(sources[available]="yes",1,0))</f>
        <v>0</v>
      </c>
      <c r="H72" s="15" t="str">
        <f t="array" ref="H72">IF(techniques[[#This Row],[technique]]=techniques[[#This Row],[id]],SUM(IF(techniques[[#This Row],[id]]=techniques[technique],1,0))-1,"")</f>
        <v/>
      </c>
      <c r="I72" s="5" t="str">
        <f t="array" ref="I72">IF(SUM(IF($C72=detections[],IF(detections[is active]="yes",1,0),0))&gt;0,SUM(IF($C72=detections[],IF(detections[is active]="yes",1,0),0)),"")</f>
        <v/>
      </c>
      <c r="J72" s="5" t="str">
        <f t="array" ref="J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2" s="5">
        <f>IF(AND(ISNUMBER(techniques[number of sub techniques]),techniques[number of sub techniques]&gt;1),techniques[number of sub techniques],1)</f>
        <v>1</v>
      </c>
      <c r="L72" s="17"/>
      <c r="M72" s="5">
        <f t="array" ref="M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2" s="25">
        <f>IF(techniques[[#This Row],[detection rules]]&gt;=techniques[[#This Row],[expected detection rules]],1,techniques[[#This Row],[detection rules]]/techniques[[#This Row],[expected detection rules]])</f>
        <v>0</v>
      </c>
      <c r="P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2" s="29" t="str">
        <f>IF(ISERROR(SEARCH(techniques[[#This Row],[id]],techniques[[#This Row],[name]])),"ERROR","")</f>
        <v/>
      </c>
      <c r="S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3" spans="1:19" ht="12.75" x14ac:dyDescent="0.2">
      <c r="A73" s="5" t="s">
        <v>805</v>
      </c>
      <c r="B73" s="5" t="s">
        <v>809</v>
      </c>
      <c r="C73" s="13" t="s">
        <v>810</v>
      </c>
      <c r="D73" s="13" t="s">
        <v>1345</v>
      </c>
      <c r="E73" s="13" t="s">
        <v>1602</v>
      </c>
      <c r="F73" s="5">
        <v>4</v>
      </c>
      <c r="G73" s="17">
        <f t="array" ref="G73">SUM(IF(ISERROR(FIND(sources[data source],techniques[[#This Row],[data sources]])),0,1)*IF(sources[available]="yes",1,0))</f>
        <v>0</v>
      </c>
      <c r="H73" s="15" t="str">
        <f t="array" ref="H73">IF(techniques[[#This Row],[technique]]=techniques[[#This Row],[id]],SUM(IF(techniques[[#This Row],[id]]=techniques[technique],1,0))-1,"")</f>
        <v/>
      </c>
      <c r="I73" s="5" t="str">
        <f t="array" ref="I73">IF(SUM(IF($C73=detections[],IF(detections[is active]="yes",1,0),0))&gt;0,SUM(IF($C73=detections[],IF(detections[is active]="yes",1,0),0)),"")</f>
        <v/>
      </c>
      <c r="J73" s="5" t="str">
        <f t="array" ref="J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3" s="5">
        <f>IF(AND(ISNUMBER(techniques[number of sub techniques]),techniques[number of sub techniques]&gt;1),techniques[number of sub techniques],1)</f>
        <v>1</v>
      </c>
      <c r="L73" s="17"/>
      <c r="M73" s="5">
        <f t="array" ref="M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3" s="25">
        <f>IF(techniques[[#This Row],[detection rules]]&gt;=techniques[[#This Row],[expected detection rules]],1,techniques[[#This Row],[detection rules]]/techniques[[#This Row],[expected detection rules]])</f>
        <v>0</v>
      </c>
      <c r="P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3" s="29" t="str">
        <f>IF(ISERROR(SEARCH(techniques[[#This Row],[id]],techniques[[#This Row],[name]])),"ERROR","")</f>
        <v/>
      </c>
      <c r="S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4" spans="1:19" ht="12.75" x14ac:dyDescent="0.2">
      <c r="A74" s="5" t="s">
        <v>805</v>
      </c>
      <c r="B74" s="5" t="s">
        <v>811</v>
      </c>
      <c r="C74" s="13" t="s">
        <v>812</v>
      </c>
      <c r="D74" s="13" t="s">
        <v>1345</v>
      </c>
      <c r="E74" s="13" t="s">
        <v>1603</v>
      </c>
      <c r="F74" s="5">
        <v>5</v>
      </c>
      <c r="G74" s="17">
        <f t="array" ref="G74">SUM(IF(ISERROR(FIND(sources[data source],techniques[[#This Row],[data sources]])),0,1)*IF(sources[available]="yes",1,0))</f>
        <v>0</v>
      </c>
      <c r="H74" s="15" t="str">
        <f t="array" ref="H74">IF(techniques[[#This Row],[technique]]=techniques[[#This Row],[id]],SUM(IF(techniques[[#This Row],[id]]=techniques[technique],1,0))-1,"")</f>
        <v/>
      </c>
      <c r="I74" s="5" t="str">
        <f t="array" ref="I74">IF(SUM(IF($C74=detections[],IF(detections[is active]="yes",1,0),0))&gt;0,SUM(IF($C74=detections[],IF(detections[is active]="yes",1,0),0)),"")</f>
        <v/>
      </c>
      <c r="J74" s="5" t="str">
        <f t="array" ref="J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4" s="5">
        <f>IF(AND(ISNUMBER(techniques[number of sub techniques]),techniques[number of sub techniques]&gt;1),techniques[number of sub techniques],1)</f>
        <v>1</v>
      </c>
      <c r="L74" s="17"/>
      <c r="M74" s="5">
        <f t="array" ref="M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4" s="25">
        <f>IF(techniques[[#This Row],[detection rules]]&gt;=techniques[[#This Row],[expected detection rules]],1,techniques[[#This Row],[detection rules]]/techniques[[#This Row],[expected detection rules]])</f>
        <v>0</v>
      </c>
      <c r="P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4" s="29" t="str">
        <f>IF(ISERROR(SEARCH(techniques[[#This Row],[id]],techniques[[#This Row],[name]])),"ERROR","")</f>
        <v/>
      </c>
      <c r="S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5" spans="1:19" ht="12.75" x14ac:dyDescent="0.2">
      <c r="A75" s="5" t="s">
        <v>805</v>
      </c>
      <c r="B75" s="5" t="s">
        <v>813</v>
      </c>
      <c r="C75" s="13" t="s">
        <v>1452</v>
      </c>
      <c r="D75" s="13" t="s">
        <v>1345</v>
      </c>
      <c r="E75" s="13" t="s">
        <v>1602</v>
      </c>
      <c r="F75" s="5">
        <v>4</v>
      </c>
      <c r="G75" s="17">
        <f t="array" ref="G75">SUM(IF(ISERROR(FIND(sources[data source],techniques[[#This Row],[data sources]])),0,1)*IF(sources[available]="yes",1,0))</f>
        <v>0</v>
      </c>
      <c r="H75" s="15" t="str">
        <f t="array" ref="H75">IF(techniques[[#This Row],[technique]]=techniques[[#This Row],[id]],SUM(IF(techniques[[#This Row],[id]]=techniques[technique],1,0))-1,"")</f>
        <v/>
      </c>
      <c r="I75" s="5" t="str">
        <f t="array" ref="I75">IF(SUM(IF($C75=detections[],IF(detections[is active]="yes",1,0),0))&gt;0,SUM(IF($C75=detections[],IF(detections[is active]="yes",1,0),0)),"")</f>
        <v/>
      </c>
      <c r="J75" s="5" t="str">
        <f t="array" ref="J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5" s="5">
        <f>IF(AND(ISNUMBER(techniques[number of sub techniques]),techniques[number of sub techniques]&gt;1),techniques[number of sub techniques],1)</f>
        <v>1</v>
      </c>
      <c r="L75" s="17"/>
      <c r="M75" s="5">
        <f t="array" ref="M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5" s="25">
        <f>IF(techniques[[#This Row],[detection rules]]&gt;=techniques[[#This Row],[expected detection rules]],1,techniques[[#This Row],[detection rules]]/techniques[[#This Row],[expected detection rules]])</f>
        <v>0</v>
      </c>
      <c r="P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5" s="29" t="str">
        <f>IF(ISERROR(SEARCH(techniques[[#This Row],[id]],techniques[[#This Row],[name]])),"ERROR","")</f>
        <v/>
      </c>
      <c r="S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6" spans="1:19" ht="12.75" x14ac:dyDescent="0.2">
      <c r="A76" s="5" t="s">
        <v>805</v>
      </c>
      <c r="B76" s="5" t="s">
        <v>814</v>
      </c>
      <c r="C76" s="13" t="s">
        <v>815</v>
      </c>
      <c r="D76" s="13" t="s">
        <v>1345</v>
      </c>
      <c r="E76" s="13" t="s">
        <v>1602</v>
      </c>
      <c r="F76" s="5">
        <v>4</v>
      </c>
      <c r="G76" s="17">
        <f t="array" ref="G76">SUM(IF(ISERROR(FIND(sources[data source],techniques[[#This Row],[data sources]])),0,1)*IF(sources[available]="yes",1,0))</f>
        <v>0</v>
      </c>
      <c r="H76" s="15" t="str">
        <f t="array" ref="H76">IF(techniques[[#This Row],[technique]]=techniques[[#This Row],[id]],SUM(IF(techniques[[#This Row],[id]]=techniques[technique],1,0))-1,"")</f>
        <v/>
      </c>
      <c r="I76" s="5" t="str">
        <f t="array" ref="I76">IF(SUM(IF($C76=detections[],IF(detections[is active]="yes",1,0),0))&gt;0,SUM(IF($C76=detections[],IF(detections[is active]="yes",1,0),0)),"")</f>
        <v/>
      </c>
      <c r="J76" s="5" t="str">
        <f t="array" ref="J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6" s="5">
        <f>IF(AND(ISNUMBER(techniques[number of sub techniques]),techniques[number of sub techniques]&gt;1),techniques[number of sub techniques],1)</f>
        <v>1</v>
      </c>
      <c r="L76" s="17"/>
      <c r="M76" s="5">
        <f t="array" ref="M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6" s="25">
        <f>IF(techniques[[#This Row],[detection rules]]&gt;=techniques[[#This Row],[expected detection rules]],1,techniques[[#This Row],[detection rules]]/techniques[[#This Row],[expected detection rules]])</f>
        <v>0</v>
      </c>
      <c r="P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6" s="29" t="str">
        <f>IF(ISERROR(SEARCH(techniques[[#This Row],[id]],techniques[[#This Row],[name]])),"ERROR","")</f>
        <v/>
      </c>
      <c r="S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7" spans="1:19" ht="12.75" x14ac:dyDescent="0.2">
      <c r="A77" s="5" t="s">
        <v>1110</v>
      </c>
      <c r="B77" s="5" t="s">
        <v>1110</v>
      </c>
      <c r="C77" s="13" t="s">
        <v>1111</v>
      </c>
      <c r="D77" s="13" t="s">
        <v>1081</v>
      </c>
      <c r="E77" s="13" t="s">
        <v>1344</v>
      </c>
      <c r="F77" s="5">
        <v>0</v>
      </c>
      <c r="G77" s="17">
        <f t="array" ref="G77">SUM(IF(ISERROR(FIND(sources[data source],techniques[[#This Row],[data sources]])),0,1)*IF(sources[available]="yes",1,0))</f>
        <v>0</v>
      </c>
      <c r="H77" s="15">
        <f t="array" ref="H77">IF(techniques[[#This Row],[technique]]=techniques[[#This Row],[id]],SUM(IF(techniques[[#This Row],[id]]=techniques[technique],1,0))-1,"")</f>
        <v>0</v>
      </c>
      <c r="I77" s="5" t="str">
        <f t="array" ref="I77">IF(SUM(IF($C77=detections[],IF(detections[is active]="yes",1,0),0))&gt;0,SUM(IF($C77=detections[],IF(detections[is active]="yes",1,0),0)),"")</f>
        <v/>
      </c>
      <c r="J77" s="5" t="str">
        <f t="array" ref="J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7" s="5">
        <f>IF(AND(ISNUMBER(techniques[number of sub techniques]),techniques[number of sub techniques]&gt;1),techniques[number of sub techniques],1)</f>
        <v>1</v>
      </c>
      <c r="L77" s="17"/>
      <c r="M77" s="5">
        <f t="array" ref="M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7" s="25">
        <f>IF(techniques[[#This Row],[detection rules]]&gt;=techniques[[#This Row],[expected detection rules]],1,techniques[[#This Row],[detection rules]]/techniques[[#This Row],[expected detection rules]])</f>
        <v>0</v>
      </c>
      <c r="P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7" s="29" t="str">
        <f>IF(ISERROR(SEARCH(techniques[[#This Row],[id]],techniques[[#This Row],[name]])),"ERROR","")</f>
        <v/>
      </c>
      <c r="S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8" spans="1:19" ht="12.75" x14ac:dyDescent="0.2">
      <c r="A78" s="5" t="s">
        <v>9</v>
      </c>
      <c r="B78" s="5" t="s">
        <v>9</v>
      </c>
      <c r="C78" s="13" t="s">
        <v>10</v>
      </c>
      <c r="D78" s="13" t="s">
        <v>4</v>
      </c>
      <c r="E78" s="13" t="s">
        <v>1604</v>
      </c>
      <c r="F78" s="5">
        <v>3</v>
      </c>
      <c r="G78" s="17">
        <f t="array" ref="G78">SUM(IF(ISERROR(FIND(sources[data source],techniques[[#This Row],[data sources]])),0,1)*IF(sources[available]="yes",1,0))</f>
        <v>0</v>
      </c>
      <c r="H78" s="15">
        <f t="array" ref="H78">IF(techniques[[#This Row],[technique]]=techniques[[#This Row],[id]],SUM(IF(techniques[[#This Row],[id]]=techniques[technique],1,0))-1,"")</f>
        <v>0</v>
      </c>
      <c r="I78" s="5" t="str">
        <f t="array" ref="I78">IF(SUM(IF($C78=detections[],IF(detections[is active]="yes",1,0),0))&gt;0,SUM(IF($C78=detections[],IF(detections[is active]="yes",1,0),0)),"")</f>
        <v/>
      </c>
      <c r="J78" s="5" t="str">
        <f t="array" ref="J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8" s="5">
        <f>IF(AND(ISNUMBER(techniques[number of sub techniques]),techniques[number of sub techniques]&gt;1),techniques[number of sub techniques],1)</f>
        <v>1</v>
      </c>
      <c r="L78" s="17"/>
      <c r="M78" s="5">
        <f t="array" ref="M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8" s="25">
        <f>IF(techniques[[#This Row],[detection rules]]&gt;=techniques[[#This Row],[expected detection rules]],1,techniques[[#This Row],[detection rules]]/techniques[[#This Row],[expected detection rules]])</f>
        <v>0</v>
      </c>
      <c r="P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8" s="29" t="str">
        <f>IF(ISERROR(SEARCH(techniques[[#This Row],[id]],techniques[[#This Row],[name]])),"ERROR","")</f>
        <v/>
      </c>
      <c r="S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9" spans="1:19" ht="12.75" x14ac:dyDescent="0.2">
      <c r="A79" s="5" t="s">
        <v>173</v>
      </c>
      <c r="B79" s="5" t="s">
        <v>173</v>
      </c>
      <c r="C79" s="13" t="s">
        <v>174</v>
      </c>
      <c r="D79" s="13" t="s">
        <v>1346</v>
      </c>
      <c r="E79" s="13" t="s">
        <v>1580</v>
      </c>
      <c r="F79" s="5">
        <v>2</v>
      </c>
      <c r="G79" s="17">
        <f t="array" ref="G79">SUM(IF(ISERROR(FIND(sources[data source],techniques[[#This Row],[data sources]])),0,1)*IF(sources[available]="yes",1,0))</f>
        <v>0</v>
      </c>
      <c r="H79" s="15">
        <f t="array" ref="H79">IF(techniques[[#This Row],[technique]]=techniques[[#This Row],[id]],SUM(IF(techniques[[#This Row],[id]]=techniques[technique],1,0))-1,"")</f>
        <v>0</v>
      </c>
      <c r="I79" s="5" t="str">
        <f t="array" ref="I79">IF(SUM(IF($C79=detections[],IF(detections[is active]="yes",1,0),0))&gt;0,SUM(IF($C79=detections[],IF(detections[is active]="yes",1,0),0)),"")</f>
        <v/>
      </c>
      <c r="J79" s="5" t="str">
        <f t="array" ref="J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9" s="5">
        <f>IF(AND(ISNUMBER(techniques[number of sub techniques]),techniques[number of sub techniques]&gt;1),techniques[number of sub techniques],1)</f>
        <v>1</v>
      </c>
      <c r="L79" s="17"/>
      <c r="M79" s="5">
        <f t="array" ref="M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9" s="25">
        <f>IF(techniques[[#This Row],[detection rules]]&gt;=techniques[[#This Row],[expected detection rules]],1,techniques[[#This Row],[detection rules]]/techniques[[#This Row],[expected detection rules]])</f>
        <v>0</v>
      </c>
      <c r="P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9" s="29" t="str">
        <f>IF(ISERROR(SEARCH(techniques[[#This Row],[id]],techniques[[#This Row],[name]])),"ERROR","")</f>
        <v/>
      </c>
      <c r="S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0" spans="1:19" ht="12.75" x14ac:dyDescent="0.2">
      <c r="A80" s="5" t="s">
        <v>667</v>
      </c>
      <c r="B80" s="5" t="s">
        <v>667</v>
      </c>
      <c r="C80" s="13" t="s">
        <v>668</v>
      </c>
      <c r="D80" s="13" t="s">
        <v>654</v>
      </c>
      <c r="E80" s="13" t="s">
        <v>1583</v>
      </c>
      <c r="F80" s="5">
        <v>5</v>
      </c>
      <c r="G80" s="17">
        <f t="array" ref="G80">SUM(IF(ISERROR(FIND(sources[data source],techniques[[#This Row],[data sources]])),0,1)*IF(sources[available]="yes",1,0))</f>
        <v>1</v>
      </c>
      <c r="H80" s="15">
        <f t="array" ref="H80">IF(techniques[[#This Row],[technique]]=techniques[[#This Row],[id]],SUM(IF(techniques[[#This Row],[id]]=techniques[technique],1,0))-1,"")</f>
        <v>0</v>
      </c>
      <c r="I80" s="5" t="str">
        <f t="array" ref="I80">IF(SUM(IF($C80=detections[],IF(detections[is active]="yes",1,0),0))&gt;0,SUM(IF($C80=detections[],IF(detections[is active]="yes",1,0),0)),"")</f>
        <v/>
      </c>
      <c r="J80" s="5" t="str">
        <f t="array" ref="J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0" s="5">
        <f>IF(AND(ISNUMBER(techniques[number of sub techniques]),techniques[number of sub techniques]&gt;1),techniques[number of sub techniques],1)</f>
        <v>1</v>
      </c>
      <c r="L80" s="17"/>
      <c r="M80" s="5">
        <f t="array" ref="M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0" s="25">
        <f>IF(techniques[[#This Row],[detection rules]]&gt;=techniques[[#This Row],[expected detection rules]],1,techniques[[#This Row],[detection rules]]/techniques[[#This Row],[expected detection rules]])</f>
        <v>0</v>
      </c>
      <c r="P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0" s="29" t="str">
        <f>IF(ISERROR(SEARCH(techniques[[#This Row],[id]],techniques[[#This Row],[name]])),"ERROR","")</f>
        <v/>
      </c>
      <c r="S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1" spans="1:19" ht="12.75" x14ac:dyDescent="0.2">
      <c r="A81" s="5" t="s">
        <v>1112</v>
      </c>
      <c r="B81" s="5" t="s">
        <v>1112</v>
      </c>
      <c r="C81" s="13" t="s">
        <v>1113</v>
      </c>
      <c r="D81" s="13" t="s">
        <v>1081</v>
      </c>
      <c r="E81" s="13" t="s">
        <v>1344</v>
      </c>
      <c r="F81" s="5">
        <v>0</v>
      </c>
      <c r="G81" s="17">
        <f t="array" ref="G81">SUM(IF(ISERROR(FIND(sources[data source],techniques[[#This Row],[data sources]])),0,1)*IF(sources[available]="yes",1,0))</f>
        <v>0</v>
      </c>
      <c r="H81" s="15">
        <f t="array" ref="H81">IF(techniques[[#This Row],[technique]]=techniques[[#This Row],[id]],SUM(IF(techniques[[#This Row],[id]]=techniques[technique],1,0))-1,"")</f>
        <v>0</v>
      </c>
      <c r="I81" s="5" t="str">
        <f t="array" ref="I81">IF(SUM(IF($C81=detections[],IF(detections[is active]="yes",1,0),0))&gt;0,SUM(IF($C81=detections[],IF(detections[is active]="yes",1,0),0)),"")</f>
        <v/>
      </c>
      <c r="J81" s="5" t="str">
        <f t="array" ref="J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1" s="5">
        <f>IF(AND(ISNUMBER(techniques[number of sub techniques]),techniques[number of sub techniques]&gt;1),techniques[number of sub techniques],1)</f>
        <v>1</v>
      </c>
      <c r="L81" s="17"/>
      <c r="M81" s="5">
        <f t="array" ref="M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1" s="25">
        <f>IF(techniques[[#This Row],[detection rules]]&gt;=techniques[[#This Row],[expected detection rules]],1,techniques[[#This Row],[detection rules]]/techniques[[#This Row],[expected detection rules]])</f>
        <v>0</v>
      </c>
      <c r="P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1" s="29" t="str">
        <f>IF(ISERROR(SEARCH(techniques[[#This Row],[id]],techniques[[#This Row],[name]])),"ERROR","")</f>
        <v/>
      </c>
      <c r="S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2" spans="1:19" ht="12.75" x14ac:dyDescent="0.2">
      <c r="A82" s="5" t="s">
        <v>86</v>
      </c>
      <c r="B82" s="5" t="s">
        <v>86</v>
      </c>
      <c r="C82" s="13" t="s">
        <v>87</v>
      </c>
      <c r="D82" s="13" t="s">
        <v>73</v>
      </c>
      <c r="E82" s="13" t="s">
        <v>1344</v>
      </c>
      <c r="F82" s="5">
        <v>0</v>
      </c>
      <c r="G82" s="17">
        <f t="array" ref="G82">SUM(IF(ISERROR(FIND(sources[data source],techniques[[#This Row],[data sources]])),0,1)*IF(sources[available]="yes",1,0))</f>
        <v>0</v>
      </c>
      <c r="H82" s="15">
        <f t="array" ref="H82">IF(techniques[[#This Row],[technique]]=techniques[[#This Row],[id]],SUM(IF(techniques[[#This Row],[id]]=techniques[technique],1,0))-1,"")</f>
        <v>0</v>
      </c>
      <c r="I82" s="5" t="str">
        <f t="array" ref="I82">IF(SUM(IF($C82=detections[],IF(detections[is active]="yes",1,0),0))&gt;0,SUM(IF($C82=detections[],IF(detections[is active]="yes",1,0),0)),"")</f>
        <v/>
      </c>
      <c r="J82" s="5" t="str">
        <f t="array" ref="J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2" s="5">
        <f>IF(AND(ISNUMBER(techniques[number of sub techniques]),techniques[number of sub techniques]&gt;1),techniques[number of sub techniques],1)</f>
        <v>1</v>
      </c>
      <c r="L82" s="17"/>
      <c r="M82" s="5">
        <f t="array" ref="M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2" s="25">
        <f>IF(techniques[[#This Row],[detection rules]]&gt;=techniques[[#This Row],[expected detection rules]],1,techniques[[#This Row],[detection rules]]/techniques[[#This Row],[expected detection rules]])</f>
        <v>0</v>
      </c>
      <c r="P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2" s="29" t="str">
        <f>IF(ISERROR(SEARCH(techniques[[#This Row],[id]],techniques[[#This Row],[name]])),"ERROR","")</f>
        <v/>
      </c>
      <c r="S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3" spans="1:19" ht="12.75" x14ac:dyDescent="0.2">
      <c r="A83" s="5" t="s">
        <v>1114</v>
      </c>
      <c r="B83" s="5" t="s">
        <v>1114</v>
      </c>
      <c r="C83" s="13" t="s">
        <v>1115</v>
      </c>
      <c r="D83" s="13" t="s">
        <v>1081</v>
      </c>
      <c r="E83" s="13" t="s">
        <v>1344</v>
      </c>
      <c r="F83" s="5">
        <v>0</v>
      </c>
      <c r="G83" s="17">
        <f t="array" ref="G83">SUM(IF(ISERROR(FIND(sources[data source],techniques[[#This Row],[data sources]])),0,1)*IF(sources[available]="yes",1,0))</f>
        <v>0</v>
      </c>
      <c r="H83" s="15">
        <f t="array" ref="H83">IF(techniques[[#This Row],[technique]]=techniques[[#This Row],[id]],SUM(IF(techniques[[#This Row],[id]]=techniques[technique],1,0))-1,"")</f>
        <v>0</v>
      </c>
      <c r="I83" s="5" t="str">
        <f t="array" ref="I83">IF(SUM(IF($C83=detections[],IF(detections[is active]="yes",1,0),0))&gt;0,SUM(IF($C83=detections[],IF(detections[is active]="yes",1,0),0)),"")</f>
        <v/>
      </c>
      <c r="J83" s="5" t="str">
        <f t="array" ref="J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3" s="5">
        <f>IF(AND(ISNUMBER(techniques[number of sub techniques]),techniques[number of sub techniques]&gt;1),techniques[number of sub techniques],1)</f>
        <v>1</v>
      </c>
      <c r="L83" s="17"/>
      <c r="M83" s="5">
        <f t="array" ref="M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3" s="25">
        <f>IF(techniques[[#This Row],[detection rules]]&gt;=techniques[[#This Row],[expected detection rules]],1,techniques[[#This Row],[detection rules]]/techniques[[#This Row],[expected detection rules]])</f>
        <v>0</v>
      </c>
      <c r="P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3" s="29" t="str">
        <f>IF(ISERROR(SEARCH(techniques[[#This Row],[id]],techniques[[#This Row],[name]])),"ERROR","")</f>
        <v/>
      </c>
      <c r="S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4" spans="1:19" ht="12.75" x14ac:dyDescent="0.2">
      <c r="A84" s="4" t="s">
        <v>1116</v>
      </c>
      <c r="B84" s="4" t="s">
        <v>1116</v>
      </c>
      <c r="C84" s="9" t="s">
        <v>1117</v>
      </c>
      <c r="D84" s="9" t="s">
        <v>1081</v>
      </c>
      <c r="E84" s="9" t="s">
        <v>1344</v>
      </c>
      <c r="F84" s="4">
        <v>0</v>
      </c>
      <c r="G84" s="75">
        <f t="array" ref="G84">SUM(IF(ISERROR(FIND(sources[data source],techniques[[#This Row],[data sources]])),0,1)*IF(sources[available]="yes",1,0))</f>
        <v>0</v>
      </c>
      <c r="H84" s="76">
        <f t="array" ref="H84">IF(techniques[[#This Row],[technique]]=techniques[[#This Row],[id]],SUM(IF(techniques[[#This Row],[id]]=techniques[technique],1,0))-1,"")</f>
        <v>0</v>
      </c>
      <c r="I84" s="74" t="str">
        <f t="array" ref="I84">IF(SUM(IF($C84=detections[],IF(detections[is active]="yes",1,0),0))&gt;0,SUM(IF($C84=detections[],IF(detections[is active]="yes",1,0),0)),"")</f>
        <v/>
      </c>
      <c r="J84" s="74" t="str">
        <f t="array" ref="J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4" s="74">
        <f>IF(AND(ISNUMBER(techniques[number of sub techniques]),techniques[number of sub techniques]&gt;1),techniques[number of sub techniques],1)</f>
        <v>1</v>
      </c>
      <c r="L84" s="17"/>
      <c r="M84" s="74">
        <f t="array" ref="M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4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4" s="26">
        <f>IF(techniques[[#This Row],[detection rules]]&gt;=techniques[[#This Row],[expected detection rules]],1,techniques[[#This Row],[detection rules]]/techniques[[#This Row],[expected detection rules]])</f>
        <v>0</v>
      </c>
      <c r="P84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4" s="29" t="str">
        <f>IF(ISERROR(SEARCH(techniques[[#This Row],[id]],techniques[[#This Row],[name]])),"ERROR","")</f>
        <v/>
      </c>
      <c r="S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5" spans="1:19" ht="12.75" x14ac:dyDescent="0.2">
      <c r="A85" s="5" t="s">
        <v>538</v>
      </c>
      <c r="B85" s="5" t="s">
        <v>538</v>
      </c>
      <c r="C85" s="13" t="s">
        <v>539</v>
      </c>
      <c r="D85" s="13" t="s">
        <v>525</v>
      </c>
      <c r="E85" s="13" t="s">
        <v>1605</v>
      </c>
      <c r="F85" s="5">
        <v>3</v>
      </c>
      <c r="G85" s="17">
        <f t="array" ref="G85">SUM(IF(ISERROR(FIND(sources[data source],techniques[[#This Row],[data sources]])),0,1)*IF(sources[available]="yes",1,0))</f>
        <v>0</v>
      </c>
      <c r="H85" s="15">
        <f t="array" ref="H85">IF(techniques[[#This Row],[technique]]=techniques[[#This Row],[id]],SUM(IF(techniques[[#This Row],[id]]=techniques[technique],1,0))-1,"")</f>
        <v>0</v>
      </c>
      <c r="I85" s="5" t="str">
        <f t="array" ref="I85">IF(SUM(IF($C85=detections[],IF(detections[is active]="yes",1,0),0))&gt;0,SUM(IF($C85=detections[],IF(detections[is active]="yes",1,0),0)),"")</f>
        <v/>
      </c>
      <c r="J85" s="5" t="str">
        <f t="array" ref="J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5" s="5">
        <f>IF(AND(ISNUMBER(techniques[number of sub techniques]),techniques[number of sub techniques]&gt;1),techniques[number of sub techniques],1)</f>
        <v>1</v>
      </c>
      <c r="L85" s="17"/>
      <c r="M85" s="5">
        <f t="array" ref="M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5" s="25">
        <f>IF(techniques[[#This Row],[detection rules]]&gt;=techniques[[#This Row],[expected detection rules]],1,techniques[[#This Row],[detection rules]]/techniques[[#This Row],[expected detection rules]])</f>
        <v>0</v>
      </c>
      <c r="P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5" s="29" t="str">
        <f>IF(ISERROR(SEARCH(techniques[[#This Row],[id]],techniques[[#This Row],[name]])),"ERROR","")</f>
        <v/>
      </c>
      <c r="S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6" spans="1:19" ht="12.75" x14ac:dyDescent="0.2">
      <c r="A86" s="5" t="s">
        <v>589</v>
      </c>
      <c r="B86" s="5" t="s">
        <v>589</v>
      </c>
      <c r="C86" s="13" t="s">
        <v>590</v>
      </c>
      <c r="D86" s="13" t="s">
        <v>588</v>
      </c>
      <c r="E86" s="13" t="s">
        <v>1606</v>
      </c>
      <c r="F86" s="5">
        <v>3</v>
      </c>
      <c r="G86" s="17">
        <f t="array" ref="G86">SUM(IF(ISERROR(FIND(sources[data source],techniques[[#This Row],[data sources]])),0,1)*IF(sources[available]="yes",1,0))</f>
        <v>0</v>
      </c>
      <c r="H86" s="15">
        <f t="array" ref="H86">IF(techniques[[#This Row],[technique]]=techniques[[#This Row],[id]],SUM(IF(techniques[[#This Row],[id]]=techniques[technique],1,0))-1,"")</f>
        <v>0</v>
      </c>
      <c r="I86" s="5" t="str">
        <f t="array" ref="I86">IF(SUM(IF($C86=detections[],IF(detections[is active]="yes",1,0),0))&gt;0,SUM(IF($C86=detections[],IF(detections[is active]="yes",1,0),0)),"")</f>
        <v/>
      </c>
      <c r="J86" s="5" t="str">
        <f t="array" ref="J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6" s="5">
        <f>IF(AND(ISNUMBER(techniques[number of sub techniques]),techniques[number of sub techniques]&gt;1),techniques[number of sub techniques],1)</f>
        <v>1</v>
      </c>
      <c r="L86" s="17"/>
      <c r="M86" s="5">
        <f t="array" ref="M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6" s="25">
        <f>IF(techniques[[#This Row],[detection rules]]&gt;=techniques[[#This Row],[expected detection rules]],1,techniques[[#This Row],[detection rules]]/techniques[[#This Row],[expected detection rules]])</f>
        <v>0</v>
      </c>
      <c r="P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6" s="29" t="str">
        <f>IF(ISERROR(SEARCH(techniques[[#This Row],[id]],techniques[[#This Row],[name]])),"ERROR","")</f>
        <v/>
      </c>
      <c r="S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7" spans="1:19" ht="12.75" x14ac:dyDescent="0.2">
      <c r="A87" s="5" t="s">
        <v>669</v>
      </c>
      <c r="B87" s="5" t="s">
        <v>669</v>
      </c>
      <c r="C87" s="13" t="s">
        <v>670</v>
      </c>
      <c r="D87" s="13" t="s">
        <v>654</v>
      </c>
      <c r="E87" s="13" t="s">
        <v>1583</v>
      </c>
      <c r="F87" s="5">
        <v>5</v>
      </c>
      <c r="G87" s="17">
        <f t="array" ref="G87">SUM(IF(ISERROR(FIND(sources[data source],techniques[[#This Row],[data sources]])),0,1)*IF(sources[available]="yes",1,0))</f>
        <v>1</v>
      </c>
      <c r="H87" s="15">
        <f t="array" ref="H87">IF(techniques[[#This Row],[technique]]=techniques[[#This Row],[id]],SUM(IF(techniques[[#This Row],[id]]=techniques[technique],1,0))-1,"")</f>
        <v>3</v>
      </c>
      <c r="I87" s="5" t="str">
        <f t="array" ref="I87">IF(SUM(IF($C87=detections[],IF(detections[is active]="yes",1,0),0))&gt;0,SUM(IF($C87=detections[],IF(detections[is active]="yes",1,0),0)),"")</f>
        <v/>
      </c>
      <c r="J87" s="5">
        <f t="array" ref="J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87" s="5">
        <f>IF(AND(ISNUMBER(techniques[number of sub techniques]),techniques[number of sub techniques]&gt;1),techniques[number of sub techniques],1)</f>
        <v>3</v>
      </c>
      <c r="L87" s="17"/>
      <c r="M87" s="5">
        <f t="array" ref="M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7" s="25">
        <f>IF(techniques[[#This Row],[detection rules]]&gt;=techniques[[#This Row],[expected detection rules]],1,techniques[[#This Row],[detection rules]]/techniques[[#This Row],[expected detection rules]])</f>
        <v>0</v>
      </c>
      <c r="P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7" s="29" t="str">
        <f>IF(ISERROR(SEARCH(techniques[[#This Row],[id]],techniques[[#This Row],[name]])),"ERROR","")</f>
        <v/>
      </c>
      <c r="S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8" spans="1:19" ht="12.75" x14ac:dyDescent="0.2">
      <c r="A88" s="5" t="s">
        <v>669</v>
      </c>
      <c r="B88" s="5" t="s">
        <v>671</v>
      </c>
      <c r="C88" s="13" t="s">
        <v>672</v>
      </c>
      <c r="D88" s="13" t="s">
        <v>654</v>
      </c>
      <c r="E88" s="13" t="s">
        <v>1583</v>
      </c>
      <c r="F88" s="5">
        <v>5</v>
      </c>
      <c r="G88" s="17">
        <f t="array" ref="G88">SUM(IF(ISERROR(FIND(sources[data source],techniques[[#This Row],[data sources]])),0,1)*IF(sources[available]="yes",1,0))</f>
        <v>1</v>
      </c>
      <c r="H88" s="15" t="str">
        <f t="array" ref="H88">IF(techniques[[#This Row],[technique]]=techniques[[#This Row],[id]],SUM(IF(techniques[[#This Row],[id]]=techniques[technique],1,0))-1,"")</f>
        <v/>
      </c>
      <c r="I88" s="5" t="str">
        <f t="array" ref="I88">IF(SUM(IF($C88=detections[],IF(detections[is active]="yes",1,0),0))&gt;0,SUM(IF($C88=detections[],IF(detections[is active]="yes",1,0),0)),"")</f>
        <v/>
      </c>
      <c r="J88" s="5" t="str">
        <f t="array" ref="J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8" s="5">
        <f>IF(AND(ISNUMBER(techniques[number of sub techniques]),techniques[number of sub techniques]&gt;1),techniques[number of sub techniques],1)</f>
        <v>1</v>
      </c>
      <c r="L88" s="17"/>
      <c r="M88" s="5">
        <f t="array" ref="M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8" s="25">
        <f>IF(techniques[[#This Row],[detection rules]]&gt;=techniques[[#This Row],[expected detection rules]],1,techniques[[#This Row],[detection rules]]/techniques[[#This Row],[expected detection rules]])</f>
        <v>0</v>
      </c>
      <c r="P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8" s="29" t="str">
        <f>IF(ISERROR(SEARCH(techniques[[#This Row],[id]],techniques[[#This Row],[name]])),"ERROR","")</f>
        <v/>
      </c>
      <c r="S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9" spans="1:19" ht="12.75" x14ac:dyDescent="0.2">
      <c r="A89" s="5" t="s">
        <v>669</v>
      </c>
      <c r="B89" s="5" t="s">
        <v>673</v>
      </c>
      <c r="C89" s="13" t="s">
        <v>674</v>
      </c>
      <c r="D89" s="13" t="s">
        <v>654</v>
      </c>
      <c r="E89" s="13" t="s">
        <v>1583</v>
      </c>
      <c r="F89" s="5">
        <v>5</v>
      </c>
      <c r="G89" s="17">
        <f t="array" ref="G89">SUM(IF(ISERROR(FIND(sources[data source],techniques[[#This Row],[data sources]])),0,1)*IF(sources[available]="yes",1,0))</f>
        <v>1</v>
      </c>
      <c r="H89" s="15" t="str">
        <f t="array" ref="H89">IF(techniques[[#This Row],[technique]]=techniques[[#This Row],[id]],SUM(IF(techniques[[#This Row],[id]]=techniques[technique],1,0))-1,"")</f>
        <v/>
      </c>
      <c r="I89" s="5" t="str">
        <f t="array" ref="I89">IF(SUM(IF($C89=detections[],IF(detections[is active]="yes",1,0),0))&gt;0,SUM(IF($C89=detections[],IF(detections[is active]="yes",1,0),0)),"")</f>
        <v/>
      </c>
      <c r="J89" s="5" t="str">
        <f t="array" ref="J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9" s="5">
        <f>IF(AND(ISNUMBER(techniques[number of sub techniques]),techniques[number of sub techniques]&gt;1),techniques[number of sub techniques],1)</f>
        <v>1</v>
      </c>
      <c r="L89" s="17"/>
      <c r="M89" s="5">
        <f t="array" ref="M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9" s="25">
        <f>IF(techniques[[#This Row],[detection rules]]&gt;=techniques[[#This Row],[expected detection rules]],1,techniques[[#This Row],[detection rules]]/techniques[[#This Row],[expected detection rules]])</f>
        <v>0</v>
      </c>
      <c r="P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9" s="29" t="str">
        <f>IF(ISERROR(SEARCH(techniques[[#This Row],[id]],techniques[[#This Row],[name]])),"ERROR","")</f>
        <v/>
      </c>
      <c r="S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0" spans="1:19" ht="12.75" x14ac:dyDescent="0.2">
      <c r="A90" s="4" t="s">
        <v>669</v>
      </c>
      <c r="B90" s="4" t="s">
        <v>675</v>
      </c>
      <c r="C90" s="9" t="s">
        <v>676</v>
      </c>
      <c r="D90" s="9" t="s">
        <v>654</v>
      </c>
      <c r="E90" s="9" t="s">
        <v>1583</v>
      </c>
      <c r="F90" s="4">
        <v>5</v>
      </c>
      <c r="G90" s="75">
        <f t="array" ref="G90">SUM(IF(ISERROR(FIND(sources[data source],techniques[[#This Row],[data sources]])),0,1)*IF(sources[available]="yes",1,0))</f>
        <v>1</v>
      </c>
      <c r="H90" s="76" t="str">
        <f t="array" ref="H90">IF(techniques[[#This Row],[technique]]=techniques[[#This Row],[id]],SUM(IF(techniques[[#This Row],[id]]=techniques[technique],1,0))-1,"")</f>
        <v/>
      </c>
      <c r="I90" s="74" t="str">
        <f t="array" ref="I90">IF(SUM(IF($C90=detections[],IF(detections[is active]="yes",1,0),0))&gt;0,SUM(IF($C90=detections[],IF(detections[is active]="yes",1,0),0)),"")</f>
        <v/>
      </c>
      <c r="J90" s="74" t="str">
        <f t="array" ref="J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0" s="74">
        <f>IF(AND(ISNUMBER(techniques[number of sub techniques]),techniques[number of sub techniques]&gt;1),techniques[number of sub techniques],1)</f>
        <v>1</v>
      </c>
      <c r="L90" s="17"/>
      <c r="M90" s="74">
        <f t="array" ref="M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0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0" s="26">
        <f>IF(techniques[[#This Row],[detection rules]]&gt;=techniques[[#This Row],[expected detection rules]],1,techniques[[#This Row],[detection rules]]/techniques[[#This Row],[expected detection rules]])</f>
        <v>0</v>
      </c>
      <c r="P90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90" s="29" t="str">
        <f>IF(ISERROR(SEARCH(techniques[[#This Row],[id]],techniques[[#This Row],[name]])),"ERROR","")</f>
        <v/>
      </c>
      <c r="S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1" spans="1:19" ht="12.75" x14ac:dyDescent="0.2">
      <c r="A91" s="5" t="s">
        <v>540</v>
      </c>
      <c r="B91" s="5" t="s">
        <v>540</v>
      </c>
      <c r="C91" s="13" t="s">
        <v>541</v>
      </c>
      <c r="D91" s="13" t="s">
        <v>525</v>
      </c>
      <c r="E91" s="13" t="s">
        <v>1582</v>
      </c>
      <c r="F91" s="5">
        <v>3</v>
      </c>
      <c r="G91" s="17">
        <f t="array" ref="G91">SUM(IF(ISERROR(FIND(sources[data source],techniques[[#This Row],[data sources]])),0,1)*IF(sources[available]="yes",1,0))</f>
        <v>0</v>
      </c>
      <c r="H91" s="15">
        <f t="array" ref="H91">IF(techniques[[#This Row],[technique]]=techniques[[#This Row],[id]],SUM(IF(techniques[[#This Row],[id]]=techniques[technique],1,0))-1,"")</f>
        <v>0</v>
      </c>
      <c r="I91" s="5" t="str">
        <f t="array" ref="I91">IF(SUM(IF($C91=detections[],IF(detections[is active]="yes",1,0),0))&gt;0,SUM(IF($C91=detections[],IF(detections[is active]="yes",1,0),0)),"")</f>
        <v/>
      </c>
      <c r="J91" s="5" t="str">
        <f t="array" ref="J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1" s="5">
        <f>IF(AND(ISNUMBER(techniques[number of sub techniques]),techniques[number of sub techniques]&gt;1),techniques[number of sub techniques],1)</f>
        <v>1</v>
      </c>
      <c r="L91" s="17"/>
      <c r="M91" s="5">
        <f t="array" ref="M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1" s="25">
        <f>IF(techniques[[#This Row],[detection rules]]&gt;=techniques[[#This Row],[expected detection rules]],1,techniques[[#This Row],[detection rules]]/techniques[[#This Row],[expected detection rules]])</f>
        <v>0</v>
      </c>
      <c r="P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1" s="29" t="str">
        <f>IF(ISERROR(SEARCH(techniques[[#This Row],[id]],techniques[[#This Row],[name]])),"ERROR","")</f>
        <v/>
      </c>
      <c r="S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2" spans="1:19" ht="12.75" x14ac:dyDescent="0.2">
      <c r="A92" s="5" t="s">
        <v>1118</v>
      </c>
      <c r="B92" s="5" t="s">
        <v>1118</v>
      </c>
      <c r="C92" s="13" t="s">
        <v>1119</v>
      </c>
      <c r="D92" s="13" t="s">
        <v>1081</v>
      </c>
      <c r="E92" s="13" t="s">
        <v>1344</v>
      </c>
      <c r="F92" s="5">
        <v>0</v>
      </c>
      <c r="G92" s="17">
        <f t="array" ref="G92">SUM(IF(ISERROR(FIND(sources[data source],techniques[[#This Row],[data sources]])),0,1)*IF(sources[available]="yes",1,0))</f>
        <v>0</v>
      </c>
      <c r="H92" s="15">
        <f t="array" ref="H92">IF(techniques[[#This Row],[technique]]=techniques[[#This Row],[id]],SUM(IF(techniques[[#This Row],[id]]=techniques[technique],1,0))-1,"")</f>
        <v>0</v>
      </c>
      <c r="I92" s="5" t="str">
        <f t="array" ref="I92">IF(SUM(IF($C92=detections[],IF(detections[is active]="yes",1,0),0))&gt;0,SUM(IF($C92=detections[],IF(detections[is active]="yes",1,0),0)),"")</f>
        <v/>
      </c>
      <c r="J92" s="5" t="str">
        <f t="array" ref="J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2" s="5">
        <f>IF(AND(ISNUMBER(techniques[number of sub techniques]),techniques[number of sub techniques]&gt;1),techniques[number of sub techniques],1)</f>
        <v>1</v>
      </c>
      <c r="L92" s="17"/>
      <c r="M92" s="5">
        <f t="array" ref="M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2" s="25">
        <f>IF(techniques[[#This Row],[detection rules]]&gt;=techniques[[#This Row],[expected detection rules]],1,techniques[[#This Row],[detection rules]]/techniques[[#This Row],[expected detection rules]])</f>
        <v>0</v>
      </c>
      <c r="P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2" s="29" t="str">
        <f>IF(ISERROR(SEARCH(techniques[[#This Row],[id]],techniques[[#This Row],[name]])),"ERROR","")</f>
        <v/>
      </c>
      <c r="S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3" spans="1:19" ht="12.75" x14ac:dyDescent="0.2">
      <c r="A93" s="5" t="s">
        <v>786</v>
      </c>
      <c r="B93" s="5" t="s">
        <v>786</v>
      </c>
      <c r="C93" s="13" t="s">
        <v>787</v>
      </c>
      <c r="D93" s="13" t="s">
        <v>771</v>
      </c>
      <c r="E93" s="13" t="s">
        <v>1344</v>
      </c>
      <c r="F93" s="5">
        <v>0</v>
      </c>
      <c r="G93" s="17">
        <f t="array" ref="G93">SUM(IF(ISERROR(FIND(sources[data source],techniques[[#This Row],[data sources]])),0,1)*IF(sources[available]="yes",1,0))</f>
        <v>0</v>
      </c>
      <c r="H93" s="15">
        <f t="array" ref="H93">IF(techniques[[#This Row],[technique]]=techniques[[#This Row],[id]],SUM(IF(techniques[[#This Row],[id]]=techniques[technique],1,0))-1,"")</f>
        <v>0</v>
      </c>
      <c r="I93" s="5" t="str">
        <f t="array" ref="I93">IF(SUM(IF($C93=detections[],IF(detections[is active]="yes",1,0),0))&gt;0,SUM(IF($C93=detections[],IF(detections[is active]="yes",1,0),0)),"")</f>
        <v/>
      </c>
      <c r="J93" s="5" t="str">
        <f t="array" ref="J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3" s="5">
        <f>IF(AND(ISNUMBER(techniques[number of sub techniques]),techniques[number of sub techniques]&gt;1),techniques[number of sub techniques],1)</f>
        <v>1</v>
      </c>
      <c r="L93" s="17"/>
      <c r="M93" s="5">
        <f t="array" ref="M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3" s="25">
        <f>IF(techniques[[#This Row],[detection rules]]&gt;=techniques[[#This Row],[expected detection rules]],1,techniques[[#This Row],[detection rules]]/techniques[[#This Row],[expected detection rules]])</f>
        <v>0</v>
      </c>
      <c r="P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3" s="29" t="str">
        <f>IF(ISERROR(SEARCH(techniques[[#This Row],[id]],techniques[[#This Row],[name]])),"ERROR","")</f>
        <v/>
      </c>
      <c r="S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4" spans="1:19" ht="12.75" x14ac:dyDescent="0.2">
      <c r="A94" s="5" t="s">
        <v>677</v>
      </c>
      <c r="B94" s="5" t="s">
        <v>677</v>
      </c>
      <c r="C94" s="13" t="s">
        <v>678</v>
      </c>
      <c r="D94" s="13" t="s">
        <v>654</v>
      </c>
      <c r="E94" s="13" t="s">
        <v>1607</v>
      </c>
      <c r="F94" s="5">
        <v>4</v>
      </c>
      <c r="G94" s="17">
        <f t="array" ref="G94">SUM(IF(ISERROR(FIND(sources[data source],techniques[[#This Row],[data sources]])),0,1)*IF(sources[available]="yes",1,0))</f>
        <v>0</v>
      </c>
      <c r="H94" s="15">
        <f t="array" ref="H94">IF(techniques[[#This Row],[technique]]=techniques[[#This Row],[id]],SUM(IF(techniques[[#This Row],[id]]=techniques[technique],1,0))-1,"")</f>
        <v>1</v>
      </c>
      <c r="I94" s="5" t="str">
        <f t="array" ref="I94">IF(SUM(IF($C94=detections[],IF(detections[is active]="yes",1,0),0))&gt;0,SUM(IF($C94=detections[],IF(detections[is active]="yes",1,0),0)),"")</f>
        <v/>
      </c>
      <c r="J94" s="5">
        <f t="array" ref="J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94" s="5">
        <f>IF(AND(ISNUMBER(techniques[number of sub techniques]),techniques[number of sub techniques]&gt;1),techniques[number of sub techniques],1)</f>
        <v>1</v>
      </c>
      <c r="L94" s="17"/>
      <c r="M94" s="5">
        <f t="array" ref="M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4" s="25">
        <f>IF(techniques[[#This Row],[detection rules]]&gt;=techniques[[#This Row],[expected detection rules]],1,techniques[[#This Row],[detection rules]]/techniques[[#This Row],[expected detection rules]])</f>
        <v>0</v>
      </c>
      <c r="P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4" s="29" t="str">
        <f>IF(ISERROR(SEARCH(techniques[[#This Row],[id]],techniques[[#This Row],[name]])),"ERROR","")</f>
        <v/>
      </c>
      <c r="S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5" spans="1:19" ht="12.75" x14ac:dyDescent="0.2">
      <c r="A95" s="5" t="s">
        <v>677</v>
      </c>
      <c r="B95" s="5" t="s">
        <v>679</v>
      </c>
      <c r="C95" s="13" t="s">
        <v>680</v>
      </c>
      <c r="D95" s="13" t="s">
        <v>654</v>
      </c>
      <c r="E95" s="13" t="s">
        <v>1607</v>
      </c>
      <c r="F95" s="5">
        <v>4</v>
      </c>
      <c r="G95" s="17">
        <f t="array" ref="G95">SUM(IF(ISERROR(FIND(sources[data source],techniques[[#This Row],[data sources]])),0,1)*IF(sources[available]="yes",1,0))</f>
        <v>0</v>
      </c>
      <c r="H95" s="15" t="str">
        <f t="array" ref="H95">IF(techniques[[#This Row],[technique]]=techniques[[#This Row],[id]],SUM(IF(techniques[[#This Row],[id]]=techniques[technique],1,0))-1,"")</f>
        <v/>
      </c>
      <c r="I95" s="5" t="str">
        <f t="array" ref="I95">IF(SUM(IF($C95=detections[],IF(detections[is active]="yes",1,0),0))&gt;0,SUM(IF($C95=detections[],IF(detections[is active]="yes",1,0),0)),"")</f>
        <v/>
      </c>
      <c r="J95" s="5" t="str">
        <f t="array" ref="J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5" s="5">
        <f>IF(AND(ISNUMBER(techniques[number of sub techniques]),techniques[number of sub techniques]&gt;1),techniques[number of sub techniques],1)</f>
        <v>1</v>
      </c>
      <c r="L95" s="17"/>
      <c r="M95" s="5">
        <f t="array" ref="M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5" s="25">
        <f>IF(techniques[[#This Row],[detection rules]]&gt;=techniques[[#This Row],[expected detection rules]],1,techniques[[#This Row],[detection rules]]/techniques[[#This Row],[expected detection rules]])</f>
        <v>0</v>
      </c>
      <c r="P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5" s="29" t="str">
        <f>IF(ISERROR(SEARCH(techniques[[#This Row],[id]],techniques[[#This Row],[name]])),"ERROR","")</f>
        <v/>
      </c>
      <c r="S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6" spans="1:19" ht="12.75" x14ac:dyDescent="0.2">
      <c r="A96" s="5" t="s">
        <v>591</v>
      </c>
      <c r="B96" s="5" t="s">
        <v>591</v>
      </c>
      <c r="C96" s="13" t="s">
        <v>592</v>
      </c>
      <c r="D96" s="13" t="s">
        <v>1347</v>
      </c>
      <c r="E96" s="13" t="s">
        <v>1608</v>
      </c>
      <c r="F96" s="5">
        <v>6</v>
      </c>
      <c r="G96" s="17">
        <f t="array" ref="G96">SUM(IF(ISERROR(FIND(sources[data source],techniques[[#This Row],[data sources]])),0,1)*IF(sources[available]="yes",1,0))</f>
        <v>0</v>
      </c>
      <c r="H96" s="15">
        <f t="array" ref="H96">IF(techniques[[#This Row],[technique]]=techniques[[#This Row],[id]],SUM(IF(techniques[[#This Row],[id]]=techniques[technique],1,0))-1,"")</f>
        <v>7</v>
      </c>
      <c r="I96" s="5" t="str">
        <f t="array" ref="I96">IF(SUM(IF($C96=detections[],IF(detections[is active]="yes",1,0),0))&gt;0,SUM(IF($C96=detections[],IF(detections[is active]="yes",1,0),0)),"")</f>
        <v/>
      </c>
      <c r="J96" s="5">
        <f t="array" ref="J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96" s="5">
        <f>IF(AND(ISNUMBER(techniques[number of sub techniques]),techniques[number of sub techniques]&gt;1),techniques[number of sub techniques],1)</f>
        <v>7</v>
      </c>
      <c r="L96" s="17"/>
      <c r="M96" s="5">
        <f t="array" ref="M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7</v>
      </c>
      <c r="N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6" s="25">
        <f>IF(techniques[[#This Row],[detection rules]]&gt;=techniques[[#This Row],[expected detection rules]],1,techniques[[#This Row],[detection rules]]/techniques[[#This Row],[expected detection rules]])</f>
        <v>0</v>
      </c>
      <c r="P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6" s="29" t="str">
        <f>IF(ISERROR(SEARCH(techniques[[#This Row],[id]],techniques[[#This Row],[name]])),"ERROR","")</f>
        <v/>
      </c>
      <c r="S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7" spans="1:19" ht="12.75" x14ac:dyDescent="0.2">
      <c r="A97" s="5" t="s">
        <v>591</v>
      </c>
      <c r="B97" s="5" t="s">
        <v>593</v>
      </c>
      <c r="C97" s="13" t="s">
        <v>594</v>
      </c>
      <c r="D97" s="13" t="s">
        <v>1347</v>
      </c>
      <c r="E97" s="13" t="s">
        <v>1609</v>
      </c>
      <c r="F97" s="5">
        <v>3</v>
      </c>
      <c r="G97" s="17">
        <f t="array" ref="G97">SUM(IF(ISERROR(FIND(sources[data source],techniques[[#This Row],[data sources]])),0,1)*IF(sources[available]="yes",1,0))</f>
        <v>0</v>
      </c>
      <c r="H97" s="15" t="str">
        <f t="array" ref="H97">IF(techniques[[#This Row],[technique]]=techniques[[#This Row],[id]],SUM(IF(techniques[[#This Row],[id]]=techniques[technique],1,0))-1,"")</f>
        <v/>
      </c>
      <c r="I97" s="5" t="str">
        <f t="array" ref="I97">IF(SUM(IF($C97=detections[],IF(detections[is active]="yes",1,0),0))&gt;0,SUM(IF($C97=detections[],IF(detections[is active]="yes",1,0),0)),"")</f>
        <v/>
      </c>
      <c r="J97" s="5" t="str">
        <f t="array" ref="J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7" s="5">
        <f>IF(AND(ISNUMBER(techniques[number of sub techniques]),techniques[number of sub techniques]&gt;1),techniques[number of sub techniques],1)</f>
        <v>1</v>
      </c>
      <c r="L97" s="17"/>
      <c r="M97" s="5">
        <f t="array" ref="M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7" s="25">
        <f>IF(techniques[[#This Row],[detection rules]]&gt;=techniques[[#This Row],[expected detection rules]],1,techniques[[#This Row],[detection rules]]/techniques[[#This Row],[expected detection rules]])</f>
        <v>0</v>
      </c>
      <c r="P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7" s="29" t="str">
        <f>IF(ISERROR(SEARCH(techniques[[#This Row],[id]],techniques[[#This Row],[name]])),"ERROR","")</f>
        <v/>
      </c>
      <c r="S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8" spans="1:19" ht="12.75" x14ac:dyDescent="0.2">
      <c r="A98" s="5" t="s">
        <v>591</v>
      </c>
      <c r="B98" s="5" t="s">
        <v>595</v>
      </c>
      <c r="C98" s="13" t="s">
        <v>596</v>
      </c>
      <c r="D98" s="13" t="s">
        <v>1347</v>
      </c>
      <c r="E98" s="13" t="s">
        <v>1610</v>
      </c>
      <c r="F98" s="5">
        <v>4</v>
      </c>
      <c r="G98" s="17">
        <f t="array" ref="G98">SUM(IF(ISERROR(FIND(sources[data source],techniques[[#This Row],[data sources]])),0,1)*IF(sources[available]="yes",1,0))</f>
        <v>0</v>
      </c>
      <c r="H98" s="15" t="str">
        <f t="array" ref="H98">IF(techniques[[#This Row],[technique]]=techniques[[#This Row],[id]],SUM(IF(techniques[[#This Row],[id]]=techniques[technique],1,0))-1,"")</f>
        <v/>
      </c>
      <c r="I98" s="5" t="str">
        <f t="array" ref="I98">IF(SUM(IF($C98=detections[],IF(detections[is active]="yes",1,0),0))&gt;0,SUM(IF($C98=detections[],IF(detections[is active]="yes",1,0),0)),"")</f>
        <v/>
      </c>
      <c r="J98" s="5" t="str">
        <f t="array" ref="J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8" s="5">
        <f>IF(AND(ISNUMBER(techniques[number of sub techniques]),techniques[number of sub techniques]&gt;1),techniques[number of sub techniques],1)</f>
        <v>1</v>
      </c>
      <c r="L98" s="17"/>
      <c r="M98" s="5">
        <f t="array" ref="M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8" s="25">
        <f>IF(techniques[[#This Row],[detection rules]]&gt;=techniques[[#This Row],[expected detection rules]],1,techniques[[#This Row],[detection rules]]/techniques[[#This Row],[expected detection rules]])</f>
        <v>0</v>
      </c>
      <c r="P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8" s="29" t="str">
        <f>IF(ISERROR(SEARCH(techniques[[#This Row],[id]],techniques[[#This Row],[name]])),"ERROR","")</f>
        <v/>
      </c>
      <c r="S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9" spans="1:19" ht="12.75" x14ac:dyDescent="0.2">
      <c r="A99" s="5" t="s">
        <v>591</v>
      </c>
      <c r="B99" s="5" t="s">
        <v>597</v>
      </c>
      <c r="C99" s="13" t="s">
        <v>598</v>
      </c>
      <c r="D99" s="13" t="s">
        <v>1347</v>
      </c>
      <c r="E99" s="13" t="s">
        <v>1610</v>
      </c>
      <c r="F99" s="5">
        <v>4</v>
      </c>
      <c r="G99" s="17">
        <f t="array" ref="G99">SUM(IF(ISERROR(FIND(sources[data source],techniques[[#This Row],[data sources]])),0,1)*IF(sources[available]="yes",1,0))</f>
        <v>0</v>
      </c>
      <c r="H99" s="15" t="str">
        <f t="array" ref="H99">IF(techniques[[#This Row],[technique]]=techniques[[#This Row],[id]],SUM(IF(techniques[[#This Row],[id]]=techniques[technique],1,0))-1,"")</f>
        <v/>
      </c>
      <c r="I99" s="5" t="str">
        <f t="array" ref="I99">IF(SUM(IF($C99=detections[],IF(detections[is active]="yes",1,0),0))&gt;0,SUM(IF($C99=detections[],IF(detections[is active]="yes",1,0),0)),"")</f>
        <v/>
      </c>
      <c r="J99" s="5" t="str">
        <f t="array" ref="J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9" s="5">
        <f>IF(AND(ISNUMBER(techniques[number of sub techniques]),techniques[number of sub techniques]&gt;1),techniques[number of sub techniques],1)</f>
        <v>1</v>
      </c>
      <c r="L99" s="17"/>
      <c r="M99" s="5">
        <f t="array" ref="M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9" s="25">
        <f>IF(techniques[[#This Row],[detection rules]]&gt;=techniques[[#This Row],[expected detection rules]],1,techniques[[#This Row],[detection rules]]/techniques[[#This Row],[expected detection rules]])</f>
        <v>0</v>
      </c>
      <c r="P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9" s="29" t="str">
        <f>IF(ISERROR(SEARCH(techniques[[#This Row],[id]],techniques[[#This Row],[name]])),"ERROR","")</f>
        <v/>
      </c>
      <c r="S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0" spans="1:19" ht="12.75" x14ac:dyDescent="0.2">
      <c r="A100" s="5" t="s">
        <v>591</v>
      </c>
      <c r="B100" s="5" t="s">
        <v>599</v>
      </c>
      <c r="C100" s="13" t="s">
        <v>600</v>
      </c>
      <c r="D100" s="13" t="s">
        <v>1347</v>
      </c>
      <c r="E100" s="13" t="s">
        <v>1610</v>
      </c>
      <c r="F100" s="5">
        <v>4</v>
      </c>
      <c r="G100" s="17">
        <f t="array" ref="G100">SUM(IF(ISERROR(FIND(sources[data source],techniques[[#This Row],[data sources]])),0,1)*IF(sources[available]="yes",1,0))</f>
        <v>0</v>
      </c>
      <c r="H100" s="15" t="str">
        <f t="array" ref="H100">IF(techniques[[#This Row],[technique]]=techniques[[#This Row],[id]],SUM(IF(techniques[[#This Row],[id]]=techniques[technique],1,0))-1,"")</f>
        <v/>
      </c>
      <c r="I100" s="5" t="str">
        <f t="array" ref="I100">IF(SUM(IF($C100=detections[],IF(detections[is active]="yes",1,0),0))&gt;0,SUM(IF($C100=detections[],IF(detections[is active]="yes",1,0),0)),"")</f>
        <v/>
      </c>
      <c r="J100" s="5" t="str">
        <f t="array" ref="J1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0" s="5">
        <f>IF(AND(ISNUMBER(techniques[number of sub techniques]),techniques[number of sub techniques]&gt;1),techniques[number of sub techniques],1)</f>
        <v>1</v>
      </c>
      <c r="L100" s="17"/>
      <c r="M100" s="5">
        <f t="array" ref="M1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0" s="25">
        <f>IF(techniques[[#This Row],[detection rules]]&gt;=techniques[[#This Row],[expected detection rules]],1,techniques[[#This Row],[detection rules]]/techniques[[#This Row],[expected detection rules]])</f>
        <v>0</v>
      </c>
      <c r="P1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0" s="29" t="str">
        <f>IF(ISERROR(SEARCH(techniques[[#This Row],[id]],techniques[[#This Row],[name]])),"ERROR","")</f>
        <v/>
      </c>
      <c r="S1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1" spans="1:19" ht="12.75" x14ac:dyDescent="0.2">
      <c r="A101" s="5" t="s">
        <v>591</v>
      </c>
      <c r="B101" s="5" t="s">
        <v>601</v>
      </c>
      <c r="C101" s="13" t="s">
        <v>602</v>
      </c>
      <c r="D101" s="13" t="s">
        <v>1347</v>
      </c>
      <c r="E101" s="13" t="s">
        <v>1610</v>
      </c>
      <c r="F101" s="5">
        <v>4</v>
      </c>
      <c r="G101" s="17">
        <f t="array" ref="G101">SUM(IF(ISERROR(FIND(sources[data source],techniques[[#This Row],[data sources]])),0,1)*IF(sources[available]="yes",1,0))</f>
        <v>0</v>
      </c>
      <c r="H101" s="15" t="str">
        <f t="array" ref="H101">IF(techniques[[#This Row],[technique]]=techniques[[#This Row],[id]],SUM(IF(techniques[[#This Row],[id]]=techniques[technique],1,0))-1,"")</f>
        <v/>
      </c>
      <c r="I101" s="5" t="str">
        <f t="array" ref="I101">IF(SUM(IF($C101=detections[],IF(detections[is active]="yes",1,0),0))&gt;0,SUM(IF($C101=detections[],IF(detections[is active]="yes",1,0),0)),"")</f>
        <v/>
      </c>
      <c r="J101" s="5" t="str">
        <f t="array" ref="J1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1" s="5">
        <f>IF(AND(ISNUMBER(techniques[number of sub techniques]),techniques[number of sub techniques]&gt;1),techniques[number of sub techniques],1)</f>
        <v>1</v>
      </c>
      <c r="L101" s="17"/>
      <c r="M101" s="5">
        <f t="array" ref="M1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1" s="25">
        <f>IF(techniques[[#This Row],[detection rules]]&gt;=techniques[[#This Row],[expected detection rules]],1,techniques[[#This Row],[detection rules]]/techniques[[#This Row],[expected detection rules]])</f>
        <v>0</v>
      </c>
      <c r="P1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1" s="29" t="str">
        <f>IF(ISERROR(SEARCH(techniques[[#This Row],[id]],techniques[[#This Row],[name]])),"ERROR","")</f>
        <v/>
      </c>
      <c r="S1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2" spans="1:19" ht="12.75" x14ac:dyDescent="0.2">
      <c r="A102" s="5" t="s">
        <v>591</v>
      </c>
      <c r="B102" s="5" t="s">
        <v>603</v>
      </c>
      <c r="C102" s="13" t="s">
        <v>604</v>
      </c>
      <c r="D102" s="13" t="s">
        <v>1347</v>
      </c>
      <c r="E102" s="13" t="s">
        <v>1610</v>
      </c>
      <c r="F102" s="5">
        <v>4</v>
      </c>
      <c r="G102" s="17">
        <f t="array" ref="G102">SUM(IF(ISERROR(FIND(sources[data source],techniques[[#This Row],[data sources]])),0,1)*IF(sources[available]="yes",1,0))</f>
        <v>0</v>
      </c>
      <c r="H102" s="15" t="str">
        <f t="array" ref="H102">IF(techniques[[#This Row],[technique]]=techniques[[#This Row],[id]],SUM(IF(techniques[[#This Row],[id]]=techniques[technique],1,0))-1,"")</f>
        <v/>
      </c>
      <c r="I102" s="5" t="str">
        <f t="array" ref="I102">IF(SUM(IF($C102=detections[],IF(detections[is active]="yes",1,0),0))&gt;0,SUM(IF($C102=detections[],IF(detections[is active]="yes",1,0),0)),"")</f>
        <v/>
      </c>
      <c r="J102" s="5" t="str">
        <f t="array" ref="J1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2" s="5">
        <f>IF(AND(ISNUMBER(techniques[number of sub techniques]),techniques[number of sub techniques]&gt;1),techniques[number of sub techniques],1)</f>
        <v>1</v>
      </c>
      <c r="L102" s="17"/>
      <c r="M102" s="5">
        <f t="array" ref="M1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2" s="25">
        <f>IF(techniques[[#This Row],[detection rules]]&gt;=techniques[[#This Row],[expected detection rules]],1,techniques[[#This Row],[detection rules]]/techniques[[#This Row],[expected detection rules]])</f>
        <v>0</v>
      </c>
      <c r="P1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2" s="29" t="str">
        <f>IF(ISERROR(SEARCH(techniques[[#This Row],[id]],techniques[[#This Row],[name]])),"ERROR","")</f>
        <v/>
      </c>
      <c r="S1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3" spans="1:19" ht="12.75" x14ac:dyDescent="0.2">
      <c r="A103" s="5" t="s">
        <v>591</v>
      </c>
      <c r="B103" s="5" t="s">
        <v>1445</v>
      </c>
      <c r="C103" s="13" t="s">
        <v>1446</v>
      </c>
      <c r="D103" s="13" t="s">
        <v>1347</v>
      </c>
      <c r="E103" s="13" t="s">
        <v>1611</v>
      </c>
      <c r="F103" s="5">
        <v>3</v>
      </c>
      <c r="G103" s="17">
        <f t="array" ref="G103">SUM(IF(ISERROR(FIND(sources[data source],techniques[[#This Row],[data sources]])),0,1)*IF(sources[available]="yes",1,0))</f>
        <v>0</v>
      </c>
      <c r="H103" s="15" t="str">
        <f t="array" ref="H103">IF(techniques[[#This Row],[technique]]=techniques[[#This Row],[id]],SUM(IF(techniques[[#This Row],[id]]=techniques[technique],1,0))-1,"")</f>
        <v/>
      </c>
      <c r="I103" s="5" t="str">
        <f t="array" ref="I103">IF(SUM(IF($C103=detections[],IF(detections[is active]="yes",1,0),0))&gt;0,SUM(IF($C103=detections[],IF(detections[is active]="yes",1,0),0)),"")</f>
        <v/>
      </c>
      <c r="J103" s="5" t="str">
        <f t="array" ref="J1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3" s="5">
        <f>IF(AND(ISNUMBER(techniques[number of sub techniques]),techniques[number of sub techniques]&gt;1),techniques[number of sub techniques],1)</f>
        <v>1</v>
      </c>
      <c r="L103" s="17"/>
      <c r="M103" s="5">
        <f t="array" ref="M1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3" s="25">
        <f>IF(techniques[[#This Row],[detection rules]]&gt;=techniques[[#This Row],[expected detection rules]],1,techniques[[#This Row],[detection rules]]/techniques[[#This Row],[expected detection rules]])</f>
        <v>0</v>
      </c>
      <c r="P1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3" s="29" t="str">
        <f>IF(ISERROR(SEARCH(techniques[[#This Row],[id]],techniques[[#This Row],[name]])),"ERROR","")</f>
        <v/>
      </c>
      <c r="S1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4" spans="1:19" ht="12.75" x14ac:dyDescent="0.2">
      <c r="A104" s="5" t="s">
        <v>1120</v>
      </c>
      <c r="B104" s="5" t="s">
        <v>1120</v>
      </c>
      <c r="C104" s="13" t="s">
        <v>1121</v>
      </c>
      <c r="D104" s="13" t="s">
        <v>1081</v>
      </c>
      <c r="E104" s="13" t="s">
        <v>1344</v>
      </c>
      <c r="F104" s="5">
        <v>0</v>
      </c>
      <c r="G104" s="17">
        <f t="array" ref="G104">SUM(IF(ISERROR(FIND(sources[data source],techniques[[#This Row],[data sources]])),0,1)*IF(sources[available]="yes",1,0))</f>
        <v>0</v>
      </c>
      <c r="H104" s="15">
        <f t="array" ref="H104">IF(techniques[[#This Row],[technique]]=techniques[[#This Row],[id]],SUM(IF(techniques[[#This Row],[id]]=techniques[technique],1,0))-1,"")</f>
        <v>0</v>
      </c>
      <c r="I104" s="5" t="str">
        <f t="array" ref="I104">IF(SUM(IF($C104=detections[],IF(detections[is active]="yes",1,0),0))&gt;0,SUM(IF($C104=detections[],IF(detections[is active]="yes",1,0),0)),"")</f>
        <v/>
      </c>
      <c r="J104" s="5" t="str">
        <f t="array" ref="J1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4" s="5">
        <f>IF(AND(ISNUMBER(techniques[number of sub techniques]),techniques[number of sub techniques]&gt;1),techniques[number of sub techniques],1)</f>
        <v>1</v>
      </c>
      <c r="L104" s="17"/>
      <c r="M104" s="5">
        <f t="array" ref="M1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4" s="25">
        <f>IF(techniques[[#This Row],[detection rules]]&gt;=techniques[[#This Row],[expected detection rules]],1,techniques[[#This Row],[detection rules]]/techniques[[#This Row],[expected detection rules]])</f>
        <v>0</v>
      </c>
      <c r="P1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4" s="29" t="str">
        <f>IF(ISERROR(SEARCH(techniques[[#This Row],[id]],techniques[[#This Row],[name]])),"ERROR","")</f>
        <v/>
      </c>
      <c r="S1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5" spans="1:19" ht="12.75" x14ac:dyDescent="0.2">
      <c r="A105" s="5" t="s">
        <v>268</v>
      </c>
      <c r="B105" s="5" t="s">
        <v>268</v>
      </c>
      <c r="C105" s="13" t="s">
        <v>269</v>
      </c>
      <c r="D105" s="13" t="s">
        <v>1348</v>
      </c>
      <c r="E105" s="13" t="s">
        <v>1856</v>
      </c>
      <c r="F105" s="5">
        <v>6</v>
      </c>
      <c r="G105" s="17">
        <f t="array" ref="G105">SUM(IF(ISERROR(FIND(sources[data source],techniques[[#This Row],[data sources]])),0,1)*IF(sources[available]="yes",1,0))</f>
        <v>0</v>
      </c>
      <c r="H105" s="15">
        <f t="array" ref="H105">IF(techniques[[#This Row],[technique]]=techniques[[#This Row],[id]],SUM(IF(techniques[[#This Row],[id]]=techniques[technique],1,0))-1,"")</f>
        <v>11</v>
      </c>
      <c r="I105" s="5" t="str">
        <f t="array" ref="I105">IF(SUM(IF($C105=detections[],IF(detections[is active]="yes",1,0),0))&gt;0,SUM(IF($C105=detections[],IF(detections[is active]="yes",1,0),0)),"")</f>
        <v/>
      </c>
      <c r="J105" s="5">
        <f t="array" ref="J1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05" s="5">
        <f>IF(AND(ISNUMBER(techniques[number of sub techniques]),techniques[number of sub techniques]&gt;1),techniques[number of sub techniques],1)</f>
        <v>11</v>
      </c>
      <c r="L105" s="17"/>
      <c r="M105" s="5">
        <f t="array" ref="M1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11</v>
      </c>
      <c r="N1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5" s="25">
        <f>IF(techniques[[#This Row],[detection rules]]&gt;=techniques[[#This Row],[expected detection rules]],1,techniques[[#This Row],[detection rules]]/techniques[[#This Row],[expected detection rules]])</f>
        <v>0</v>
      </c>
      <c r="P1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5" s="29" t="str">
        <f>IF(ISERROR(SEARCH(techniques[[#This Row],[id]],techniques[[#This Row],[name]])),"ERROR","")</f>
        <v/>
      </c>
      <c r="S1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6" spans="1:19" ht="12.75" x14ac:dyDescent="0.2">
      <c r="A106" s="5" t="s">
        <v>268</v>
      </c>
      <c r="B106" s="5" t="s">
        <v>270</v>
      </c>
      <c r="C106" s="13" t="s">
        <v>271</v>
      </c>
      <c r="D106" s="13" t="s">
        <v>1348</v>
      </c>
      <c r="E106" s="13" t="s">
        <v>1857</v>
      </c>
      <c r="F106" s="5">
        <v>4</v>
      </c>
      <c r="G106" s="17">
        <f t="array" ref="G106">SUM(IF(ISERROR(FIND(sources[data source],techniques[[#This Row],[data sources]])),0,1)*IF(sources[available]="yes",1,0))</f>
        <v>0</v>
      </c>
      <c r="H106" s="15" t="str">
        <f t="array" ref="H106">IF(techniques[[#This Row],[technique]]=techniques[[#This Row],[id]],SUM(IF(techniques[[#This Row],[id]]=techniques[technique],1,0))-1,"")</f>
        <v/>
      </c>
      <c r="I106" s="5" t="str">
        <f t="array" ref="I106">IF(SUM(IF($C106=detections[],IF(detections[is active]="yes",1,0),0))&gt;0,SUM(IF($C106=detections[],IF(detections[is active]="yes",1,0),0)),"")</f>
        <v/>
      </c>
      <c r="J106" s="5" t="str">
        <f t="array" ref="J1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6" s="5">
        <f>IF(AND(ISNUMBER(techniques[number of sub techniques]),techniques[number of sub techniques]&gt;1),techniques[number of sub techniques],1)</f>
        <v>1</v>
      </c>
      <c r="L106" s="17"/>
      <c r="M106" s="5">
        <f t="array" ref="M1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6" s="25">
        <f>IF(techniques[[#This Row],[detection rules]]&gt;=techniques[[#This Row],[expected detection rules]],1,techniques[[#This Row],[detection rules]]/techniques[[#This Row],[expected detection rules]])</f>
        <v>0</v>
      </c>
      <c r="P1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6" s="29" t="str">
        <f>IF(ISERROR(SEARCH(techniques[[#This Row],[id]],techniques[[#This Row],[name]])),"ERROR","")</f>
        <v/>
      </c>
      <c r="S1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7" spans="1:19" ht="12.75" x14ac:dyDescent="0.2">
      <c r="A107" s="5" t="s">
        <v>268</v>
      </c>
      <c r="B107" s="5" t="s">
        <v>272</v>
      </c>
      <c r="C107" s="13" t="s">
        <v>273</v>
      </c>
      <c r="D107" s="13" t="s">
        <v>1348</v>
      </c>
      <c r="E107" s="13" t="s">
        <v>1858</v>
      </c>
      <c r="F107" s="5">
        <v>3</v>
      </c>
      <c r="G107" s="17">
        <f t="array" ref="G107">SUM(IF(ISERROR(FIND(sources[data source],techniques[[#This Row],[data sources]])),0,1)*IF(sources[available]="yes",1,0))</f>
        <v>0</v>
      </c>
      <c r="H107" s="15" t="str">
        <f t="array" ref="H107">IF(techniques[[#This Row],[technique]]=techniques[[#This Row],[id]],SUM(IF(techniques[[#This Row],[id]]=techniques[technique],1,0))-1,"")</f>
        <v/>
      </c>
      <c r="I107" s="5" t="str">
        <f t="array" ref="I107">IF(SUM(IF($C107=detections[],IF(detections[is active]="yes",1,0),0))&gt;0,SUM(IF($C107=detections[],IF(detections[is active]="yes",1,0),0)),"")</f>
        <v/>
      </c>
      <c r="J107" s="5" t="str">
        <f t="array" ref="J1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7" s="5">
        <f>IF(AND(ISNUMBER(techniques[number of sub techniques]),techniques[number of sub techniques]&gt;1),techniques[number of sub techniques],1)</f>
        <v>1</v>
      </c>
      <c r="L107" s="17"/>
      <c r="M107" s="5">
        <f t="array" ref="M1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7" s="25">
        <f>IF(techniques[[#This Row],[detection rules]]&gt;=techniques[[#This Row],[expected detection rules]],1,techniques[[#This Row],[detection rules]]/techniques[[#This Row],[expected detection rules]])</f>
        <v>0</v>
      </c>
      <c r="P1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7" s="29" t="str">
        <f>IF(ISERROR(SEARCH(techniques[[#This Row],[id]],techniques[[#This Row],[name]])),"ERROR","")</f>
        <v/>
      </c>
      <c r="S1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8" spans="1:19" ht="12.75" x14ac:dyDescent="0.2">
      <c r="A108" s="5" t="s">
        <v>268</v>
      </c>
      <c r="B108" s="5" t="s">
        <v>274</v>
      </c>
      <c r="C108" s="13" t="s">
        <v>275</v>
      </c>
      <c r="D108" s="13" t="s">
        <v>1348</v>
      </c>
      <c r="E108" s="13" t="s">
        <v>1858</v>
      </c>
      <c r="F108" s="5">
        <v>3</v>
      </c>
      <c r="G108" s="17">
        <f t="array" ref="G108">SUM(IF(ISERROR(FIND(sources[data source],techniques[[#This Row],[data sources]])),0,1)*IF(sources[available]="yes",1,0))</f>
        <v>0</v>
      </c>
      <c r="H108" s="15" t="str">
        <f t="array" ref="H108">IF(techniques[[#This Row],[technique]]=techniques[[#This Row],[id]],SUM(IF(techniques[[#This Row],[id]]=techniques[technique],1,0))-1,"")</f>
        <v/>
      </c>
      <c r="I108" s="5" t="str">
        <f t="array" ref="I108">IF(SUM(IF($C108=detections[],IF(detections[is active]="yes",1,0),0))&gt;0,SUM(IF($C108=detections[],IF(detections[is active]="yes",1,0),0)),"")</f>
        <v/>
      </c>
      <c r="J108" s="5" t="str">
        <f t="array" ref="J1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8" s="5">
        <f>IF(AND(ISNUMBER(techniques[number of sub techniques]),techniques[number of sub techniques]&gt;1),techniques[number of sub techniques],1)</f>
        <v>1</v>
      </c>
      <c r="L108" s="17"/>
      <c r="M108" s="5">
        <f t="array" ref="M1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8" s="25">
        <f>IF(techniques[[#This Row],[detection rules]]&gt;=techniques[[#This Row],[expected detection rules]],1,techniques[[#This Row],[detection rules]]/techniques[[#This Row],[expected detection rules]])</f>
        <v>0</v>
      </c>
      <c r="P1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8" s="29" t="str">
        <f>IF(ISERROR(SEARCH(techniques[[#This Row],[id]],techniques[[#This Row],[name]])),"ERROR","")</f>
        <v/>
      </c>
      <c r="S1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9" spans="1:19" ht="12.75" x14ac:dyDescent="0.2">
      <c r="A109" s="5" t="s">
        <v>268</v>
      </c>
      <c r="B109" s="5" t="s">
        <v>276</v>
      </c>
      <c r="C109" s="13" t="s">
        <v>277</v>
      </c>
      <c r="D109" s="13" t="s">
        <v>1348</v>
      </c>
      <c r="E109" s="13" t="s">
        <v>1858</v>
      </c>
      <c r="F109" s="5">
        <v>3</v>
      </c>
      <c r="G109" s="17">
        <f t="array" ref="G109">SUM(IF(ISERROR(FIND(sources[data source],techniques[[#This Row],[data sources]])),0,1)*IF(sources[available]="yes",1,0))</f>
        <v>0</v>
      </c>
      <c r="H109" s="15" t="str">
        <f t="array" ref="H109">IF(techniques[[#This Row],[technique]]=techniques[[#This Row],[id]],SUM(IF(techniques[[#This Row],[id]]=techniques[technique],1,0))-1,"")</f>
        <v/>
      </c>
      <c r="I109" s="5" t="str">
        <f t="array" ref="I109">IF(SUM(IF($C109=detections[],IF(detections[is active]="yes",1,0),0))&gt;0,SUM(IF($C109=detections[],IF(detections[is active]="yes",1,0),0)),"")</f>
        <v/>
      </c>
      <c r="J109" s="5" t="str">
        <f t="array" ref="J1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9" s="5">
        <f>IF(AND(ISNUMBER(techniques[number of sub techniques]),techniques[number of sub techniques]&gt;1),techniques[number of sub techniques],1)</f>
        <v>1</v>
      </c>
      <c r="L109" s="17"/>
      <c r="M109" s="5">
        <f t="array" ref="M1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9" s="25">
        <f>IF(techniques[[#This Row],[detection rules]]&gt;=techniques[[#This Row],[expected detection rules]],1,techniques[[#This Row],[detection rules]]/techniques[[#This Row],[expected detection rules]])</f>
        <v>0</v>
      </c>
      <c r="P1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9" s="29" t="str">
        <f>IF(ISERROR(SEARCH(techniques[[#This Row],[id]],techniques[[#This Row],[name]])),"ERROR","")</f>
        <v/>
      </c>
      <c r="S1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0" spans="1:19" ht="12.75" x14ac:dyDescent="0.2">
      <c r="A110" s="5" t="s">
        <v>268</v>
      </c>
      <c r="B110" s="5" t="s">
        <v>278</v>
      </c>
      <c r="C110" s="13" t="s">
        <v>279</v>
      </c>
      <c r="D110" s="13" t="s">
        <v>1348</v>
      </c>
      <c r="E110" s="13" t="s">
        <v>1858</v>
      </c>
      <c r="F110" s="5">
        <v>3</v>
      </c>
      <c r="G110" s="17">
        <f t="array" ref="G110">SUM(IF(ISERROR(FIND(sources[data source],techniques[[#This Row],[data sources]])),0,1)*IF(sources[available]="yes",1,0))</f>
        <v>0</v>
      </c>
      <c r="H110" s="15" t="str">
        <f t="array" ref="H110">IF(techniques[[#This Row],[technique]]=techniques[[#This Row],[id]],SUM(IF(techniques[[#This Row],[id]]=techniques[technique],1,0))-1,"")</f>
        <v/>
      </c>
      <c r="I110" s="5" t="str">
        <f t="array" ref="I110">IF(SUM(IF($C110=detections[],IF(detections[is active]="yes",1,0),0))&gt;0,SUM(IF($C110=detections[],IF(detections[is active]="yes",1,0),0)),"")</f>
        <v/>
      </c>
      <c r="J110" s="5" t="str">
        <f t="array" ref="J1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0" s="5">
        <f>IF(AND(ISNUMBER(techniques[number of sub techniques]),techniques[number of sub techniques]&gt;1),techniques[number of sub techniques],1)</f>
        <v>1</v>
      </c>
      <c r="L110" s="17"/>
      <c r="M110" s="5">
        <f t="array" ref="M1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0" s="25">
        <f>IF(techniques[[#This Row],[detection rules]]&gt;=techniques[[#This Row],[expected detection rules]],1,techniques[[#This Row],[detection rules]]/techniques[[#This Row],[expected detection rules]])</f>
        <v>0</v>
      </c>
      <c r="P1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0" s="29" t="str">
        <f>IF(ISERROR(SEARCH(techniques[[#This Row],[id]],techniques[[#This Row],[name]])),"ERROR","")</f>
        <v/>
      </c>
      <c r="S1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1" spans="1:19" ht="12.75" x14ac:dyDescent="0.2">
      <c r="A111" s="5" t="s">
        <v>268</v>
      </c>
      <c r="B111" s="5" t="s">
        <v>280</v>
      </c>
      <c r="C111" s="13" t="s">
        <v>281</v>
      </c>
      <c r="D111" s="13" t="s">
        <v>1348</v>
      </c>
      <c r="E111" s="13" t="s">
        <v>1858</v>
      </c>
      <c r="F111" s="5">
        <v>3</v>
      </c>
      <c r="G111" s="17">
        <f t="array" ref="G111">SUM(IF(ISERROR(FIND(sources[data source],techniques[[#This Row],[data sources]])),0,1)*IF(sources[available]="yes",1,0))</f>
        <v>0</v>
      </c>
      <c r="H111" s="15" t="str">
        <f t="array" ref="H111">IF(techniques[[#This Row],[technique]]=techniques[[#This Row],[id]],SUM(IF(techniques[[#This Row],[id]]=techniques[technique],1,0))-1,"")</f>
        <v/>
      </c>
      <c r="I111" s="5" t="str">
        <f t="array" ref="I111">IF(SUM(IF($C111=detections[],IF(detections[is active]="yes",1,0),0))&gt;0,SUM(IF($C111=detections[],IF(detections[is active]="yes",1,0),0)),"")</f>
        <v/>
      </c>
      <c r="J111" s="5" t="str">
        <f t="array" ref="J1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1" s="5">
        <f>IF(AND(ISNUMBER(techniques[number of sub techniques]),techniques[number of sub techniques]&gt;1),techniques[number of sub techniques],1)</f>
        <v>1</v>
      </c>
      <c r="L111" s="17"/>
      <c r="M111" s="5">
        <f t="array" ref="M1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1" s="25">
        <f>IF(techniques[[#This Row],[detection rules]]&gt;=techniques[[#This Row],[expected detection rules]],1,techniques[[#This Row],[detection rules]]/techniques[[#This Row],[expected detection rules]])</f>
        <v>0</v>
      </c>
      <c r="P1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1" s="29" t="str">
        <f>IF(ISERROR(SEARCH(techniques[[#This Row],[id]],techniques[[#This Row],[name]])),"ERROR","")</f>
        <v/>
      </c>
      <c r="S1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2" spans="1:19" ht="12.75" x14ac:dyDescent="0.2">
      <c r="A112" s="5" t="s">
        <v>268</v>
      </c>
      <c r="B112" s="5" t="s">
        <v>282</v>
      </c>
      <c r="C112" s="13" t="s">
        <v>283</v>
      </c>
      <c r="D112" s="13" t="s">
        <v>1348</v>
      </c>
      <c r="E112" s="13" t="s">
        <v>1505</v>
      </c>
      <c r="F112" s="5">
        <v>1</v>
      </c>
      <c r="G112" s="17">
        <f t="array" ref="G112">SUM(IF(ISERROR(FIND(sources[data source],techniques[[#This Row],[data sources]])),0,1)*IF(sources[available]="yes",1,0))</f>
        <v>0</v>
      </c>
      <c r="H112" s="15" t="str">
        <f t="array" ref="H112">IF(techniques[[#This Row],[technique]]=techniques[[#This Row],[id]],SUM(IF(techniques[[#This Row],[id]]=techniques[technique],1,0))-1,"")</f>
        <v/>
      </c>
      <c r="I112" s="5" t="str">
        <f t="array" ref="I112">IF(SUM(IF($C112=detections[],IF(detections[is active]="yes",1,0),0))&gt;0,SUM(IF($C112=detections[],IF(detections[is active]="yes",1,0),0)),"")</f>
        <v/>
      </c>
      <c r="J112" s="5" t="str">
        <f t="array" ref="J1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2" s="5">
        <f>IF(AND(ISNUMBER(techniques[number of sub techniques]),techniques[number of sub techniques]&gt;1),techniques[number of sub techniques],1)</f>
        <v>1</v>
      </c>
      <c r="L112" s="17"/>
      <c r="M112" s="5">
        <f t="array" ref="M1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2" s="25">
        <f>IF(techniques[[#This Row],[detection rules]]&gt;=techniques[[#This Row],[expected detection rules]],1,techniques[[#This Row],[detection rules]]/techniques[[#This Row],[expected detection rules]])</f>
        <v>0</v>
      </c>
      <c r="P1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2" s="29" t="str">
        <f>IF(ISERROR(SEARCH(techniques[[#This Row],[id]],techniques[[#This Row],[name]])),"ERROR","")</f>
        <v/>
      </c>
      <c r="S1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3" spans="1:19" ht="12.75" x14ac:dyDescent="0.2">
      <c r="A113" s="5" t="s">
        <v>268</v>
      </c>
      <c r="B113" s="5" t="s">
        <v>284</v>
      </c>
      <c r="C113" s="13" t="s">
        <v>285</v>
      </c>
      <c r="D113" s="13" t="s">
        <v>1348</v>
      </c>
      <c r="E113" s="13" t="s">
        <v>1537</v>
      </c>
      <c r="F113" s="5">
        <v>1</v>
      </c>
      <c r="G113" s="17">
        <f t="array" ref="G113">SUM(IF(ISERROR(FIND(sources[data source],techniques[[#This Row],[data sources]])),0,1)*IF(sources[available]="yes",1,0))</f>
        <v>0</v>
      </c>
      <c r="H113" s="15" t="str">
        <f t="array" ref="H113">IF(techniques[[#This Row],[technique]]=techniques[[#This Row],[id]],SUM(IF(techniques[[#This Row],[id]]=techniques[technique],1,0))-1,"")</f>
        <v/>
      </c>
      <c r="I113" s="5" t="str">
        <f t="array" ref="I113">IF(SUM(IF($C113=detections[],IF(detections[is active]="yes",1,0),0))&gt;0,SUM(IF($C113=detections[],IF(detections[is active]="yes",1,0),0)),"")</f>
        <v/>
      </c>
      <c r="J113" s="5" t="str">
        <f t="array" ref="J1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3" s="5">
        <f>IF(AND(ISNUMBER(techniques[number of sub techniques]),techniques[number of sub techniques]&gt;1),techniques[number of sub techniques],1)</f>
        <v>1</v>
      </c>
      <c r="L113" s="17"/>
      <c r="M113" s="5">
        <f t="array" ref="M1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3" s="25">
        <f>IF(techniques[[#This Row],[detection rules]]&gt;=techniques[[#This Row],[expected detection rules]],1,techniques[[#This Row],[detection rules]]/techniques[[#This Row],[expected detection rules]])</f>
        <v>0</v>
      </c>
      <c r="P1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3" s="29" t="str">
        <f>IF(ISERROR(SEARCH(techniques[[#This Row],[id]],techniques[[#This Row],[name]])),"ERROR","")</f>
        <v/>
      </c>
      <c r="S1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4" spans="1:19" ht="12.75" x14ac:dyDescent="0.2">
      <c r="A114" s="5" t="s">
        <v>268</v>
      </c>
      <c r="B114" s="5" t="s">
        <v>286</v>
      </c>
      <c r="C114" s="13" t="s">
        <v>287</v>
      </c>
      <c r="D114" s="13" t="s">
        <v>1348</v>
      </c>
      <c r="E114" s="13" t="s">
        <v>1858</v>
      </c>
      <c r="F114" s="5">
        <v>3</v>
      </c>
      <c r="G114" s="17">
        <f t="array" ref="G114">SUM(IF(ISERROR(FIND(sources[data source],techniques[[#This Row],[data sources]])),0,1)*IF(sources[available]="yes",1,0))</f>
        <v>0</v>
      </c>
      <c r="H114" s="15" t="str">
        <f t="array" ref="H114">IF(techniques[[#This Row],[technique]]=techniques[[#This Row],[id]],SUM(IF(techniques[[#This Row],[id]]=techniques[technique],1,0))-1,"")</f>
        <v/>
      </c>
      <c r="I114" s="5" t="str">
        <f t="array" ref="I114">IF(SUM(IF($C114=detections[],IF(detections[is active]="yes",1,0),0))&gt;0,SUM(IF($C114=detections[],IF(detections[is active]="yes",1,0),0)),"")</f>
        <v/>
      </c>
      <c r="J114" s="5" t="str">
        <f t="array" ref="J1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4" s="5">
        <f>IF(AND(ISNUMBER(techniques[number of sub techniques]),techniques[number of sub techniques]&gt;1),techniques[number of sub techniques],1)</f>
        <v>1</v>
      </c>
      <c r="L114" s="17"/>
      <c r="M114" s="5">
        <f t="array" ref="M1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4" s="25">
        <f>IF(techniques[[#This Row],[detection rules]]&gt;=techniques[[#This Row],[expected detection rules]],1,techniques[[#This Row],[detection rules]]/techniques[[#This Row],[expected detection rules]])</f>
        <v>0</v>
      </c>
      <c r="P1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4" s="29" t="str">
        <f>IF(ISERROR(SEARCH(techniques[[#This Row],[id]],techniques[[#This Row],[name]])),"ERROR","")</f>
        <v/>
      </c>
      <c r="S1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5" spans="1:19" ht="12.75" x14ac:dyDescent="0.2">
      <c r="A115" s="5" t="s">
        <v>268</v>
      </c>
      <c r="B115" s="5" t="s">
        <v>288</v>
      </c>
      <c r="C115" s="13" t="s">
        <v>1898</v>
      </c>
      <c r="D115" s="13" t="s">
        <v>1348</v>
      </c>
      <c r="E115" s="13" t="s">
        <v>1612</v>
      </c>
      <c r="F115" s="5">
        <v>2</v>
      </c>
      <c r="G115" s="17">
        <f t="array" ref="G115">SUM(IF(ISERROR(FIND(sources[data source],techniques[[#This Row],[data sources]])),0,1)*IF(sources[available]="yes",1,0))</f>
        <v>0</v>
      </c>
      <c r="H115" s="15" t="str">
        <f t="array" ref="H115">IF(techniques[[#This Row],[technique]]=techniques[[#This Row],[id]],SUM(IF(techniques[[#This Row],[id]]=techniques[technique],1,0))-1,"")</f>
        <v/>
      </c>
      <c r="I115" s="5" t="str">
        <f t="array" ref="I115">IF(SUM(IF($C115=detections[],IF(detections[is active]="yes",1,0),0))&gt;0,SUM(IF($C115=detections[],IF(detections[is active]="yes",1,0),0)),"")</f>
        <v/>
      </c>
      <c r="J115" s="5" t="str">
        <f t="array" ref="J1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5" s="5">
        <f>IF(AND(ISNUMBER(techniques[number of sub techniques]),techniques[number of sub techniques]&gt;1),techniques[number of sub techniques],1)</f>
        <v>1</v>
      </c>
      <c r="L115" s="17"/>
      <c r="M115" s="5">
        <f t="array" ref="M1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5" s="25">
        <f>IF(techniques[[#This Row],[detection rules]]&gt;=techniques[[#This Row],[expected detection rules]],1,techniques[[#This Row],[detection rules]]/techniques[[#This Row],[expected detection rules]])</f>
        <v>0</v>
      </c>
      <c r="P1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5" s="29" t="str">
        <f>IF(ISERROR(SEARCH(techniques[[#This Row],[id]],techniques[[#This Row],[name]])),"ERROR","")</f>
        <v/>
      </c>
      <c r="S1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6" spans="1:19" ht="12.75" x14ac:dyDescent="0.2">
      <c r="A116" s="5" t="s">
        <v>268</v>
      </c>
      <c r="B116" s="5" t="s">
        <v>289</v>
      </c>
      <c r="C116" s="13" t="s">
        <v>290</v>
      </c>
      <c r="D116" s="13" t="s">
        <v>1348</v>
      </c>
      <c r="E116" s="13" t="s">
        <v>1613</v>
      </c>
      <c r="F116" s="5">
        <v>2</v>
      </c>
      <c r="G116" s="17">
        <f t="array" ref="G116">SUM(IF(ISERROR(FIND(sources[data source],techniques[[#This Row],[data sources]])),0,1)*IF(sources[available]="yes",1,0))</f>
        <v>0</v>
      </c>
      <c r="H116" s="15" t="str">
        <f t="array" ref="H116">IF(techniques[[#This Row],[technique]]=techniques[[#This Row],[id]],SUM(IF(techniques[[#This Row],[id]]=techniques[technique],1,0))-1,"")</f>
        <v/>
      </c>
      <c r="I116" s="5" t="str">
        <f t="array" ref="I116">IF(SUM(IF($C116=detections[],IF(detections[is active]="yes",1,0),0))&gt;0,SUM(IF($C116=detections[],IF(detections[is active]="yes",1,0),0)),"")</f>
        <v/>
      </c>
      <c r="J116" s="5" t="str">
        <f t="array" ref="J1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6" s="5">
        <f>IF(AND(ISNUMBER(techniques[number of sub techniques]),techniques[number of sub techniques]&gt;1),techniques[number of sub techniques],1)</f>
        <v>1</v>
      </c>
      <c r="L116" s="17"/>
      <c r="M116" s="5">
        <f t="array" ref="M1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6" s="25">
        <f>IF(techniques[[#This Row],[detection rules]]&gt;=techniques[[#This Row],[expected detection rules]],1,techniques[[#This Row],[detection rules]]/techniques[[#This Row],[expected detection rules]])</f>
        <v>0</v>
      </c>
      <c r="P1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6" s="29" t="str">
        <f>IF(ISERROR(SEARCH(techniques[[#This Row],[id]],techniques[[#This Row],[name]])),"ERROR","")</f>
        <v/>
      </c>
      <c r="S1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7" spans="1:19" ht="12.75" x14ac:dyDescent="0.2">
      <c r="A117" s="5" t="s">
        <v>11</v>
      </c>
      <c r="B117" s="5" t="s">
        <v>11</v>
      </c>
      <c r="C117" s="13" t="s">
        <v>12</v>
      </c>
      <c r="D117" s="13" t="s">
        <v>1349</v>
      </c>
      <c r="E117" s="13" t="s">
        <v>1614</v>
      </c>
      <c r="F117" s="5">
        <v>6</v>
      </c>
      <c r="G117" s="17">
        <f t="array" ref="G117">SUM(IF(ISERROR(FIND(sources[data source],techniques[[#This Row],[data sources]])),0,1)*IF(sources[available]="yes",1,0))</f>
        <v>0</v>
      </c>
      <c r="H117" s="15">
        <f t="array" ref="H117">IF(techniques[[#This Row],[technique]]=techniques[[#This Row],[id]],SUM(IF(techniques[[#This Row],[id]]=techniques[technique],1,0))-1,"")</f>
        <v>4</v>
      </c>
      <c r="I117" s="5" t="str">
        <f t="array" ref="I117">IF(SUM(IF($C117=detections[],IF(detections[is active]="yes",1,0),0))&gt;0,SUM(IF($C117=detections[],IF(detections[is active]="yes",1,0),0)),"")</f>
        <v/>
      </c>
      <c r="J117" s="5">
        <f t="array" ref="J1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17" s="5">
        <f>IF(AND(ISNUMBER(techniques[number of sub techniques]),techniques[number of sub techniques]&gt;1),techniques[number of sub techniques],1)</f>
        <v>4</v>
      </c>
      <c r="L117" s="17"/>
      <c r="M117" s="5">
        <f t="array" ref="M1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7" s="25">
        <f>IF(techniques[[#This Row],[detection rules]]&gt;=techniques[[#This Row],[expected detection rules]],1,techniques[[#This Row],[detection rules]]/techniques[[#This Row],[expected detection rules]])</f>
        <v>0</v>
      </c>
      <c r="P1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7" s="29" t="str">
        <f>IF(ISERROR(SEARCH(techniques[[#This Row],[id]],techniques[[#This Row],[name]])),"ERROR","")</f>
        <v/>
      </c>
      <c r="S1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8" spans="1:19" ht="12.75" x14ac:dyDescent="0.2">
      <c r="A118" s="5" t="s">
        <v>11</v>
      </c>
      <c r="B118" s="5" t="s">
        <v>13</v>
      </c>
      <c r="C118" s="13" t="s">
        <v>14</v>
      </c>
      <c r="D118" s="13" t="s">
        <v>1349</v>
      </c>
      <c r="E118" s="13" t="s">
        <v>1615</v>
      </c>
      <c r="F118" s="5">
        <v>3</v>
      </c>
      <c r="G118" s="17">
        <f t="array" ref="G118">SUM(IF(ISERROR(FIND(sources[data source],techniques[[#This Row],[data sources]])),0,1)*IF(sources[available]="yes",1,0))</f>
        <v>0</v>
      </c>
      <c r="H118" s="15" t="str">
        <f t="array" ref="H118">IF(techniques[[#This Row],[technique]]=techniques[[#This Row],[id]],SUM(IF(techniques[[#This Row],[id]]=techniques[technique],1,0))-1,"")</f>
        <v/>
      </c>
      <c r="I118" s="5" t="str">
        <f t="array" ref="I118">IF(SUM(IF($C118=detections[],IF(detections[is active]="yes",1,0),0))&gt;0,SUM(IF($C118=detections[],IF(detections[is active]="yes",1,0),0)),"")</f>
        <v/>
      </c>
      <c r="J118" s="5" t="str">
        <f t="array" ref="J1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8" s="5">
        <f>IF(AND(ISNUMBER(techniques[number of sub techniques]),techniques[number of sub techniques]&gt;1),techniques[number of sub techniques],1)</f>
        <v>1</v>
      </c>
      <c r="L118" s="17"/>
      <c r="M118" s="5">
        <f t="array" ref="M1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8" s="25">
        <f>IF(techniques[[#This Row],[detection rules]]&gt;=techniques[[#This Row],[expected detection rules]],1,techniques[[#This Row],[detection rules]]/techniques[[#This Row],[expected detection rules]])</f>
        <v>0</v>
      </c>
      <c r="P1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8" s="29" t="str">
        <f>IF(ISERROR(SEARCH(techniques[[#This Row],[id]],techniques[[#This Row],[name]])),"ERROR","")</f>
        <v/>
      </c>
      <c r="S1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9" spans="1:19" ht="12.75" x14ac:dyDescent="0.2">
      <c r="A119" s="5" t="s">
        <v>11</v>
      </c>
      <c r="B119" s="5" t="s">
        <v>15</v>
      </c>
      <c r="C119" s="13" t="s">
        <v>16</v>
      </c>
      <c r="D119" s="13" t="s">
        <v>1349</v>
      </c>
      <c r="E119" s="13" t="s">
        <v>1859</v>
      </c>
      <c r="F119" s="5">
        <v>3</v>
      </c>
      <c r="G119" s="17">
        <f t="array" ref="G119">SUM(IF(ISERROR(FIND(sources[data source],techniques[[#This Row],[data sources]])),0,1)*IF(sources[available]="yes",1,0))</f>
        <v>0</v>
      </c>
      <c r="H119" s="15" t="str">
        <f t="array" ref="H119">IF(techniques[[#This Row],[technique]]=techniques[[#This Row],[id]],SUM(IF(techniques[[#This Row],[id]]=techniques[technique],1,0))-1,"")</f>
        <v/>
      </c>
      <c r="I119" s="5" t="str">
        <f t="array" ref="I119">IF(SUM(IF($C119=detections[],IF(detections[is active]="yes",1,0),0))&gt;0,SUM(IF($C119=detections[],IF(detections[is active]="yes",1,0),0)),"")</f>
        <v/>
      </c>
      <c r="J119" s="5" t="str">
        <f t="array" ref="J1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9" s="5">
        <f>IF(AND(ISNUMBER(techniques[number of sub techniques]),techniques[number of sub techniques]&gt;1),techniques[number of sub techniques],1)</f>
        <v>1</v>
      </c>
      <c r="L119" s="17"/>
      <c r="M119" s="5">
        <f t="array" ref="M1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9" s="25">
        <f>IF(techniques[[#This Row],[detection rules]]&gt;=techniques[[#This Row],[expected detection rules]],1,techniques[[#This Row],[detection rules]]/techniques[[#This Row],[expected detection rules]])</f>
        <v>0</v>
      </c>
      <c r="P1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9" s="29" t="str">
        <f>IF(ISERROR(SEARCH(techniques[[#This Row],[id]],techniques[[#This Row],[name]])),"ERROR","")</f>
        <v/>
      </c>
      <c r="S1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0" spans="1:19" ht="12.75" x14ac:dyDescent="0.2">
      <c r="A120" s="5" t="s">
        <v>11</v>
      </c>
      <c r="B120" s="5" t="s">
        <v>17</v>
      </c>
      <c r="C120" s="13" t="s">
        <v>18</v>
      </c>
      <c r="D120" s="13" t="s">
        <v>1349</v>
      </c>
      <c r="E120" s="13" t="s">
        <v>1505</v>
      </c>
      <c r="F120" s="5">
        <v>1</v>
      </c>
      <c r="G120" s="17">
        <f t="array" ref="G120">SUM(IF(ISERROR(FIND(sources[data source],techniques[[#This Row],[data sources]])),0,1)*IF(sources[available]="yes",1,0))</f>
        <v>0</v>
      </c>
      <c r="H120" s="15" t="str">
        <f t="array" ref="H120">IF(techniques[[#This Row],[technique]]=techniques[[#This Row],[id]],SUM(IF(techniques[[#This Row],[id]]=techniques[technique],1,0))-1,"")</f>
        <v/>
      </c>
      <c r="I120" s="5" t="str">
        <f t="array" ref="I120">IF(SUM(IF($C120=detections[],IF(detections[is active]="yes",1,0),0))&gt;0,SUM(IF($C120=detections[],IF(detections[is active]="yes",1,0),0)),"")</f>
        <v/>
      </c>
      <c r="J120" s="5" t="str">
        <f t="array" ref="J1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0" s="5">
        <f>IF(AND(ISNUMBER(techniques[number of sub techniques]),techniques[number of sub techniques]&gt;1),techniques[number of sub techniques],1)</f>
        <v>1</v>
      </c>
      <c r="L120" s="17"/>
      <c r="M120" s="5">
        <f t="array" ref="M1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0" s="25">
        <f>IF(techniques[[#This Row],[detection rules]]&gt;=techniques[[#This Row],[expected detection rules]],1,techniques[[#This Row],[detection rules]]/techniques[[#This Row],[expected detection rules]])</f>
        <v>0</v>
      </c>
      <c r="P1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0" s="29" t="str">
        <f>IF(ISERROR(SEARCH(techniques[[#This Row],[id]],techniques[[#This Row],[name]])),"ERROR","")</f>
        <v/>
      </c>
      <c r="S1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1" spans="1:19" ht="12.75" x14ac:dyDescent="0.2">
      <c r="A121" s="5" t="s">
        <v>11</v>
      </c>
      <c r="B121" s="5" t="s">
        <v>19</v>
      </c>
      <c r="C121" s="13" t="s">
        <v>20</v>
      </c>
      <c r="D121" s="13" t="s">
        <v>1349</v>
      </c>
      <c r="E121" s="13" t="s">
        <v>1616</v>
      </c>
      <c r="F121" s="5">
        <v>2</v>
      </c>
      <c r="G121" s="17">
        <f t="array" ref="G121">SUM(IF(ISERROR(FIND(sources[data source],techniques[[#This Row],[data sources]])),0,1)*IF(sources[available]="yes",1,0))</f>
        <v>0</v>
      </c>
      <c r="H121" s="15" t="str">
        <f t="array" ref="H121">IF(techniques[[#This Row],[technique]]=techniques[[#This Row],[id]],SUM(IF(techniques[[#This Row],[id]]=techniques[technique],1,0))-1,"")</f>
        <v/>
      </c>
      <c r="I121" s="5" t="str">
        <f t="array" ref="I121">IF(SUM(IF($C121=detections[],IF(detections[is active]="yes",1,0),0))&gt;0,SUM(IF($C121=detections[],IF(detections[is active]="yes",1,0),0)),"")</f>
        <v/>
      </c>
      <c r="J121" s="5" t="str">
        <f t="array" ref="J1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1" s="5">
        <f>IF(AND(ISNUMBER(techniques[number of sub techniques]),techniques[number of sub techniques]&gt;1),techniques[number of sub techniques],1)</f>
        <v>1</v>
      </c>
      <c r="L121" s="17"/>
      <c r="M121" s="5">
        <f t="array" ref="M1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1" s="25">
        <f>IF(techniques[[#This Row],[detection rules]]&gt;=techniques[[#This Row],[expected detection rules]],1,techniques[[#This Row],[detection rules]]/techniques[[#This Row],[expected detection rules]])</f>
        <v>0</v>
      </c>
      <c r="P1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1" s="29" t="str">
        <f>IF(ISERROR(SEARCH(techniques[[#This Row],[id]],techniques[[#This Row],[name]])),"ERROR","")</f>
        <v/>
      </c>
      <c r="S1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2" spans="1:19" ht="12.75" x14ac:dyDescent="0.2">
      <c r="A122" s="5" t="s">
        <v>542</v>
      </c>
      <c r="B122" s="5" t="s">
        <v>542</v>
      </c>
      <c r="C122" s="13" t="s">
        <v>543</v>
      </c>
      <c r="D122" s="13" t="s">
        <v>525</v>
      </c>
      <c r="E122" s="13" t="s">
        <v>1582</v>
      </c>
      <c r="F122" s="5">
        <v>3</v>
      </c>
      <c r="G122" s="17">
        <f t="array" ref="G122">SUM(IF(ISERROR(FIND(sources[data source],techniques[[#This Row],[data sources]])),0,1)*IF(sources[available]="yes",1,0))</f>
        <v>0</v>
      </c>
      <c r="H122" s="15">
        <f t="array" ref="H122">IF(techniques[[#This Row],[technique]]=techniques[[#This Row],[id]],SUM(IF(techniques[[#This Row],[id]]=techniques[technique],1,0))-1,"")</f>
        <v>0</v>
      </c>
      <c r="I122" s="5" t="str">
        <f t="array" ref="I122">IF(SUM(IF($C122=detections[],IF(detections[is active]="yes",1,0),0))&gt;0,SUM(IF($C122=detections[],IF(detections[is active]="yes",1,0),0)),"")</f>
        <v/>
      </c>
      <c r="J122" s="5" t="str">
        <f t="array" ref="J1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2" s="5">
        <f>IF(AND(ISNUMBER(techniques[number of sub techniques]),techniques[number of sub techniques]&gt;1),techniques[number of sub techniques],1)</f>
        <v>1</v>
      </c>
      <c r="L122" s="17"/>
      <c r="M122" s="5">
        <f t="array" ref="M1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2" s="25">
        <f>IF(techniques[[#This Row],[detection rules]]&gt;=techniques[[#This Row],[expected detection rules]],1,techniques[[#This Row],[detection rules]]/techniques[[#This Row],[expected detection rules]])</f>
        <v>0</v>
      </c>
      <c r="P1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2" s="29" t="str">
        <f>IF(ISERROR(SEARCH(techniques[[#This Row],[id]],techniques[[#This Row],[name]])),"ERROR","")</f>
        <v/>
      </c>
      <c r="S1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3" spans="1:19" ht="12.75" x14ac:dyDescent="0.2">
      <c r="A123" s="5" t="s">
        <v>1122</v>
      </c>
      <c r="B123" s="5" t="s">
        <v>1122</v>
      </c>
      <c r="C123" s="13" t="s">
        <v>1123</v>
      </c>
      <c r="D123" s="13" t="s">
        <v>1081</v>
      </c>
      <c r="E123" s="13" t="s">
        <v>1344</v>
      </c>
      <c r="F123" s="5">
        <v>0</v>
      </c>
      <c r="G123" s="17">
        <f t="array" ref="G123">SUM(IF(ISERROR(FIND(sources[data source],techniques[[#This Row],[data sources]])),0,1)*IF(sources[available]="yes",1,0))</f>
        <v>0</v>
      </c>
      <c r="H123" s="15">
        <f t="array" ref="H123">IF(techniques[[#This Row],[technique]]=techniques[[#This Row],[id]],SUM(IF(techniques[[#This Row],[id]]=techniques[technique],1,0))-1,"")</f>
        <v>0</v>
      </c>
      <c r="I123" s="5" t="str">
        <f t="array" ref="I123">IF(SUM(IF($C123=detections[],IF(detections[is active]="yes",1,0),0))&gt;0,SUM(IF($C123=detections[],IF(detections[is active]="yes",1,0),0)),"")</f>
        <v/>
      </c>
      <c r="J123" s="5" t="str">
        <f t="array" ref="J1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3" s="5">
        <f>IF(AND(ISNUMBER(techniques[number of sub techniques]),techniques[number of sub techniques]&gt;1),techniques[number of sub techniques],1)</f>
        <v>1</v>
      </c>
      <c r="L123" s="17"/>
      <c r="M123" s="5">
        <f t="array" ref="M1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3" s="25">
        <f>IF(techniques[[#This Row],[detection rules]]&gt;=techniques[[#This Row],[expected detection rules]],1,techniques[[#This Row],[detection rules]]/techniques[[#This Row],[expected detection rules]])</f>
        <v>0</v>
      </c>
      <c r="P1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3" s="29" t="str">
        <f>IF(ISERROR(SEARCH(techniques[[#This Row],[id]],techniques[[#This Row],[name]])),"ERROR","")</f>
        <v/>
      </c>
      <c r="S1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4" spans="1:19" ht="12.75" x14ac:dyDescent="0.2">
      <c r="A124" s="5" t="s">
        <v>605</v>
      </c>
      <c r="B124" s="5" t="s">
        <v>605</v>
      </c>
      <c r="C124" s="13" t="s">
        <v>606</v>
      </c>
      <c r="D124" s="13" t="s">
        <v>588</v>
      </c>
      <c r="E124" s="13" t="s">
        <v>1617</v>
      </c>
      <c r="F124" s="5">
        <v>4</v>
      </c>
      <c r="G124" s="17">
        <f t="array" ref="G124">SUM(IF(ISERROR(FIND(sources[data source],techniques[[#This Row],[data sources]])),0,1)*IF(sources[available]="yes",1,0))</f>
        <v>0</v>
      </c>
      <c r="H124" s="15">
        <f t="array" ref="H124">IF(techniques[[#This Row],[technique]]=techniques[[#This Row],[id]],SUM(IF(techniques[[#This Row],[id]]=techniques[technique],1,0))-1,"")</f>
        <v>8</v>
      </c>
      <c r="I124" s="5" t="str">
        <f t="array" ref="I124">IF(SUM(IF($C124=detections[],IF(detections[is active]="yes",1,0),0))&gt;0,SUM(IF($C124=detections[],IF(detections[is active]="yes",1,0),0)),"")</f>
        <v/>
      </c>
      <c r="J124" s="5">
        <f t="array" ref="J1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24" s="5">
        <f>IF(AND(ISNUMBER(techniques[number of sub techniques]),techniques[number of sub techniques]&gt;1),techniques[number of sub techniques],1)</f>
        <v>8</v>
      </c>
      <c r="L124" s="17"/>
      <c r="M124" s="5">
        <f t="array" ref="M1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8</v>
      </c>
      <c r="N1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4" s="25">
        <f>IF(techniques[[#This Row],[detection rules]]&gt;=techniques[[#This Row],[expected detection rules]],1,techniques[[#This Row],[detection rules]]/techniques[[#This Row],[expected detection rules]])</f>
        <v>0</v>
      </c>
      <c r="P1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4" s="29" t="str">
        <f>IF(ISERROR(SEARCH(techniques[[#This Row],[id]],techniques[[#This Row],[name]])),"ERROR","")</f>
        <v/>
      </c>
      <c r="S1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5" spans="1:19" ht="12.75" x14ac:dyDescent="0.2">
      <c r="A125" s="5" t="s">
        <v>605</v>
      </c>
      <c r="B125" s="5" t="s">
        <v>607</v>
      </c>
      <c r="C125" s="13" t="s">
        <v>608</v>
      </c>
      <c r="D125" s="13" t="s">
        <v>588</v>
      </c>
      <c r="E125" s="13" t="s">
        <v>1618</v>
      </c>
      <c r="F125" s="5">
        <v>4</v>
      </c>
      <c r="G125" s="17">
        <f t="array" ref="G125">SUM(IF(ISERROR(FIND(sources[data source],techniques[[#This Row],[data sources]])),0,1)*IF(sources[available]="yes",1,0))</f>
        <v>0</v>
      </c>
      <c r="H125" s="15" t="str">
        <f t="array" ref="H125">IF(techniques[[#This Row],[technique]]=techniques[[#This Row],[id]],SUM(IF(techniques[[#This Row],[id]]=techniques[technique],1,0))-1,"")</f>
        <v/>
      </c>
      <c r="I125" s="5" t="str">
        <f t="array" ref="I125">IF(SUM(IF($C125=detections[],IF(detections[is active]="yes",1,0),0))&gt;0,SUM(IF($C125=detections[],IF(detections[is active]="yes",1,0),0)),"")</f>
        <v/>
      </c>
      <c r="J125" s="5" t="str">
        <f t="array" ref="J1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5" s="5">
        <f>IF(AND(ISNUMBER(techniques[number of sub techniques]),techniques[number of sub techniques]&gt;1),techniques[number of sub techniques],1)</f>
        <v>1</v>
      </c>
      <c r="L125" s="17"/>
      <c r="M125" s="5">
        <f t="array" ref="M1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5" s="25">
        <f>IF(techniques[[#This Row],[detection rules]]&gt;=techniques[[#This Row],[expected detection rules]],1,techniques[[#This Row],[detection rules]]/techniques[[#This Row],[expected detection rules]])</f>
        <v>0</v>
      </c>
      <c r="P1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5" s="29" t="str">
        <f>IF(ISERROR(SEARCH(techniques[[#This Row],[id]],techniques[[#This Row],[name]])),"ERROR","")</f>
        <v/>
      </c>
      <c r="S1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6" spans="1:19" ht="12.75" x14ac:dyDescent="0.2">
      <c r="A126" s="5" t="s">
        <v>605</v>
      </c>
      <c r="B126" s="5" t="s">
        <v>609</v>
      </c>
      <c r="C126" s="13" t="s">
        <v>610</v>
      </c>
      <c r="D126" s="13" t="s">
        <v>588</v>
      </c>
      <c r="E126" s="13" t="s">
        <v>1619</v>
      </c>
      <c r="F126" s="5">
        <v>3</v>
      </c>
      <c r="G126" s="17">
        <f t="array" ref="G126">SUM(IF(ISERROR(FIND(sources[data source],techniques[[#This Row],[data sources]])),0,1)*IF(sources[available]="yes",1,0))</f>
        <v>0</v>
      </c>
      <c r="H126" s="15" t="str">
        <f t="array" ref="H126">IF(techniques[[#This Row],[technique]]=techniques[[#This Row],[id]],SUM(IF(techniques[[#This Row],[id]]=techniques[technique],1,0))-1,"")</f>
        <v/>
      </c>
      <c r="I126" s="5" t="str">
        <f t="array" ref="I126">IF(SUM(IF($C126=detections[],IF(detections[is active]="yes",1,0),0))&gt;0,SUM(IF($C126=detections[],IF(detections[is active]="yes",1,0),0)),"")</f>
        <v/>
      </c>
      <c r="J126" s="5" t="str">
        <f t="array" ref="J1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6" s="5">
        <f>IF(AND(ISNUMBER(techniques[number of sub techniques]),techniques[number of sub techniques]&gt;1),techniques[number of sub techniques],1)</f>
        <v>1</v>
      </c>
      <c r="L126" s="17"/>
      <c r="M126" s="5">
        <f t="array" ref="M1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6" s="25">
        <f>IF(techniques[[#This Row],[detection rules]]&gt;=techniques[[#This Row],[expected detection rules]],1,techniques[[#This Row],[detection rules]]/techniques[[#This Row],[expected detection rules]])</f>
        <v>0</v>
      </c>
      <c r="P1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6" s="29" t="str">
        <f>IF(ISERROR(SEARCH(techniques[[#This Row],[id]],techniques[[#This Row],[name]])),"ERROR","")</f>
        <v/>
      </c>
      <c r="S1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7" spans="1:19" ht="12.75" x14ac:dyDescent="0.2">
      <c r="A127" s="5" t="s">
        <v>605</v>
      </c>
      <c r="B127" s="5" t="s">
        <v>611</v>
      </c>
      <c r="C127" s="13" t="s">
        <v>612</v>
      </c>
      <c r="D127" s="13" t="s">
        <v>588</v>
      </c>
      <c r="E127" s="13" t="s">
        <v>1620</v>
      </c>
      <c r="F127" s="5">
        <v>2</v>
      </c>
      <c r="G127" s="17">
        <f t="array" ref="G127">SUM(IF(ISERROR(FIND(sources[data source],techniques[[#This Row],[data sources]])),0,1)*IF(sources[available]="yes",1,0))</f>
        <v>0</v>
      </c>
      <c r="H127" s="15" t="str">
        <f t="array" ref="H127">IF(techniques[[#This Row],[technique]]=techniques[[#This Row],[id]],SUM(IF(techniques[[#This Row],[id]]=techniques[technique],1,0))-1,"")</f>
        <v/>
      </c>
      <c r="I127" s="5" t="str">
        <f t="array" ref="I127">IF(SUM(IF($C127=detections[],IF(detections[is active]="yes",1,0),0))&gt;0,SUM(IF($C127=detections[],IF(detections[is active]="yes",1,0),0)),"")</f>
        <v/>
      </c>
      <c r="J127" s="5" t="str">
        <f t="array" ref="J1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7" s="5">
        <f>IF(AND(ISNUMBER(techniques[number of sub techniques]),techniques[number of sub techniques]&gt;1),techniques[number of sub techniques],1)</f>
        <v>1</v>
      </c>
      <c r="L127" s="17"/>
      <c r="M127" s="5">
        <f t="array" ref="M1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7" s="25">
        <f>IF(techniques[[#This Row],[detection rules]]&gt;=techniques[[#This Row],[expected detection rules]],1,techniques[[#This Row],[detection rules]]/techniques[[#This Row],[expected detection rules]])</f>
        <v>0</v>
      </c>
      <c r="P1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7" s="29" t="str">
        <f>IF(ISERROR(SEARCH(techniques[[#This Row],[id]],techniques[[#This Row],[name]])),"ERROR","")</f>
        <v/>
      </c>
      <c r="S1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8" spans="1:19" ht="12.75" x14ac:dyDescent="0.2">
      <c r="A128" s="5" t="s">
        <v>605</v>
      </c>
      <c r="B128" s="5" t="s">
        <v>613</v>
      </c>
      <c r="C128" s="13" t="s">
        <v>614</v>
      </c>
      <c r="D128" s="13" t="s">
        <v>588</v>
      </c>
      <c r="E128" s="13" t="s">
        <v>1620</v>
      </c>
      <c r="F128" s="5">
        <v>2</v>
      </c>
      <c r="G128" s="17">
        <f t="array" ref="G128">SUM(IF(ISERROR(FIND(sources[data source],techniques[[#This Row],[data sources]])),0,1)*IF(sources[available]="yes",1,0))</f>
        <v>0</v>
      </c>
      <c r="H128" s="15" t="str">
        <f t="array" ref="H128">IF(techniques[[#This Row],[technique]]=techniques[[#This Row],[id]],SUM(IF(techniques[[#This Row],[id]]=techniques[technique],1,0))-1,"")</f>
        <v/>
      </c>
      <c r="I128" s="5" t="str">
        <f t="array" ref="I128">IF(SUM(IF($C128=detections[],IF(detections[is active]="yes",1,0),0))&gt;0,SUM(IF($C128=detections[],IF(detections[is active]="yes",1,0),0)),"")</f>
        <v/>
      </c>
      <c r="J128" s="5" t="str">
        <f t="array" ref="J1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8" s="5">
        <f>IF(AND(ISNUMBER(techniques[number of sub techniques]),techniques[number of sub techniques]&gt;1),techniques[number of sub techniques],1)</f>
        <v>1</v>
      </c>
      <c r="L128" s="17"/>
      <c r="M128" s="5">
        <f t="array" ref="M1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8" s="25">
        <f>IF(techniques[[#This Row],[detection rules]]&gt;=techniques[[#This Row],[expected detection rules]],1,techniques[[#This Row],[detection rules]]/techniques[[#This Row],[expected detection rules]])</f>
        <v>0</v>
      </c>
      <c r="P1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8" s="29" t="str">
        <f>IF(ISERROR(SEARCH(techniques[[#This Row],[id]],techniques[[#This Row],[name]])),"ERROR","")</f>
        <v/>
      </c>
      <c r="S1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9" spans="1:19" ht="12.75" x14ac:dyDescent="0.2">
      <c r="A129" s="5" t="s">
        <v>605</v>
      </c>
      <c r="B129" s="5" t="s">
        <v>615</v>
      </c>
      <c r="C129" s="13" t="s">
        <v>616</v>
      </c>
      <c r="D129" s="13" t="s">
        <v>588</v>
      </c>
      <c r="E129" s="13" t="s">
        <v>1617</v>
      </c>
      <c r="F129" s="5">
        <v>4</v>
      </c>
      <c r="G129" s="17">
        <f t="array" ref="G129">SUM(IF(ISERROR(FIND(sources[data source],techniques[[#This Row],[data sources]])),0,1)*IF(sources[available]="yes",1,0))</f>
        <v>0</v>
      </c>
      <c r="H129" s="15" t="str">
        <f t="array" ref="H129">IF(techniques[[#This Row],[technique]]=techniques[[#This Row],[id]],SUM(IF(techniques[[#This Row],[id]]=techniques[technique],1,0))-1,"")</f>
        <v/>
      </c>
      <c r="I129" s="5" t="str">
        <f t="array" ref="I129">IF(SUM(IF($C129=detections[],IF(detections[is active]="yes",1,0),0))&gt;0,SUM(IF($C129=detections[],IF(detections[is active]="yes",1,0),0)),"")</f>
        <v/>
      </c>
      <c r="J129" s="5" t="str">
        <f t="array" ref="J1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9" s="5">
        <f>IF(AND(ISNUMBER(techniques[number of sub techniques]),techniques[number of sub techniques]&gt;1),techniques[number of sub techniques],1)</f>
        <v>1</v>
      </c>
      <c r="L129" s="17"/>
      <c r="M129" s="5">
        <f t="array" ref="M1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9" s="25">
        <f>IF(techniques[[#This Row],[detection rules]]&gt;=techniques[[#This Row],[expected detection rules]],1,techniques[[#This Row],[detection rules]]/techniques[[#This Row],[expected detection rules]])</f>
        <v>0</v>
      </c>
      <c r="P1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9" s="29" t="str">
        <f>IF(ISERROR(SEARCH(techniques[[#This Row],[id]],techniques[[#This Row],[name]])),"ERROR","")</f>
        <v/>
      </c>
      <c r="S1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0" spans="1:19" ht="12.75" x14ac:dyDescent="0.2">
      <c r="A130" s="5" t="s">
        <v>605</v>
      </c>
      <c r="B130" s="5" t="s">
        <v>617</v>
      </c>
      <c r="C130" s="13" t="s">
        <v>618</v>
      </c>
      <c r="D130" s="13" t="s">
        <v>588</v>
      </c>
      <c r="E130" s="13" t="s">
        <v>1620</v>
      </c>
      <c r="F130" s="5">
        <v>2</v>
      </c>
      <c r="G130" s="17">
        <f t="array" ref="G130">SUM(IF(ISERROR(FIND(sources[data source],techniques[[#This Row],[data sources]])),0,1)*IF(sources[available]="yes",1,0))</f>
        <v>0</v>
      </c>
      <c r="H130" s="15" t="str">
        <f t="array" ref="H130">IF(techniques[[#This Row],[technique]]=techniques[[#This Row],[id]],SUM(IF(techniques[[#This Row],[id]]=techniques[technique],1,0))-1,"")</f>
        <v/>
      </c>
      <c r="I130" s="5" t="str">
        <f t="array" ref="I130">IF(SUM(IF($C130=detections[],IF(detections[is active]="yes",1,0),0))&gt;0,SUM(IF($C130=detections[],IF(detections[is active]="yes",1,0),0)),"")</f>
        <v/>
      </c>
      <c r="J130" s="5" t="str">
        <f t="array" ref="J1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0" s="5">
        <f>IF(AND(ISNUMBER(techniques[number of sub techniques]),techniques[number of sub techniques]&gt;1),techniques[number of sub techniques],1)</f>
        <v>1</v>
      </c>
      <c r="L130" s="17"/>
      <c r="M130" s="5">
        <f t="array" ref="M1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0" s="25">
        <f>IF(techniques[[#This Row],[detection rules]]&gt;=techniques[[#This Row],[expected detection rules]],1,techniques[[#This Row],[detection rules]]/techniques[[#This Row],[expected detection rules]])</f>
        <v>0</v>
      </c>
      <c r="P1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0" s="29" t="str">
        <f>IF(ISERROR(SEARCH(techniques[[#This Row],[id]],techniques[[#This Row],[name]])),"ERROR","")</f>
        <v/>
      </c>
      <c r="S1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1" spans="1:19" ht="12.75" x14ac:dyDescent="0.2">
      <c r="A131" s="5" t="s">
        <v>605</v>
      </c>
      <c r="B131" s="5" t="s">
        <v>619</v>
      </c>
      <c r="C131" s="13" t="s">
        <v>1447</v>
      </c>
      <c r="D131" s="13" t="s">
        <v>588</v>
      </c>
      <c r="E131" s="13" t="s">
        <v>1617</v>
      </c>
      <c r="F131" s="5">
        <v>4</v>
      </c>
      <c r="G131" s="17">
        <f t="array" ref="G131">SUM(IF(ISERROR(FIND(sources[data source],techniques[[#This Row],[data sources]])),0,1)*IF(sources[available]="yes",1,0))</f>
        <v>0</v>
      </c>
      <c r="H131" s="15" t="str">
        <f t="array" ref="H131">IF(techniques[[#This Row],[technique]]=techniques[[#This Row],[id]],SUM(IF(techniques[[#This Row],[id]]=techniques[technique],1,0))-1,"")</f>
        <v/>
      </c>
      <c r="I131" s="5" t="str">
        <f t="array" ref="I131">IF(SUM(IF($C131=detections[],IF(detections[is active]="yes",1,0),0))&gt;0,SUM(IF($C131=detections[],IF(detections[is active]="yes",1,0),0)),"")</f>
        <v/>
      </c>
      <c r="J131" s="5" t="str">
        <f t="array" ref="J1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1" s="5">
        <f>IF(AND(ISNUMBER(techniques[number of sub techniques]),techniques[number of sub techniques]&gt;1),techniques[number of sub techniques],1)</f>
        <v>1</v>
      </c>
      <c r="L131" s="17"/>
      <c r="M131" s="5">
        <f t="array" ref="M1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1" s="25">
        <f>IF(techniques[[#This Row],[detection rules]]&gt;=techniques[[#This Row],[expected detection rules]],1,techniques[[#This Row],[detection rules]]/techniques[[#This Row],[expected detection rules]])</f>
        <v>0</v>
      </c>
      <c r="P1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1" s="29" t="str">
        <f>IF(ISERROR(SEARCH(techniques[[#This Row],[id]],techniques[[#This Row],[name]])),"ERROR","")</f>
        <v/>
      </c>
      <c r="S1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2" spans="1:19" ht="12.75" x14ac:dyDescent="0.2">
      <c r="A132" s="5" t="s">
        <v>605</v>
      </c>
      <c r="B132" s="5" t="s">
        <v>620</v>
      </c>
      <c r="C132" s="13" t="s">
        <v>621</v>
      </c>
      <c r="D132" s="13" t="s">
        <v>588</v>
      </c>
      <c r="E132" s="13" t="s">
        <v>1491</v>
      </c>
      <c r="F132" s="5">
        <v>1</v>
      </c>
      <c r="G132" s="17">
        <f t="array" ref="G132">SUM(IF(ISERROR(FIND(sources[data source],techniques[[#This Row],[data sources]])),0,1)*IF(sources[available]="yes",1,0))</f>
        <v>0</v>
      </c>
      <c r="H132" s="15" t="str">
        <f t="array" ref="H132">IF(techniques[[#This Row],[technique]]=techniques[[#This Row],[id]],SUM(IF(techniques[[#This Row],[id]]=techniques[technique],1,0))-1,"")</f>
        <v/>
      </c>
      <c r="I132" s="5" t="str">
        <f t="array" ref="I132">IF(SUM(IF($C132=detections[],IF(detections[is active]="yes",1,0),0))&gt;0,SUM(IF($C132=detections[],IF(detections[is active]="yes",1,0),0)),"")</f>
        <v/>
      </c>
      <c r="J132" s="5" t="str">
        <f t="array" ref="J1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2" s="5">
        <f>IF(AND(ISNUMBER(techniques[number of sub techniques]),techniques[number of sub techniques]&gt;1),techniques[number of sub techniques],1)</f>
        <v>1</v>
      </c>
      <c r="L132" s="17"/>
      <c r="M132" s="5">
        <f t="array" ref="M1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2" s="25">
        <f>IF(techniques[[#This Row],[detection rules]]&gt;=techniques[[#This Row],[expected detection rules]],1,techniques[[#This Row],[detection rules]]/techniques[[#This Row],[expected detection rules]])</f>
        <v>0</v>
      </c>
      <c r="P1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2" s="29" t="str">
        <f>IF(ISERROR(SEARCH(techniques[[#This Row],[id]],techniques[[#This Row],[name]])),"ERROR","")</f>
        <v/>
      </c>
      <c r="S1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3" spans="1:19" ht="12.75" x14ac:dyDescent="0.2">
      <c r="A133" s="5" t="s">
        <v>1124</v>
      </c>
      <c r="B133" s="5" t="s">
        <v>1124</v>
      </c>
      <c r="C133" s="13" t="s">
        <v>1125</v>
      </c>
      <c r="D133" s="13" t="s">
        <v>1081</v>
      </c>
      <c r="E133" s="13" t="s">
        <v>1344</v>
      </c>
      <c r="F133" s="5">
        <v>0</v>
      </c>
      <c r="G133" s="17">
        <f t="array" ref="G133">SUM(IF(ISERROR(FIND(sources[data source],techniques[[#This Row],[data sources]])),0,1)*IF(sources[available]="yes",1,0))</f>
        <v>0</v>
      </c>
      <c r="H133" s="15">
        <f t="array" ref="H133">IF(techniques[[#This Row],[technique]]=techniques[[#This Row],[id]],SUM(IF(techniques[[#This Row],[id]]=techniques[technique],1,0))-1,"")</f>
        <v>0</v>
      </c>
      <c r="I133" s="5" t="str">
        <f t="array" ref="I133">IF(SUM(IF($C133=detections[],IF(detections[is active]="yes",1,0),0))&gt;0,SUM(IF($C133=detections[],IF(detections[is active]="yes",1,0),0)),"")</f>
        <v/>
      </c>
      <c r="J133" s="5" t="str">
        <f t="array" ref="J1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3" s="5">
        <f>IF(AND(ISNUMBER(techniques[number of sub techniques]),techniques[number of sub techniques]&gt;1),techniques[number of sub techniques],1)</f>
        <v>1</v>
      </c>
      <c r="L133" s="17"/>
      <c r="M133" s="5">
        <f t="array" ref="M1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3" s="25">
        <f>IF(techniques[[#This Row],[detection rules]]&gt;=techniques[[#This Row],[expected detection rules]],1,techniques[[#This Row],[detection rules]]/techniques[[#This Row],[expected detection rules]])</f>
        <v>0</v>
      </c>
      <c r="P1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3" s="29" t="str">
        <f>IF(ISERROR(SEARCH(techniques[[#This Row],[id]],techniques[[#This Row],[name]])),"ERROR","")</f>
        <v/>
      </c>
      <c r="S1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4" spans="1:19" ht="12.75" x14ac:dyDescent="0.2">
      <c r="A134" s="5" t="s">
        <v>622</v>
      </c>
      <c r="B134" s="5" t="s">
        <v>622</v>
      </c>
      <c r="C134" s="13" t="s">
        <v>623</v>
      </c>
      <c r="D134" s="13" t="s">
        <v>588</v>
      </c>
      <c r="E134" s="13" t="s">
        <v>1344</v>
      </c>
      <c r="F134" s="5">
        <v>0</v>
      </c>
      <c r="G134" s="17">
        <f t="array" ref="G134">SUM(IF(ISERROR(FIND(sources[data source],techniques[[#This Row],[data sources]])),0,1)*IF(sources[available]="yes",1,0))</f>
        <v>0</v>
      </c>
      <c r="H134" s="15">
        <f t="array" ref="H134">IF(techniques[[#This Row],[technique]]=techniques[[#This Row],[id]],SUM(IF(techniques[[#This Row],[id]]=techniques[technique],1,0))-1,"")</f>
        <v>0</v>
      </c>
      <c r="I134" s="5" t="str">
        <f t="array" ref="I134">IF(SUM(IF($C134=detections[],IF(detections[is active]="yes",1,0),0))&gt;0,SUM(IF($C134=detections[],IF(detections[is active]="yes",1,0),0)),"")</f>
        <v/>
      </c>
      <c r="J134" s="5" t="str">
        <f t="array" ref="J1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4" s="5">
        <f>IF(AND(ISNUMBER(techniques[number of sub techniques]),techniques[number of sub techniques]&gt;1),techniques[number of sub techniques],1)</f>
        <v>1</v>
      </c>
      <c r="L134" s="17"/>
      <c r="M134" s="5">
        <f t="array" ref="M1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4" s="25">
        <f>IF(techniques[[#This Row],[detection rules]]&gt;=techniques[[#This Row],[expected detection rules]],1,techniques[[#This Row],[detection rules]]/techniques[[#This Row],[expected detection rules]])</f>
        <v>0</v>
      </c>
      <c r="P1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4" s="29" t="str">
        <f>IF(ISERROR(SEARCH(techniques[[#This Row],[id]],techniques[[#This Row],[name]])),"ERROR","")</f>
        <v/>
      </c>
      <c r="S1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5" spans="1:19" ht="12.75" x14ac:dyDescent="0.2">
      <c r="A135" s="5" t="s">
        <v>816</v>
      </c>
      <c r="B135" s="5" t="s">
        <v>816</v>
      </c>
      <c r="C135" s="13" t="s">
        <v>817</v>
      </c>
      <c r="D135" s="13" t="s">
        <v>802</v>
      </c>
      <c r="E135" s="13" t="s">
        <v>1344</v>
      </c>
      <c r="F135" s="5">
        <v>0</v>
      </c>
      <c r="G135" s="17">
        <f t="array" ref="G135">SUM(IF(ISERROR(FIND(sources[data source],techniques[[#This Row],[data sources]])),0,1)*IF(sources[available]="yes",1,0))</f>
        <v>0</v>
      </c>
      <c r="H135" s="15">
        <f t="array" ref="H135">IF(techniques[[#This Row],[technique]]=techniques[[#This Row],[id]],SUM(IF(techniques[[#This Row],[id]]=techniques[technique],1,0))-1,"")</f>
        <v>0</v>
      </c>
      <c r="I135" s="5" t="str">
        <f t="array" ref="I135">IF(SUM(IF($C135=detections[],IF(detections[is active]="yes",1,0),0))&gt;0,SUM(IF($C135=detections[],IF(detections[is active]="yes",1,0),0)),"")</f>
        <v/>
      </c>
      <c r="J135" s="5" t="str">
        <f t="array" ref="J1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5" s="5">
        <f>IF(AND(ISNUMBER(techniques[number of sub techniques]),techniques[number of sub techniques]&gt;1),techniques[number of sub techniques],1)</f>
        <v>1</v>
      </c>
      <c r="L135" s="17"/>
      <c r="M135" s="5">
        <f t="array" ref="M1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5" s="25">
        <f>IF(techniques[[#This Row],[detection rules]]&gt;=techniques[[#This Row],[expected detection rules]],1,techniques[[#This Row],[detection rules]]/techniques[[#This Row],[expected detection rules]])</f>
        <v>0</v>
      </c>
      <c r="P1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5" s="29" t="str">
        <f>IF(ISERROR(SEARCH(techniques[[#This Row],[id]],techniques[[#This Row],[name]])),"ERROR","")</f>
        <v/>
      </c>
      <c r="S1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6" spans="1:19" ht="12.75" x14ac:dyDescent="0.2">
      <c r="A136" s="5" t="s">
        <v>1126</v>
      </c>
      <c r="B136" s="5" t="s">
        <v>1126</v>
      </c>
      <c r="C136" s="13" t="s">
        <v>1127</v>
      </c>
      <c r="D136" s="13" t="s">
        <v>1081</v>
      </c>
      <c r="E136" s="13" t="s">
        <v>1344</v>
      </c>
      <c r="F136" s="5">
        <v>0</v>
      </c>
      <c r="G136" s="17">
        <f t="array" ref="G136">SUM(IF(ISERROR(FIND(sources[data source],techniques[[#This Row],[data sources]])),0,1)*IF(sources[available]="yes",1,0))</f>
        <v>0</v>
      </c>
      <c r="H136" s="15">
        <f t="array" ref="H136">IF(techniques[[#This Row],[technique]]=techniques[[#This Row],[id]],SUM(IF(techniques[[#This Row],[id]]=techniques[technique],1,0))-1,"")</f>
        <v>0</v>
      </c>
      <c r="I136" s="5" t="str">
        <f t="array" ref="I136">IF(SUM(IF($C136=detections[],IF(detections[is active]="yes",1,0),0))&gt;0,SUM(IF($C136=detections[],IF(detections[is active]="yes",1,0),0)),"")</f>
        <v/>
      </c>
      <c r="J136" s="5" t="str">
        <f t="array" ref="J1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6" s="5">
        <f>IF(AND(ISNUMBER(techniques[number of sub techniques]),techniques[number of sub techniques]&gt;1),techniques[number of sub techniques],1)</f>
        <v>1</v>
      </c>
      <c r="L136" s="17"/>
      <c r="M136" s="5">
        <f t="array" ref="M1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6" s="25">
        <f>IF(techniques[[#This Row],[detection rules]]&gt;=techniques[[#This Row],[expected detection rules]],1,techniques[[#This Row],[detection rules]]/techniques[[#This Row],[expected detection rules]])</f>
        <v>0</v>
      </c>
      <c r="P1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6" s="29" t="str">
        <f>IF(ISERROR(SEARCH(techniques[[#This Row],[id]],techniques[[#This Row],[name]])),"ERROR","")</f>
        <v/>
      </c>
      <c r="S1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7" spans="1:19" ht="12.75" x14ac:dyDescent="0.2">
      <c r="A137" s="5" t="s">
        <v>291</v>
      </c>
      <c r="B137" s="5" t="s">
        <v>291</v>
      </c>
      <c r="C137" s="13" t="s">
        <v>292</v>
      </c>
      <c r="D137" s="13" t="s">
        <v>1350</v>
      </c>
      <c r="E137" s="13" t="s">
        <v>1344</v>
      </c>
      <c r="F137" s="5">
        <v>0</v>
      </c>
      <c r="G137" s="17">
        <f t="array" ref="G137">SUM(IF(ISERROR(FIND(sources[data source],techniques[[#This Row],[data sources]])),0,1)*IF(sources[available]="yes",1,0))</f>
        <v>0</v>
      </c>
      <c r="H137" s="15">
        <f t="array" ref="H137">IF(techniques[[#This Row],[technique]]=techniques[[#This Row],[id]],SUM(IF(techniques[[#This Row],[id]]=techniques[technique],1,0))-1,"")</f>
        <v>0</v>
      </c>
      <c r="I137" s="5" t="str">
        <f t="array" ref="I137">IF(SUM(IF($C137=detections[],IF(detections[is active]="yes",1,0),0))&gt;0,SUM(IF($C137=detections[],IF(detections[is active]="yes",1,0),0)),"")</f>
        <v/>
      </c>
      <c r="J137" s="5" t="str">
        <f t="array" ref="J1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7" s="5">
        <f>IF(AND(ISNUMBER(techniques[number of sub techniques]),techniques[number of sub techniques]&gt;1),techniques[number of sub techniques],1)</f>
        <v>1</v>
      </c>
      <c r="L137" s="17"/>
      <c r="M137" s="5">
        <f t="array" ref="M1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7" s="25">
        <f>IF(techniques[[#This Row],[detection rules]]&gt;=techniques[[#This Row],[expected detection rules]],1,techniques[[#This Row],[detection rules]]/techniques[[#This Row],[expected detection rules]])</f>
        <v>0</v>
      </c>
      <c r="P1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7" s="29" t="str">
        <f>IF(ISERROR(SEARCH(techniques[[#This Row],[id]],techniques[[#This Row],[name]])),"ERROR","")</f>
        <v/>
      </c>
      <c r="S1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8" spans="1:19" ht="12.75" x14ac:dyDescent="0.2">
      <c r="A138" s="5" t="s">
        <v>1128</v>
      </c>
      <c r="B138" s="5" t="s">
        <v>1128</v>
      </c>
      <c r="C138" s="13" t="s">
        <v>1129</v>
      </c>
      <c r="D138" s="13" t="s">
        <v>1081</v>
      </c>
      <c r="E138" s="13" t="s">
        <v>1344</v>
      </c>
      <c r="F138" s="5">
        <v>0</v>
      </c>
      <c r="G138" s="17">
        <f t="array" ref="G138">SUM(IF(ISERROR(FIND(sources[data source],techniques[[#This Row],[data sources]])),0,1)*IF(sources[available]="yes",1,0))</f>
        <v>0</v>
      </c>
      <c r="H138" s="15">
        <f t="array" ref="H138">IF(techniques[[#This Row],[technique]]=techniques[[#This Row],[id]],SUM(IF(techniques[[#This Row],[id]]=techniques[technique],1,0))-1,"")</f>
        <v>0</v>
      </c>
      <c r="I138" s="5" t="str">
        <f t="array" ref="I138">IF(SUM(IF($C138=detections[],IF(detections[is active]="yes",1,0),0))&gt;0,SUM(IF($C138=detections[],IF(detections[is active]="yes",1,0),0)),"")</f>
        <v/>
      </c>
      <c r="J138" s="5" t="str">
        <f t="array" ref="J1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8" s="5">
        <f>IF(AND(ISNUMBER(techniques[number of sub techniques]),techniques[number of sub techniques]&gt;1),techniques[number of sub techniques],1)</f>
        <v>1</v>
      </c>
      <c r="L138" s="17"/>
      <c r="M138" s="5">
        <f t="array" ref="M1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8" s="25">
        <f>IF(techniques[[#This Row],[detection rules]]&gt;=techniques[[#This Row],[expected detection rules]],1,techniques[[#This Row],[detection rules]]/techniques[[#This Row],[expected detection rules]])</f>
        <v>0</v>
      </c>
      <c r="P1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8" s="29" t="str">
        <f>IF(ISERROR(SEARCH(techniques[[#This Row],[id]],techniques[[#This Row],[name]])),"ERROR","")</f>
        <v/>
      </c>
      <c r="S1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9" spans="1:19" ht="12.75" x14ac:dyDescent="0.2">
      <c r="A139" s="5" t="s">
        <v>1130</v>
      </c>
      <c r="B139" s="5" t="s">
        <v>1130</v>
      </c>
      <c r="C139" s="13" t="s">
        <v>1131</v>
      </c>
      <c r="D139" s="13" t="s">
        <v>1081</v>
      </c>
      <c r="E139" s="13" t="s">
        <v>1344</v>
      </c>
      <c r="F139" s="5">
        <v>0</v>
      </c>
      <c r="G139" s="17">
        <f t="array" ref="G139">SUM(IF(ISERROR(FIND(sources[data source],techniques[[#This Row],[data sources]])),0,1)*IF(sources[available]="yes",1,0))</f>
        <v>0</v>
      </c>
      <c r="H139" s="15">
        <f t="array" ref="H139">IF(techniques[[#This Row],[technique]]=techniques[[#This Row],[id]],SUM(IF(techniques[[#This Row],[id]]=techniques[technique],1,0))-1,"")</f>
        <v>0</v>
      </c>
      <c r="I139" s="5" t="str">
        <f t="array" ref="I139">IF(SUM(IF($C139=detections[],IF(detections[is active]="yes",1,0),0))&gt;0,SUM(IF($C139=detections[],IF(detections[is active]="yes",1,0),0)),"")</f>
        <v/>
      </c>
      <c r="J139" s="5" t="str">
        <f t="array" ref="J1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9" s="5">
        <f>IF(AND(ISNUMBER(techniques[number of sub techniques]),techniques[number of sub techniques]&gt;1),techniques[number of sub techniques],1)</f>
        <v>1</v>
      </c>
      <c r="L139" s="17"/>
      <c r="M139" s="5">
        <f t="array" ref="M1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9" s="25">
        <f>IF(techniques[[#This Row],[detection rules]]&gt;=techniques[[#This Row],[expected detection rules]],1,techniques[[#This Row],[detection rules]]/techniques[[#This Row],[expected detection rules]])</f>
        <v>0</v>
      </c>
      <c r="P1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9" s="29" t="str">
        <f>IF(ISERROR(SEARCH(techniques[[#This Row],[id]],techniques[[#This Row],[name]])),"ERROR","")</f>
        <v/>
      </c>
      <c r="S1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0" spans="1:19" ht="12.75" x14ac:dyDescent="0.2">
      <c r="A140" s="5" t="s">
        <v>1132</v>
      </c>
      <c r="B140" s="5" t="s">
        <v>1132</v>
      </c>
      <c r="C140" s="13" t="s">
        <v>1133</v>
      </c>
      <c r="D140" s="13" t="s">
        <v>1081</v>
      </c>
      <c r="E140" s="13" t="s">
        <v>1344</v>
      </c>
      <c r="F140" s="5">
        <v>0</v>
      </c>
      <c r="G140" s="17">
        <f t="array" ref="G140">SUM(IF(ISERROR(FIND(sources[data source],techniques[[#This Row],[data sources]])),0,1)*IF(sources[available]="yes",1,0))</f>
        <v>0</v>
      </c>
      <c r="H140" s="15">
        <f t="array" ref="H140">IF(techniques[[#This Row],[technique]]=techniques[[#This Row],[id]],SUM(IF(techniques[[#This Row],[id]]=techniques[technique],1,0))-1,"")</f>
        <v>0</v>
      </c>
      <c r="I140" s="5" t="str">
        <f t="array" ref="I140">IF(SUM(IF($C140=detections[],IF(detections[is active]="yes",1,0),0))&gt;0,SUM(IF($C140=detections[],IF(detections[is active]="yes",1,0),0)),"")</f>
        <v/>
      </c>
      <c r="J140" s="5" t="str">
        <f t="array" ref="J1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0" s="5">
        <f>IF(AND(ISNUMBER(techniques[number of sub techniques]),techniques[number of sub techniques]&gt;1),techniques[number of sub techniques],1)</f>
        <v>1</v>
      </c>
      <c r="L140" s="17"/>
      <c r="M140" s="5">
        <f t="array" ref="M1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0" s="25">
        <f>IF(techniques[[#This Row],[detection rules]]&gt;=techniques[[#This Row],[expected detection rules]],1,techniques[[#This Row],[detection rules]]/techniques[[#This Row],[expected detection rules]])</f>
        <v>0</v>
      </c>
      <c r="P1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0" s="29" t="str">
        <f>IF(ISERROR(SEARCH(techniques[[#This Row],[id]],techniques[[#This Row],[name]])),"ERROR","")</f>
        <v/>
      </c>
      <c r="S1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1" spans="1:19" ht="12.75" x14ac:dyDescent="0.2">
      <c r="A141" s="5" t="s">
        <v>931</v>
      </c>
      <c r="B141" s="5" t="s">
        <v>931</v>
      </c>
      <c r="C141" s="13" t="s">
        <v>932</v>
      </c>
      <c r="D141" s="13" t="s">
        <v>930</v>
      </c>
      <c r="E141" s="13" t="s">
        <v>1499</v>
      </c>
      <c r="F141" s="5">
        <v>1</v>
      </c>
      <c r="G141" s="17">
        <f t="array" ref="G141">SUM(IF(ISERROR(FIND(sources[data source],techniques[[#This Row],[data sources]])),0,1)*IF(sources[available]="yes",1,0))</f>
        <v>0</v>
      </c>
      <c r="H141" s="15">
        <f t="array" ref="H141">IF(techniques[[#This Row],[technique]]=techniques[[#This Row],[id]],SUM(IF(techniques[[#This Row],[id]]=techniques[technique],1,0))-1,"")</f>
        <v>0</v>
      </c>
      <c r="I141" s="5" t="str">
        <f t="array" ref="I141">IF(SUM(IF($C141=detections[],IF(detections[is active]="yes",1,0),0))&gt;0,SUM(IF($C141=detections[],IF(detections[is active]="yes",1,0),0)),"")</f>
        <v/>
      </c>
      <c r="J141" s="5" t="str">
        <f t="array" ref="J1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1" s="5">
        <f>IF(AND(ISNUMBER(techniques[number of sub techniques]),techniques[number of sub techniques]&gt;1),techniques[number of sub techniques],1)</f>
        <v>1</v>
      </c>
      <c r="L141" s="17"/>
      <c r="M141" s="5">
        <f t="array" ref="M1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1" s="25">
        <f>IF(techniques[[#This Row],[detection rules]]&gt;=techniques[[#This Row],[expected detection rules]],1,techniques[[#This Row],[detection rules]]/techniques[[#This Row],[expected detection rules]])</f>
        <v>0</v>
      </c>
      <c r="P1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1" s="29" t="str">
        <f>IF(ISERROR(SEARCH(techniques[[#This Row],[id]],techniques[[#This Row],[name]])),"ERROR","")</f>
        <v/>
      </c>
      <c r="S1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2" spans="1:19" ht="12.75" x14ac:dyDescent="0.2">
      <c r="A142" s="5" t="s">
        <v>544</v>
      </c>
      <c r="B142" s="5" t="s">
        <v>544</v>
      </c>
      <c r="C142" s="13" t="s">
        <v>545</v>
      </c>
      <c r="D142" s="13" t="s">
        <v>525</v>
      </c>
      <c r="E142" s="13" t="s">
        <v>1860</v>
      </c>
      <c r="F142" s="5">
        <v>6</v>
      </c>
      <c r="G142" s="17">
        <f t="array" ref="G142">SUM(IF(ISERROR(FIND(sources[data source],techniques[[#This Row],[data sources]])),0,1)*IF(sources[available]="yes",1,0))</f>
        <v>0</v>
      </c>
      <c r="H142" s="15">
        <f t="array" ref="H142">IF(techniques[[#This Row],[technique]]=techniques[[#This Row],[id]],SUM(IF(techniques[[#This Row],[id]]=techniques[technique],1,0))-1,"")</f>
        <v>3</v>
      </c>
      <c r="I142" s="5" t="str">
        <f t="array" ref="I142">IF(SUM(IF($C142=detections[],IF(detections[is active]="yes",1,0),0))&gt;0,SUM(IF($C142=detections[],IF(detections[is active]="yes",1,0),0)),"")</f>
        <v/>
      </c>
      <c r="J142" s="5">
        <f t="array" ref="J1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42" s="5">
        <f>IF(AND(ISNUMBER(techniques[number of sub techniques]),techniques[number of sub techniques]&gt;1),techniques[number of sub techniques],1)</f>
        <v>3</v>
      </c>
      <c r="L142" s="17"/>
      <c r="M142" s="5">
        <f t="array" ref="M1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1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2" s="25">
        <f>IF(techniques[[#This Row],[detection rules]]&gt;=techniques[[#This Row],[expected detection rules]],1,techniques[[#This Row],[detection rules]]/techniques[[#This Row],[expected detection rules]])</f>
        <v>0</v>
      </c>
      <c r="P1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2" s="29" t="str">
        <f>IF(ISERROR(SEARCH(techniques[[#This Row],[id]],techniques[[#This Row],[name]])),"ERROR","")</f>
        <v/>
      </c>
      <c r="S1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3" spans="1:19" ht="12.75" x14ac:dyDescent="0.2">
      <c r="A143" s="5" t="s">
        <v>544</v>
      </c>
      <c r="B143" s="5" t="s">
        <v>546</v>
      </c>
      <c r="C143" s="13" t="s">
        <v>547</v>
      </c>
      <c r="D143" s="13" t="s">
        <v>525</v>
      </c>
      <c r="E143" s="13" t="s">
        <v>1580</v>
      </c>
      <c r="F143" s="5">
        <v>2</v>
      </c>
      <c r="G143" s="17">
        <f t="array" ref="G143">SUM(IF(ISERROR(FIND(sources[data source],techniques[[#This Row],[data sources]])),0,1)*IF(sources[available]="yes",1,0))</f>
        <v>0</v>
      </c>
      <c r="H143" s="15" t="str">
        <f t="array" ref="H143">IF(techniques[[#This Row],[technique]]=techniques[[#This Row],[id]],SUM(IF(techniques[[#This Row],[id]]=techniques[technique],1,0))-1,"")</f>
        <v/>
      </c>
      <c r="I143" s="5" t="str">
        <f t="array" ref="I143">IF(SUM(IF($C143=detections[],IF(detections[is active]="yes",1,0),0))&gt;0,SUM(IF($C143=detections[],IF(detections[is active]="yes",1,0),0)),"")</f>
        <v/>
      </c>
      <c r="J143" s="5" t="str">
        <f t="array" ref="J1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3" s="5">
        <f>IF(AND(ISNUMBER(techniques[number of sub techniques]),techniques[number of sub techniques]&gt;1),techniques[number of sub techniques],1)</f>
        <v>1</v>
      </c>
      <c r="L143" s="17"/>
      <c r="M143" s="5">
        <f t="array" ref="M1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3" s="25">
        <f>IF(techniques[[#This Row],[detection rules]]&gt;=techniques[[#This Row],[expected detection rules]],1,techniques[[#This Row],[detection rules]]/techniques[[#This Row],[expected detection rules]])</f>
        <v>0</v>
      </c>
      <c r="P1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3" s="29" t="str">
        <f>IF(ISERROR(SEARCH(techniques[[#This Row],[id]],techniques[[#This Row],[name]])),"ERROR","")</f>
        <v/>
      </c>
      <c r="S1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4" spans="1:19" ht="12.75" x14ac:dyDescent="0.2">
      <c r="A144" s="5" t="s">
        <v>544</v>
      </c>
      <c r="B144" s="5" t="s">
        <v>548</v>
      </c>
      <c r="C144" s="13" t="s">
        <v>549</v>
      </c>
      <c r="D144" s="13" t="s">
        <v>525</v>
      </c>
      <c r="E144" s="13" t="s">
        <v>1580</v>
      </c>
      <c r="F144" s="5">
        <v>2</v>
      </c>
      <c r="G144" s="17">
        <f t="array" ref="G144">SUM(IF(ISERROR(FIND(sources[data source],techniques[[#This Row],[data sources]])),0,1)*IF(sources[available]="yes",1,0))</f>
        <v>0</v>
      </c>
      <c r="H144" s="15" t="str">
        <f t="array" ref="H144">IF(techniques[[#This Row],[technique]]=techniques[[#This Row],[id]],SUM(IF(techniques[[#This Row],[id]]=techniques[technique],1,0))-1,"")</f>
        <v/>
      </c>
      <c r="I144" s="5" t="str">
        <f t="array" ref="I144">IF(SUM(IF($C144=detections[],IF(detections[is active]="yes",1,0),0))&gt;0,SUM(IF($C144=detections[],IF(detections[is active]="yes",1,0),0)),"")</f>
        <v/>
      </c>
      <c r="J144" s="5" t="str">
        <f t="array" ref="J1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4" s="5">
        <f>IF(AND(ISNUMBER(techniques[number of sub techniques]),techniques[number of sub techniques]&gt;1),techniques[number of sub techniques],1)</f>
        <v>1</v>
      </c>
      <c r="L144" s="17"/>
      <c r="M144" s="5">
        <f t="array" ref="M1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4" s="25">
        <f>IF(techniques[[#This Row],[detection rules]]&gt;=techniques[[#This Row],[expected detection rules]],1,techniques[[#This Row],[detection rules]]/techniques[[#This Row],[expected detection rules]])</f>
        <v>0</v>
      </c>
      <c r="P1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4" s="29" t="str">
        <f>IF(ISERROR(SEARCH(techniques[[#This Row],[id]],techniques[[#This Row],[name]])),"ERROR","")</f>
        <v/>
      </c>
      <c r="S1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5" spans="1:19" ht="12.75" x14ac:dyDescent="0.2">
      <c r="A145" s="5" t="s">
        <v>544</v>
      </c>
      <c r="B145" s="5" t="s">
        <v>550</v>
      </c>
      <c r="C145" s="13" t="s">
        <v>551</v>
      </c>
      <c r="D145" s="13" t="s">
        <v>525</v>
      </c>
      <c r="E145" s="13" t="s">
        <v>1621</v>
      </c>
      <c r="F145" s="5">
        <v>5</v>
      </c>
      <c r="G145" s="17">
        <f t="array" ref="G145">SUM(IF(ISERROR(FIND(sources[data source],techniques[[#This Row],[data sources]])),0,1)*IF(sources[available]="yes",1,0))</f>
        <v>0</v>
      </c>
      <c r="H145" s="15" t="str">
        <f t="array" ref="H145">IF(techniques[[#This Row],[technique]]=techniques[[#This Row],[id]],SUM(IF(techniques[[#This Row],[id]]=techniques[technique],1,0))-1,"")</f>
        <v/>
      </c>
      <c r="I145" s="5" t="str">
        <f t="array" ref="I145">IF(SUM(IF($C145=detections[],IF(detections[is active]="yes",1,0),0))&gt;0,SUM(IF($C145=detections[],IF(detections[is active]="yes",1,0),0)),"")</f>
        <v/>
      </c>
      <c r="J145" s="5" t="str">
        <f t="array" ref="J1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5" s="5">
        <f>IF(AND(ISNUMBER(techniques[number of sub techniques]),techniques[number of sub techniques]&gt;1),techniques[number of sub techniques],1)</f>
        <v>1</v>
      </c>
      <c r="L145" s="17"/>
      <c r="M145" s="5">
        <f t="array" ref="M1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5" s="25">
        <f>IF(techniques[[#This Row],[detection rules]]&gt;=techniques[[#This Row],[expected detection rules]],1,techniques[[#This Row],[detection rules]]/techniques[[#This Row],[expected detection rules]])</f>
        <v>0</v>
      </c>
      <c r="P1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5" s="29" t="str">
        <f>IF(ISERROR(SEARCH(techniques[[#This Row],[id]],techniques[[#This Row],[name]])),"ERROR","")</f>
        <v/>
      </c>
      <c r="S1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6" spans="1:19" ht="12.75" x14ac:dyDescent="0.2">
      <c r="A146" s="5" t="s">
        <v>293</v>
      </c>
      <c r="B146" s="5" t="s">
        <v>293</v>
      </c>
      <c r="C146" s="13" t="s">
        <v>294</v>
      </c>
      <c r="D146" s="13" t="s">
        <v>237</v>
      </c>
      <c r="E146" s="13" t="s">
        <v>1622</v>
      </c>
      <c r="F146" s="5">
        <v>10</v>
      </c>
      <c r="G146" s="17">
        <f t="array" ref="G146">SUM(IF(ISERROR(FIND(sources[data source],techniques[[#This Row],[data sources]])),0,1)*IF(sources[available]="yes",1,0))</f>
        <v>1</v>
      </c>
      <c r="H146" s="15">
        <f t="array" ref="H146">IF(techniques[[#This Row],[technique]]=techniques[[#This Row],[id]],SUM(IF(techniques[[#This Row],[id]]=techniques[technique],1,0))-1,"")</f>
        <v>6</v>
      </c>
      <c r="I146" s="5" t="str">
        <f t="array" ref="I146">IF(SUM(IF($C146=detections[],IF(detections[is active]="yes",1,0),0))&gt;0,SUM(IF($C146=detections[],IF(detections[is active]="yes",1,0),0)),"")</f>
        <v/>
      </c>
      <c r="J146" s="5">
        <f t="array" ref="J1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46" s="5">
        <f>IF(AND(ISNUMBER(techniques[number of sub techniques]),techniques[number of sub techniques]&gt;1),techniques[number of sub techniques],1)</f>
        <v>6</v>
      </c>
      <c r="L146" s="17"/>
      <c r="M146" s="5">
        <f t="array" ref="M1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1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6" s="25">
        <f>IF(techniques[[#This Row],[detection rules]]&gt;=techniques[[#This Row],[expected detection rules]],1,techniques[[#This Row],[detection rules]]/techniques[[#This Row],[expected detection rules]])</f>
        <v>0</v>
      </c>
      <c r="P1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46" s="29" t="str">
        <f>IF(ISERROR(SEARCH(techniques[[#This Row],[id]],techniques[[#This Row],[name]])),"ERROR","")</f>
        <v/>
      </c>
      <c r="S1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7" spans="1:19" ht="12.75" x14ac:dyDescent="0.2">
      <c r="A147" s="5" t="s">
        <v>293</v>
      </c>
      <c r="B147" s="5" t="s">
        <v>295</v>
      </c>
      <c r="C147" s="13" t="s">
        <v>296</v>
      </c>
      <c r="D147" s="13" t="s">
        <v>237</v>
      </c>
      <c r="E147" s="13" t="s">
        <v>1623</v>
      </c>
      <c r="F147" s="5">
        <v>2</v>
      </c>
      <c r="G147" s="17">
        <f t="array" ref="G147">SUM(IF(ISERROR(FIND(sources[data source],techniques[[#This Row],[data sources]])),0,1)*IF(sources[available]="yes",1,0))</f>
        <v>0</v>
      </c>
      <c r="H147" s="15" t="str">
        <f t="array" ref="H147">IF(techniques[[#This Row],[technique]]=techniques[[#This Row],[id]],SUM(IF(techniques[[#This Row],[id]]=techniques[technique],1,0))-1,"")</f>
        <v/>
      </c>
      <c r="I147" s="5" t="str">
        <f t="array" ref="I147">IF(SUM(IF($C147=detections[],IF(detections[is active]="yes",1,0),0))&gt;0,SUM(IF($C147=detections[],IF(detections[is active]="yes",1,0),0)),"")</f>
        <v/>
      </c>
      <c r="J147" s="5" t="str">
        <f t="array" ref="J1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7" s="5">
        <f>IF(AND(ISNUMBER(techniques[number of sub techniques]),techniques[number of sub techniques]&gt;1),techniques[number of sub techniques],1)</f>
        <v>1</v>
      </c>
      <c r="L147" s="17"/>
      <c r="M147" s="5">
        <f t="array" ref="M1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7" s="25">
        <f>IF(techniques[[#This Row],[detection rules]]&gt;=techniques[[#This Row],[expected detection rules]],1,techniques[[#This Row],[detection rules]]/techniques[[#This Row],[expected detection rules]])</f>
        <v>0</v>
      </c>
      <c r="P1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7" s="29" t="str">
        <f>IF(ISERROR(SEARCH(techniques[[#This Row],[id]],techniques[[#This Row],[name]])),"ERROR","")</f>
        <v/>
      </c>
      <c r="S1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8" spans="1:19" ht="12.75" x14ac:dyDescent="0.2">
      <c r="A148" s="5" t="s">
        <v>293</v>
      </c>
      <c r="B148" s="5" t="s">
        <v>297</v>
      </c>
      <c r="C148" s="13" t="s">
        <v>298</v>
      </c>
      <c r="D148" s="13" t="s">
        <v>237</v>
      </c>
      <c r="E148" s="13" t="s">
        <v>1624</v>
      </c>
      <c r="F148" s="5">
        <v>3</v>
      </c>
      <c r="G148" s="17">
        <f t="array" ref="G148">SUM(IF(ISERROR(FIND(sources[data source],techniques[[#This Row],[data sources]])),0,1)*IF(sources[available]="yes",1,0))</f>
        <v>0</v>
      </c>
      <c r="H148" s="15" t="str">
        <f t="array" ref="H148">IF(techniques[[#This Row],[technique]]=techniques[[#This Row],[id]],SUM(IF(techniques[[#This Row],[id]]=techniques[technique],1,0))-1,"")</f>
        <v/>
      </c>
      <c r="I148" s="5" t="str">
        <f t="array" ref="I148">IF(SUM(IF($C148=detections[],IF(detections[is active]="yes",1,0),0))&gt;0,SUM(IF($C148=detections[],IF(detections[is active]="yes",1,0),0)),"")</f>
        <v/>
      </c>
      <c r="J148" s="5" t="str">
        <f t="array" ref="J1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8" s="5">
        <f>IF(AND(ISNUMBER(techniques[number of sub techniques]),techniques[number of sub techniques]&gt;1),techniques[number of sub techniques],1)</f>
        <v>1</v>
      </c>
      <c r="L148" s="17"/>
      <c r="M148" s="5">
        <f t="array" ref="M1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8" s="25">
        <f>IF(techniques[[#This Row],[detection rules]]&gt;=techniques[[#This Row],[expected detection rules]],1,techniques[[#This Row],[detection rules]]/techniques[[#This Row],[expected detection rules]])</f>
        <v>0</v>
      </c>
      <c r="P1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8" s="29" t="str">
        <f>IF(ISERROR(SEARCH(techniques[[#This Row],[id]],techniques[[#This Row],[name]])),"ERROR","")</f>
        <v/>
      </c>
      <c r="S1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9" spans="1:19" ht="12.75" x14ac:dyDescent="0.2">
      <c r="A149" s="5" t="s">
        <v>293</v>
      </c>
      <c r="B149" s="5" t="s">
        <v>299</v>
      </c>
      <c r="C149" s="13" t="s">
        <v>300</v>
      </c>
      <c r="D149" s="13" t="s">
        <v>237</v>
      </c>
      <c r="E149" s="13" t="s">
        <v>1625</v>
      </c>
      <c r="F149" s="5">
        <v>3</v>
      </c>
      <c r="G149" s="17">
        <f t="array" ref="G149">SUM(IF(ISERROR(FIND(sources[data source],techniques[[#This Row],[data sources]])),0,1)*IF(sources[available]="yes",1,0))</f>
        <v>0</v>
      </c>
      <c r="H149" s="15" t="str">
        <f t="array" ref="H149">IF(techniques[[#This Row],[technique]]=techniques[[#This Row],[id]],SUM(IF(techniques[[#This Row],[id]]=techniques[technique],1,0))-1,"")</f>
        <v/>
      </c>
      <c r="I149" s="5" t="str">
        <f t="array" ref="I149">IF(SUM(IF($C149=detections[],IF(detections[is active]="yes",1,0),0))&gt;0,SUM(IF($C149=detections[],IF(detections[is active]="yes",1,0),0)),"")</f>
        <v/>
      </c>
      <c r="J149" s="5" t="str">
        <f t="array" ref="J1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9" s="5">
        <f>IF(AND(ISNUMBER(techniques[number of sub techniques]),techniques[number of sub techniques]&gt;1),techniques[number of sub techniques],1)</f>
        <v>1</v>
      </c>
      <c r="L149" s="17"/>
      <c r="M149" s="5">
        <f t="array" ref="M1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9" s="25">
        <f>IF(techniques[[#This Row],[detection rules]]&gt;=techniques[[#This Row],[expected detection rules]],1,techniques[[#This Row],[detection rules]]/techniques[[#This Row],[expected detection rules]])</f>
        <v>0</v>
      </c>
      <c r="P1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9" s="29" t="str">
        <f>IF(ISERROR(SEARCH(techniques[[#This Row],[id]],techniques[[#This Row],[name]])),"ERROR","")</f>
        <v/>
      </c>
      <c r="S1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0" spans="1:19" ht="12.75" x14ac:dyDescent="0.2">
      <c r="A150" s="5" t="s">
        <v>293</v>
      </c>
      <c r="B150" s="5" t="s">
        <v>301</v>
      </c>
      <c r="C150" s="13" t="s">
        <v>302</v>
      </c>
      <c r="D150" s="13" t="s">
        <v>237</v>
      </c>
      <c r="E150" s="13" t="s">
        <v>1626</v>
      </c>
      <c r="F150" s="5">
        <v>2</v>
      </c>
      <c r="G150" s="17">
        <f t="array" ref="G150">SUM(IF(ISERROR(FIND(sources[data source],techniques[[#This Row],[data sources]])),0,1)*IF(sources[available]="yes",1,0))</f>
        <v>0</v>
      </c>
      <c r="H150" s="15" t="str">
        <f t="array" ref="H150">IF(techniques[[#This Row],[technique]]=techniques[[#This Row],[id]],SUM(IF(techniques[[#This Row],[id]]=techniques[technique],1,0))-1,"")</f>
        <v/>
      </c>
      <c r="I150" s="5" t="str">
        <f t="array" ref="I150">IF(SUM(IF($C150=detections[],IF(detections[is active]="yes",1,0),0))&gt;0,SUM(IF($C150=detections[],IF(detections[is active]="yes",1,0),0)),"")</f>
        <v/>
      </c>
      <c r="J150" s="5" t="str">
        <f t="array" ref="J1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0" s="5">
        <f>IF(AND(ISNUMBER(techniques[number of sub techniques]),techniques[number of sub techniques]&gt;1),techniques[number of sub techniques],1)</f>
        <v>1</v>
      </c>
      <c r="L150" s="17"/>
      <c r="M150" s="5">
        <f t="array" ref="M1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0" s="25">
        <f>IF(techniques[[#This Row],[detection rules]]&gt;=techniques[[#This Row],[expected detection rules]],1,techniques[[#This Row],[detection rules]]/techniques[[#This Row],[expected detection rules]])</f>
        <v>0</v>
      </c>
      <c r="P1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0" s="29" t="str">
        <f>IF(ISERROR(SEARCH(techniques[[#This Row],[id]],techniques[[#This Row],[name]])),"ERROR","")</f>
        <v/>
      </c>
      <c r="S1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1" spans="1:19" ht="12.75" x14ac:dyDescent="0.2">
      <c r="A151" s="5" t="s">
        <v>293</v>
      </c>
      <c r="B151" s="5" t="s">
        <v>303</v>
      </c>
      <c r="C151" s="13" t="s">
        <v>304</v>
      </c>
      <c r="D151" s="13" t="s">
        <v>237</v>
      </c>
      <c r="E151" s="13" t="s">
        <v>1627</v>
      </c>
      <c r="F151" s="5">
        <v>4</v>
      </c>
      <c r="G151" s="17">
        <f t="array" ref="G151">SUM(IF(ISERROR(FIND(sources[data source],techniques[[#This Row],[data sources]])),0,1)*IF(sources[available]="yes",1,0))</f>
        <v>1</v>
      </c>
      <c r="H151" s="15" t="str">
        <f t="array" ref="H151">IF(techniques[[#This Row],[technique]]=techniques[[#This Row],[id]],SUM(IF(techniques[[#This Row],[id]]=techniques[technique],1,0))-1,"")</f>
        <v/>
      </c>
      <c r="I151" s="5" t="str">
        <f t="array" ref="I151">IF(SUM(IF($C151=detections[],IF(detections[is active]="yes",1,0),0))&gt;0,SUM(IF($C151=detections[],IF(detections[is active]="yes",1,0),0)),"")</f>
        <v/>
      </c>
      <c r="J151" s="5" t="str">
        <f t="array" ref="J1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1" s="5">
        <f>IF(AND(ISNUMBER(techniques[number of sub techniques]),techniques[number of sub techniques]&gt;1),techniques[number of sub techniques],1)</f>
        <v>1</v>
      </c>
      <c r="L151" s="17"/>
      <c r="M151" s="5">
        <f t="array" ref="M1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1" s="25">
        <f>IF(techniques[[#This Row],[detection rules]]&gt;=techniques[[#This Row],[expected detection rules]],1,techniques[[#This Row],[detection rules]]/techniques[[#This Row],[expected detection rules]])</f>
        <v>0</v>
      </c>
      <c r="P1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1" s="29" t="str">
        <f>IF(ISERROR(SEARCH(techniques[[#This Row],[id]],techniques[[#This Row],[name]])),"ERROR","")</f>
        <v/>
      </c>
      <c r="S1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2" spans="1:19" ht="12.75" x14ac:dyDescent="0.2">
      <c r="A152" s="5" t="s">
        <v>293</v>
      </c>
      <c r="B152" s="5" t="s">
        <v>305</v>
      </c>
      <c r="C152" s="13" t="s">
        <v>306</v>
      </c>
      <c r="D152" s="13" t="s">
        <v>237</v>
      </c>
      <c r="E152" s="13" t="s">
        <v>1628</v>
      </c>
      <c r="F152" s="5">
        <v>2</v>
      </c>
      <c r="G152" s="17">
        <f t="array" ref="G152">SUM(IF(ISERROR(FIND(sources[data source],techniques[[#This Row],[data sources]])),0,1)*IF(sources[available]="yes",1,0))</f>
        <v>0</v>
      </c>
      <c r="H152" s="15" t="str">
        <f t="array" ref="H152">IF(techniques[[#This Row],[technique]]=techniques[[#This Row],[id]],SUM(IF(techniques[[#This Row],[id]]=techniques[technique],1,0))-1,"")</f>
        <v/>
      </c>
      <c r="I152" s="5" t="str">
        <f t="array" ref="I152">IF(SUM(IF($C152=detections[],IF(detections[is active]="yes",1,0),0))&gt;0,SUM(IF($C152=detections[],IF(detections[is active]="yes",1,0),0)),"")</f>
        <v/>
      </c>
      <c r="J152" s="5" t="str">
        <f t="array" ref="J1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2" s="5">
        <f>IF(AND(ISNUMBER(techniques[number of sub techniques]),techniques[number of sub techniques]&gt;1),techniques[number of sub techniques],1)</f>
        <v>1</v>
      </c>
      <c r="L152" s="17"/>
      <c r="M152" s="5">
        <f t="array" ref="M1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2" s="25">
        <f>IF(techniques[[#This Row],[detection rules]]&gt;=techniques[[#This Row],[expected detection rules]],1,techniques[[#This Row],[detection rules]]/techniques[[#This Row],[expected detection rules]])</f>
        <v>0</v>
      </c>
      <c r="P1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2" s="29" t="str">
        <f>IF(ISERROR(SEARCH(techniques[[#This Row],[id]],techniques[[#This Row],[name]])),"ERROR","")</f>
        <v/>
      </c>
      <c r="S1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3" spans="1:19" ht="12.75" x14ac:dyDescent="0.2">
      <c r="A153" s="5" t="s">
        <v>88</v>
      </c>
      <c r="B153" s="5" t="s">
        <v>88</v>
      </c>
      <c r="C153" s="13" t="s">
        <v>89</v>
      </c>
      <c r="D153" s="13" t="s">
        <v>73</v>
      </c>
      <c r="E153" s="13" t="s">
        <v>1629</v>
      </c>
      <c r="F153" s="5">
        <v>2</v>
      </c>
      <c r="G153" s="17">
        <f t="array" ref="G153">SUM(IF(ISERROR(FIND(sources[data source],techniques[[#This Row],[data sources]])),0,1)*IF(sources[available]="yes",1,0))</f>
        <v>1</v>
      </c>
      <c r="H153" s="15">
        <f t="array" ref="H153">IF(techniques[[#This Row],[technique]]=techniques[[#This Row],[id]],SUM(IF(techniques[[#This Row],[id]]=techniques[technique],1,0))-1,"")</f>
        <v>4</v>
      </c>
      <c r="I153" s="5" t="str">
        <f t="array" ref="I153">IF(SUM(IF($C153=detections[],IF(detections[is active]="yes",1,0),0))&gt;0,SUM(IF($C153=detections[],IF(detections[is active]="yes",1,0),0)),"")</f>
        <v/>
      </c>
      <c r="J153" s="5">
        <f t="array" ref="J1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53" s="5">
        <f>IF(AND(ISNUMBER(techniques[number of sub techniques]),techniques[number of sub techniques]&gt;1),techniques[number of sub techniques],1)</f>
        <v>4</v>
      </c>
      <c r="L153" s="17"/>
      <c r="M153" s="5">
        <f t="array" ref="M1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3" s="25">
        <f>IF(techniques[[#This Row],[detection rules]]&gt;=techniques[[#This Row],[expected detection rules]],1,techniques[[#This Row],[detection rules]]/techniques[[#This Row],[expected detection rules]])</f>
        <v>0</v>
      </c>
      <c r="P1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3" s="29" t="str">
        <f>IF(ISERROR(SEARCH(techniques[[#This Row],[id]],techniques[[#This Row],[name]])),"ERROR","")</f>
        <v/>
      </c>
      <c r="S1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4" spans="1:19" ht="12.75" x14ac:dyDescent="0.2">
      <c r="A154" s="5" t="s">
        <v>88</v>
      </c>
      <c r="B154" s="5" t="s">
        <v>90</v>
      </c>
      <c r="C154" s="13" t="s">
        <v>91</v>
      </c>
      <c r="D154" s="13" t="s">
        <v>73</v>
      </c>
      <c r="E154" s="13" t="s">
        <v>1629</v>
      </c>
      <c r="F154" s="5">
        <v>2</v>
      </c>
      <c r="G154" s="17">
        <f t="array" ref="G154">SUM(IF(ISERROR(FIND(sources[data source],techniques[[#This Row],[data sources]])),0,1)*IF(sources[available]="yes",1,0))</f>
        <v>1</v>
      </c>
      <c r="H154" s="15" t="str">
        <f t="array" ref="H154">IF(techniques[[#This Row],[technique]]=techniques[[#This Row],[id]],SUM(IF(techniques[[#This Row],[id]]=techniques[technique],1,0))-1,"")</f>
        <v/>
      </c>
      <c r="I154" s="5" t="str">
        <f t="array" ref="I154">IF(SUM(IF($C154=detections[],IF(detections[is active]="yes",1,0),0))&gt;0,SUM(IF($C154=detections[],IF(detections[is active]="yes",1,0),0)),"")</f>
        <v/>
      </c>
      <c r="J154" s="5" t="str">
        <f t="array" ref="J1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4" s="5">
        <f>IF(AND(ISNUMBER(techniques[number of sub techniques]),techniques[number of sub techniques]&gt;1),techniques[number of sub techniques],1)</f>
        <v>1</v>
      </c>
      <c r="L154" s="17"/>
      <c r="M154" s="5">
        <f t="array" ref="M1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4" s="25">
        <f>IF(techniques[[#This Row],[detection rules]]&gt;=techniques[[#This Row],[expected detection rules]],1,techniques[[#This Row],[detection rules]]/techniques[[#This Row],[expected detection rules]])</f>
        <v>0</v>
      </c>
      <c r="P1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4" s="29" t="str">
        <f>IF(ISERROR(SEARCH(techniques[[#This Row],[id]],techniques[[#This Row],[name]])),"ERROR","")</f>
        <v/>
      </c>
      <c r="S1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5" spans="1:19" ht="12.75" x14ac:dyDescent="0.2">
      <c r="A155" s="5" t="s">
        <v>88</v>
      </c>
      <c r="B155" s="5" t="s">
        <v>92</v>
      </c>
      <c r="C155" s="13" t="s">
        <v>93</v>
      </c>
      <c r="D155" s="13" t="s">
        <v>73</v>
      </c>
      <c r="E155" s="13" t="s">
        <v>1629</v>
      </c>
      <c r="F155" s="5">
        <v>2</v>
      </c>
      <c r="G155" s="17">
        <f t="array" ref="G155">SUM(IF(ISERROR(FIND(sources[data source],techniques[[#This Row],[data sources]])),0,1)*IF(sources[available]="yes",1,0))</f>
        <v>1</v>
      </c>
      <c r="H155" s="15" t="str">
        <f t="array" ref="H155">IF(techniques[[#This Row],[technique]]=techniques[[#This Row],[id]],SUM(IF(techniques[[#This Row],[id]]=techniques[technique],1,0))-1,"")</f>
        <v/>
      </c>
      <c r="I155" s="5" t="str">
        <f t="array" ref="I155">IF(SUM(IF($C155=detections[],IF(detections[is active]="yes",1,0),0))&gt;0,SUM(IF($C155=detections[],IF(detections[is active]="yes",1,0),0)),"")</f>
        <v/>
      </c>
      <c r="J155" s="5" t="str">
        <f t="array" ref="J1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5" s="5">
        <f>IF(AND(ISNUMBER(techniques[number of sub techniques]),techniques[number of sub techniques]&gt;1),techniques[number of sub techniques],1)</f>
        <v>1</v>
      </c>
      <c r="L155" s="17"/>
      <c r="M155" s="5">
        <f t="array" ref="M1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5" s="25">
        <f>IF(techniques[[#This Row],[detection rules]]&gt;=techniques[[#This Row],[expected detection rules]],1,techniques[[#This Row],[detection rules]]/techniques[[#This Row],[expected detection rules]])</f>
        <v>0</v>
      </c>
      <c r="P1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5" s="29" t="str">
        <f>IF(ISERROR(SEARCH(techniques[[#This Row],[id]],techniques[[#This Row],[name]])),"ERROR","")</f>
        <v/>
      </c>
      <c r="S1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6" spans="1:19" ht="12.75" x14ac:dyDescent="0.2">
      <c r="A156" s="5" t="s">
        <v>88</v>
      </c>
      <c r="B156" s="5" t="s">
        <v>94</v>
      </c>
      <c r="C156" s="13" t="s">
        <v>95</v>
      </c>
      <c r="D156" s="13" t="s">
        <v>73</v>
      </c>
      <c r="E156" s="13" t="s">
        <v>1629</v>
      </c>
      <c r="F156" s="5">
        <v>2</v>
      </c>
      <c r="G156" s="17">
        <f t="array" ref="G156">SUM(IF(ISERROR(FIND(sources[data source],techniques[[#This Row],[data sources]])),0,1)*IF(sources[available]="yes",1,0))</f>
        <v>1</v>
      </c>
      <c r="H156" s="15" t="str">
        <f t="array" ref="H156">IF(techniques[[#This Row],[technique]]=techniques[[#This Row],[id]],SUM(IF(techniques[[#This Row],[id]]=techniques[technique],1,0))-1,"")</f>
        <v/>
      </c>
      <c r="I156" s="5" t="str">
        <f t="array" ref="I156">IF(SUM(IF($C156=detections[],IF(detections[is active]="yes",1,0),0))&gt;0,SUM(IF($C156=detections[],IF(detections[is active]="yes",1,0),0)),"")</f>
        <v/>
      </c>
      <c r="J156" s="5" t="str">
        <f t="array" ref="J1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6" s="5">
        <f>IF(AND(ISNUMBER(techniques[number of sub techniques]),techniques[number of sub techniques]&gt;1),techniques[number of sub techniques],1)</f>
        <v>1</v>
      </c>
      <c r="L156" s="17"/>
      <c r="M156" s="5">
        <f t="array" ref="M1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6" s="25">
        <f>IF(techniques[[#This Row],[detection rules]]&gt;=techniques[[#This Row],[expected detection rules]],1,techniques[[#This Row],[detection rules]]/techniques[[#This Row],[expected detection rules]])</f>
        <v>0</v>
      </c>
      <c r="P1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6" s="29" t="str">
        <f>IF(ISERROR(SEARCH(techniques[[#This Row],[id]],techniques[[#This Row],[name]])),"ERROR","")</f>
        <v/>
      </c>
      <c r="S1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7" spans="1:19" ht="12.75" x14ac:dyDescent="0.2">
      <c r="A157" s="5" t="s">
        <v>88</v>
      </c>
      <c r="B157" s="5" t="s">
        <v>96</v>
      </c>
      <c r="C157" s="13" t="s">
        <v>97</v>
      </c>
      <c r="D157" s="13" t="s">
        <v>73</v>
      </c>
      <c r="E157" s="13" t="s">
        <v>1629</v>
      </c>
      <c r="F157" s="5">
        <v>2</v>
      </c>
      <c r="G157" s="17">
        <f t="array" ref="G157">SUM(IF(ISERROR(FIND(sources[data source],techniques[[#This Row],[data sources]])),0,1)*IF(sources[available]="yes",1,0))</f>
        <v>1</v>
      </c>
      <c r="H157" s="15" t="str">
        <f t="array" ref="H157">IF(techniques[[#This Row],[technique]]=techniques[[#This Row],[id]],SUM(IF(techniques[[#This Row],[id]]=techniques[technique],1,0))-1,"")</f>
        <v/>
      </c>
      <c r="I157" s="5" t="str">
        <f t="array" ref="I157">IF(SUM(IF($C157=detections[],IF(detections[is active]="yes",1,0),0))&gt;0,SUM(IF($C157=detections[],IF(detections[is active]="yes",1,0),0)),"")</f>
        <v/>
      </c>
      <c r="J157" s="5" t="str">
        <f t="array" ref="J1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7" s="5">
        <f>IF(AND(ISNUMBER(techniques[number of sub techniques]),techniques[number of sub techniques]&gt;1),techniques[number of sub techniques],1)</f>
        <v>1</v>
      </c>
      <c r="L157" s="17"/>
      <c r="M157" s="5">
        <f t="array" ref="M1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7" s="25">
        <f>IF(techniques[[#This Row],[detection rules]]&gt;=techniques[[#This Row],[expected detection rules]],1,techniques[[#This Row],[detection rules]]/techniques[[#This Row],[expected detection rules]])</f>
        <v>0</v>
      </c>
      <c r="P1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7" s="29" t="str">
        <f>IF(ISERROR(SEARCH(techniques[[#This Row],[id]],techniques[[#This Row],[name]])),"ERROR","")</f>
        <v/>
      </c>
      <c r="S1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8" spans="1:19" ht="12.75" x14ac:dyDescent="0.2">
      <c r="A158" s="5" t="s">
        <v>624</v>
      </c>
      <c r="B158" s="5" t="s">
        <v>624</v>
      </c>
      <c r="C158" s="13" t="s">
        <v>625</v>
      </c>
      <c r="D158" s="13" t="s">
        <v>1351</v>
      </c>
      <c r="E158" s="13" t="s">
        <v>1630</v>
      </c>
      <c r="F158" s="5">
        <v>2</v>
      </c>
      <c r="G158" s="17">
        <f t="array" ref="G158">SUM(IF(ISERROR(FIND(sources[data source],techniques[[#This Row],[data sources]])),0,1)*IF(sources[available]="yes",1,0))</f>
        <v>0</v>
      </c>
      <c r="H158" s="15">
        <f t="array" ref="H158">IF(techniques[[#This Row],[technique]]=techniques[[#This Row],[id]],SUM(IF(techniques[[#This Row],[id]]=techniques[technique],1,0))-1,"")</f>
        <v>0</v>
      </c>
      <c r="I158" s="5" t="str">
        <f t="array" ref="I158">IF(SUM(IF($C158=detections[],IF(detections[is active]="yes",1,0),0))&gt;0,SUM(IF($C158=detections[],IF(detections[is active]="yes",1,0),0)),"")</f>
        <v/>
      </c>
      <c r="J158" s="5" t="str">
        <f t="array" ref="J1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8" s="5">
        <f>IF(AND(ISNUMBER(techniques[number of sub techniques]),techniques[number of sub techniques]&gt;1),techniques[number of sub techniques],1)</f>
        <v>1</v>
      </c>
      <c r="L158" s="17"/>
      <c r="M158" s="5">
        <f t="array" ref="M1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8" s="25">
        <f>IF(techniques[[#This Row],[detection rules]]&gt;=techniques[[#This Row],[expected detection rules]],1,techniques[[#This Row],[detection rules]]/techniques[[#This Row],[expected detection rules]])</f>
        <v>0</v>
      </c>
      <c r="P1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8" s="29" t="str">
        <f>IF(ISERROR(SEARCH(techniques[[#This Row],[id]],techniques[[#This Row],[name]])),"ERROR","")</f>
        <v/>
      </c>
      <c r="S1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9" spans="1:19" ht="12.75" x14ac:dyDescent="0.2">
      <c r="A159" s="5" t="s">
        <v>1134</v>
      </c>
      <c r="B159" s="5" t="s">
        <v>1134</v>
      </c>
      <c r="C159" s="13" t="s">
        <v>1135</v>
      </c>
      <c r="D159" s="13" t="s">
        <v>1081</v>
      </c>
      <c r="E159" s="13" t="s">
        <v>1344</v>
      </c>
      <c r="F159" s="5">
        <v>0</v>
      </c>
      <c r="G159" s="17">
        <f t="array" ref="G159">SUM(IF(ISERROR(FIND(sources[data source],techniques[[#This Row],[data sources]])),0,1)*IF(sources[available]="yes",1,0))</f>
        <v>0</v>
      </c>
      <c r="H159" s="15">
        <f t="array" ref="H159">IF(techniques[[#This Row],[technique]]=techniques[[#This Row],[id]],SUM(IF(techniques[[#This Row],[id]]=techniques[technique],1,0))-1,"")</f>
        <v>0</v>
      </c>
      <c r="I159" s="5" t="str">
        <f t="array" ref="I159">IF(SUM(IF($C159=detections[],IF(detections[is active]="yes",1,0),0))&gt;0,SUM(IF($C159=detections[],IF(detections[is active]="yes",1,0),0)),"")</f>
        <v/>
      </c>
      <c r="J159" s="5" t="str">
        <f t="array" ref="J1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9" s="5">
        <f>IF(AND(ISNUMBER(techniques[number of sub techniques]),techniques[number of sub techniques]&gt;1),techniques[number of sub techniques],1)</f>
        <v>1</v>
      </c>
      <c r="L159" s="17"/>
      <c r="M159" s="5">
        <f t="array" ref="M1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9" s="25">
        <f>IF(techniques[[#This Row],[detection rules]]&gt;=techniques[[#This Row],[expected detection rules]],1,techniques[[#This Row],[detection rules]]/techniques[[#This Row],[expected detection rules]])</f>
        <v>0</v>
      </c>
      <c r="P1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9" s="29" t="str">
        <f>IF(ISERROR(SEARCH(techniques[[#This Row],[id]],techniques[[#This Row],[name]])),"ERROR","")</f>
        <v/>
      </c>
      <c r="S1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0" spans="1:19" ht="12.75" x14ac:dyDescent="0.2">
      <c r="A160" s="5" t="s">
        <v>21</v>
      </c>
      <c r="B160" s="5" t="s">
        <v>21</v>
      </c>
      <c r="C160" s="13" t="s">
        <v>22</v>
      </c>
      <c r="D160" s="13" t="s">
        <v>4</v>
      </c>
      <c r="E160" s="13" t="s">
        <v>1631</v>
      </c>
      <c r="F160" s="5">
        <v>3</v>
      </c>
      <c r="G160" s="17">
        <f t="array" ref="G160">SUM(IF(ISERROR(FIND(sources[data source],techniques[[#This Row],[data sources]])),0,1)*IF(sources[available]="yes",1,0))</f>
        <v>0</v>
      </c>
      <c r="H160" s="15">
        <f t="array" ref="H160">IF(techniques[[#This Row],[technique]]=techniques[[#This Row],[id]],SUM(IF(techniques[[#This Row],[id]]=techniques[technique],1,0))-1,"")</f>
        <v>2</v>
      </c>
      <c r="I160" s="5" t="str">
        <f t="array" ref="I160">IF(SUM(IF($C160=detections[],IF(detections[is active]="yes",1,0),0))&gt;0,SUM(IF($C160=detections[],IF(detections[is active]="yes",1,0),0)),"")</f>
        <v/>
      </c>
      <c r="J160" s="5">
        <f t="array" ref="J1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60" s="5">
        <f>IF(AND(ISNUMBER(techniques[number of sub techniques]),techniques[number of sub techniques]&gt;1),techniques[number of sub techniques],1)</f>
        <v>2</v>
      </c>
      <c r="L160" s="17"/>
      <c r="M160" s="5">
        <f t="array" ref="M1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1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0" s="25">
        <f>IF(techniques[[#This Row],[detection rules]]&gt;=techniques[[#This Row],[expected detection rules]],1,techniques[[#This Row],[detection rules]]/techniques[[#This Row],[expected detection rules]])</f>
        <v>0</v>
      </c>
      <c r="P1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0" s="29" t="str">
        <f>IF(ISERROR(SEARCH(techniques[[#This Row],[id]],techniques[[#This Row],[name]])),"ERROR","")</f>
        <v/>
      </c>
      <c r="S1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1" spans="1:19" ht="12.75" x14ac:dyDescent="0.2">
      <c r="A161" s="5" t="s">
        <v>21</v>
      </c>
      <c r="B161" s="5" t="s">
        <v>23</v>
      </c>
      <c r="C161" s="13" t="s">
        <v>24</v>
      </c>
      <c r="D161" s="13" t="s">
        <v>4</v>
      </c>
      <c r="E161" s="13" t="s">
        <v>1631</v>
      </c>
      <c r="F161" s="5">
        <v>3</v>
      </c>
      <c r="G161" s="17">
        <f t="array" ref="G161">SUM(IF(ISERROR(FIND(sources[data source],techniques[[#This Row],[data sources]])),0,1)*IF(sources[available]="yes",1,0))</f>
        <v>0</v>
      </c>
      <c r="H161" s="15" t="str">
        <f t="array" ref="H161">IF(techniques[[#This Row],[technique]]=techniques[[#This Row],[id]],SUM(IF(techniques[[#This Row],[id]]=techniques[technique],1,0))-1,"")</f>
        <v/>
      </c>
      <c r="I161" s="5" t="str">
        <f t="array" ref="I161">IF(SUM(IF($C161=detections[],IF(detections[is active]="yes",1,0),0))&gt;0,SUM(IF($C161=detections[],IF(detections[is active]="yes",1,0),0)),"")</f>
        <v/>
      </c>
      <c r="J161" s="5" t="str">
        <f t="array" ref="J1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1" s="5">
        <f>IF(AND(ISNUMBER(techniques[number of sub techniques]),techniques[number of sub techniques]&gt;1),techniques[number of sub techniques],1)</f>
        <v>1</v>
      </c>
      <c r="L161" s="17"/>
      <c r="M161" s="5">
        <f t="array" ref="M1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1" s="25">
        <f>IF(techniques[[#This Row],[detection rules]]&gt;=techniques[[#This Row],[expected detection rules]],1,techniques[[#This Row],[detection rules]]/techniques[[#This Row],[expected detection rules]])</f>
        <v>0</v>
      </c>
      <c r="P1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1" s="29" t="str">
        <f>IF(ISERROR(SEARCH(techniques[[#This Row],[id]],techniques[[#This Row],[name]])),"ERROR","")</f>
        <v/>
      </c>
      <c r="S1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2" spans="1:19" ht="12.75" x14ac:dyDescent="0.2">
      <c r="A162" s="5" t="s">
        <v>21</v>
      </c>
      <c r="B162" s="5" t="s">
        <v>25</v>
      </c>
      <c r="C162" s="13" t="s">
        <v>26</v>
      </c>
      <c r="D162" s="13" t="s">
        <v>4</v>
      </c>
      <c r="E162" s="13" t="s">
        <v>1631</v>
      </c>
      <c r="F162" s="5">
        <v>3</v>
      </c>
      <c r="G162" s="17">
        <f t="array" ref="G162">SUM(IF(ISERROR(FIND(sources[data source],techniques[[#This Row],[data sources]])),0,1)*IF(sources[available]="yes",1,0))</f>
        <v>0</v>
      </c>
      <c r="H162" s="15" t="str">
        <f t="array" ref="H162">IF(techniques[[#This Row],[technique]]=techniques[[#This Row],[id]],SUM(IF(techniques[[#This Row],[id]]=techniques[technique],1,0))-1,"")</f>
        <v/>
      </c>
      <c r="I162" s="5" t="str">
        <f t="array" ref="I162">IF(SUM(IF($C162=detections[],IF(detections[is active]="yes",1,0),0))&gt;0,SUM(IF($C162=detections[],IF(detections[is active]="yes",1,0),0)),"")</f>
        <v/>
      </c>
      <c r="J162" s="5" t="str">
        <f t="array" ref="J1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2" s="5">
        <f>IF(AND(ISNUMBER(techniques[number of sub techniques]),techniques[number of sub techniques]&gt;1),techniques[number of sub techniques],1)</f>
        <v>1</v>
      </c>
      <c r="L162" s="17"/>
      <c r="M162" s="5">
        <f t="array" ref="M1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2" s="25">
        <f>IF(techniques[[#This Row],[detection rules]]&gt;=techniques[[#This Row],[expected detection rules]],1,techniques[[#This Row],[detection rules]]/techniques[[#This Row],[expected detection rules]])</f>
        <v>0</v>
      </c>
      <c r="P1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2" s="29" t="str">
        <f>IF(ISERROR(SEARCH(techniques[[#This Row],[id]],techniques[[#This Row],[name]])),"ERROR","")</f>
        <v/>
      </c>
      <c r="S1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3" spans="1:19" ht="12.75" x14ac:dyDescent="0.2">
      <c r="A163" s="5" t="s">
        <v>1136</v>
      </c>
      <c r="B163" s="5" t="s">
        <v>1136</v>
      </c>
      <c r="C163" s="13" t="s">
        <v>1137</v>
      </c>
      <c r="D163" s="13" t="s">
        <v>1081</v>
      </c>
      <c r="E163" s="13" t="s">
        <v>1344</v>
      </c>
      <c r="F163" s="5">
        <v>0</v>
      </c>
      <c r="G163" s="17">
        <f t="array" ref="G163">SUM(IF(ISERROR(FIND(sources[data source],techniques[[#This Row],[data sources]])),0,1)*IF(sources[available]="yes",1,0))</f>
        <v>0</v>
      </c>
      <c r="H163" s="15">
        <f t="array" ref="H163">IF(techniques[[#This Row],[technique]]=techniques[[#This Row],[id]],SUM(IF(techniques[[#This Row],[id]]=techniques[technique],1,0))-1,"")</f>
        <v>0</v>
      </c>
      <c r="I163" s="5" t="str">
        <f t="array" ref="I163">IF(SUM(IF($C163=detections[],IF(detections[is active]="yes",1,0),0))&gt;0,SUM(IF($C163=detections[],IF(detections[is active]="yes",1,0),0)),"")</f>
        <v/>
      </c>
      <c r="J163" s="5" t="str">
        <f t="array" ref="J1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3" s="5">
        <f>IF(AND(ISNUMBER(techniques[number of sub techniques]),techniques[number of sub techniques]&gt;1),techniques[number of sub techniques],1)</f>
        <v>1</v>
      </c>
      <c r="L163" s="17"/>
      <c r="M163" s="5">
        <f t="array" ref="M1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3" s="25">
        <f>IF(techniques[[#This Row],[detection rules]]&gt;=techniques[[#This Row],[expected detection rules]],1,techniques[[#This Row],[detection rules]]/techniques[[#This Row],[expected detection rules]])</f>
        <v>0</v>
      </c>
      <c r="P1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3" s="29" t="str">
        <f>IF(ISERROR(SEARCH(techniques[[#This Row],[id]],techniques[[#This Row],[name]])),"ERROR","")</f>
        <v/>
      </c>
      <c r="S1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4" spans="1:19" ht="12.75" x14ac:dyDescent="0.2">
      <c r="A164" s="5" t="s">
        <v>1138</v>
      </c>
      <c r="B164" s="5" t="s">
        <v>1138</v>
      </c>
      <c r="C164" s="13" t="s">
        <v>1139</v>
      </c>
      <c r="D164" s="13" t="s">
        <v>1081</v>
      </c>
      <c r="E164" s="13" t="s">
        <v>1344</v>
      </c>
      <c r="F164" s="5">
        <v>0</v>
      </c>
      <c r="G164" s="17">
        <f t="array" ref="G164">SUM(IF(ISERROR(FIND(sources[data source],techniques[[#This Row],[data sources]])),0,1)*IF(sources[available]="yes",1,0))</f>
        <v>0</v>
      </c>
      <c r="H164" s="15">
        <f t="array" ref="H164">IF(techniques[[#This Row],[technique]]=techniques[[#This Row],[id]],SUM(IF(techniques[[#This Row],[id]]=techniques[technique],1,0))-1,"")</f>
        <v>0</v>
      </c>
      <c r="I164" s="5" t="str">
        <f t="array" ref="I164">IF(SUM(IF($C164=detections[],IF(detections[is active]="yes",1,0),0))&gt;0,SUM(IF($C164=detections[],IF(detections[is active]="yes",1,0),0)),"")</f>
        <v/>
      </c>
      <c r="J164" s="5" t="str">
        <f t="array" ref="J1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4" s="5">
        <f>IF(AND(ISNUMBER(techniques[number of sub techniques]),techniques[number of sub techniques]&gt;1),techniques[number of sub techniques],1)</f>
        <v>1</v>
      </c>
      <c r="L164" s="17"/>
      <c r="M164" s="5">
        <f t="array" ref="M1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4" s="25">
        <f>IF(techniques[[#This Row],[detection rules]]&gt;=techniques[[#This Row],[expected detection rules]],1,techniques[[#This Row],[detection rules]]/techniques[[#This Row],[expected detection rules]])</f>
        <v>0</v>
      </c>
      <c r="P1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4" s="29" t="str">
        <f>IF(ISERROR(SEARCH(techniques[[#This Row],[id]],techniques[[#This Row],[name]])),"ERROR","")</f>
        <v/>
      </c>
      <c r="S1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5" spans="1:19" ht="12.75" x14ac:dyDescent="0.2">
      <c r="A165" s="5" t="s">
        <v>1140</v>
      </c>
      <c r="B165" s="5" t="s">
        <v>1140</v>
      </c>
      <c r="C165" s="13" t="s">
        <v>1141</v>
      </c>
      <c r="D165" s="13" t="s">
        <v>1081</v>
      </c>
      <c r="E165" s="13" t="s">
        <v>1344</v>
      </c>
      <c r="F165" s="5">
        <v>0</v>
      </c>
      <c r="G165" s="17">
        <f t="array" ref="G165">SUM(IF(ISERROR(FIND(sources[data source],techniques[[#This Row],[data sources]])),0,1)*IF(sources[available]="yes",1,0))</f>
        <v>0</v>
      </c>
      <c r="H165" s="15">
        <f t="array" ref="H165">IF(techniques[[#This Row],[technique]]=techniques[[#This Row],[id]],SUM(IF(techniques[[#This Row],[id]]=techniques[technique],1,0))-1,"")</f>
        <v>0</v>
      </c>
      <c r="I165" s="5" t="str">
        <f t="array" ref="I165">IF(SUM(IF($C165=detections[],IF(detections[is active]="yes",1,0),0))&gt;0,SUM(IF($C165=detections[],IF(detections[is active]="yes",1,0),0)),"")</f>
        <v/>
      </c>
      <c r="J165" s="5" t="str">
        <f t="array" ref="J1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5" s="5">
        <f>IF(AND(ISNUMBER(techniques[number of sub techniques]),techniques[number of sub techniques]&gt;1),techniques[number of sub techniques],1)</f>
        <v>1</v>
      </c>
      <c r="L165" s="17"/>
      <c r="M165" s="5">
        <f t="array" ref="M1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5" s="25">
        <f>IF(techniques[[#This Row],[detection rules]]&gt;=techniques[[#This Row],[expected detection rules]],1,techniques[[#This Row],[detection rules]]/techniques[[#This Row],[expected detection rules]])</f>
        <v>0</v>
      </c>
      <c r="P1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5" s="29" t="str">
        <f>IF(ISERROR(SEARCH(techniques[[#This Row],[id]],techniques[[#This Row],[name]])),"ERROR","")</f>
        <v/>
      </c>
      <c r="S1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6" spans="1:19" ht="12.75" x14ac:dyDescent="0.2">
      <c r="A166" s="5" t="s">
        <v>307</v>
      </c>
      <c r="B166" s="5" t="s">
        <v>307</v>
      </c>
      <c r="C166" s="13" t="s">
        <v>308</v>
      </c>
      <c r="D166" s="13" t="s">
        <v>1352</v>
      </c>
      <c r="E166" s="13" t="s">
        <v>1861</v>
      </c>
      <c r="F166" s="5">
        <v>3</v>
      </c>
      <c r="G166" s="17">
        <f t="array" ref="G166">SUM(IF(ISERROR(FIND(sources[data source],techniques[[#This Row],[data sources]])),0,1)*IF(sources[available]="yes",1,0))</f>
        <v>0</v>
      </c>
      <c r="H166" s="15">
        <f t="array" ref="H166">IF(techniques[[#This Row],[technique]]=techniques[[#This Row],[id]],SUM(IF(techniques[[#This Row],[id]]=techniques[technique],1,0))-1,"")</f>
        <v>4</v>
      </c>
      <c r="I166" s="5" t="str">
        <f t="array" ref="I166">IF(SUM(IF($C166=detections[],IF(detections[is active]="yes",1,0),0))&gt;0,SUM(IF($C166=detections[],IF(detections[is active]="yes",1,0),0)),"")</f>
        <v/>
      </c>
      <c r="J166" s="5">
        <f t="array" ref="J1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66" s="5">
        <f>IF(AND(ISNUMBER(techniques[number of sub techniques]),techniques[number of sub techniques]&gt;1),techniques[number of sub techniques],1)</f>
        <v>4</v>
      </c>
      <c r="L166" s="17"/>
      <c r="M166" s="5">
        <f t="array" ref="M1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6" s="25">
        <f>IF(techniques[[#This Row],[detection rules]]&gt;=techniques[[#This Row],[expected detection rules]],1,techniques[[#This Row],[detection rules]]/techniques[[#This Row],[expected detection rules]])</f>
        <v>0</v>
      </c>
      <c r="P1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6" s="29" t="str">
        <f>IF(ISERROR(SEARCH(techniques[[#This Row],[id]],techniques[[#This Row],[name]])),"ERROR","")</f>
        <v/>
      </c>
      <c r="S1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7" spans="1:19" ht="12.75" x14ac:dyDescent="0.2">
      <c r="A167" s="5" t="s">
        <v>307</v>
      </c>
      <c r="B167" s="5" t="s">
        <v>309</v>
      </c>
      <c r="C167" s="13" t="s">
        <v>310</v>
      </c>
      <c r="D167" s="13" t="s">
        <v>1352</v>
      </c>
      <c r="E167" s="13" t="s">
        <v>1632</v>
      </c>
      <c r="F167" s="5">
        <v>2</v>
      </c>
      <c r="G167" s="17">
        <f t="array" ref="G167">SUM(IF(ISERROR(FIND(sources[data source],techniques[[#This Row],[data sources]])),0,1)*IF(sources[available]="yes",1,0))</f>
        <v>0</v>
      </c>
      <c r="H167" s="15" t="str">
        <f t="array" ref="H167">IF(techniques[[#This Row],[technique]]=techniques[[#This Row],[id]],SUM(IF(techniques[[#This Row],[id]]=techniques[technique],1,0))-1,"")</f>
        <v/>
      </c>
      <c r="I167" s="5" t="str">
        <f t="array" ref="I167">IF(SUM(IF($C167=detections[],IF(detections[is active]="yes",1,0),0))&gt;0,SUM(IF($C167=detections[],IF(detections[is active]="yes",1,0),0)),"")</f>
        <v/>
      </c>
      <c r="J167" s="5" t="str">
        <f t="array" ref="J1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7" s="5">
        <f>IF(AND(ISNUMBER(techniques[number of sub techniques]),techniques[number of sub techniques]&gt;1),techniques[number of sub techniques],1)</f>
        <v>1</v>
      </c>
      <c r="L167" s="17"/>
      <c r="M167" s="5">
        <f t="array" ref="M1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7" s="25">
        <f>IF(techniques[[#This Row],[detection rules]]&gt;=techniques[[#This Row],[expected detection rules]],1,techniques[[#This Row],[detection rules]]/techniques[[#This Row],[expected detection rules]])</f>
        <v>0</v>
      </c>
      <c r="P1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7" s="29" t="str">
        <f>IF(ISERROR(SEARCH(techniques[[#This Row],[id]],techniques[[#This Row],[name]])),"ERROR","")</f>
        <v/>
      </c>
      <c r="S1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8" spans="1:19" ht="12.75" x14ac:dyDescent="0.2">
      <c r="A168" s="5" t="s">
        <v>307</v>
      </c>
      <c r="B168" s="5" t="s">
        <v>311</v>
      </c>
      <c r="C168" s="13" t="s">
        <v>312</v>
      </c>
      <c r="D168" s="13" t="s">
        <v>1352</v>
      </c>
      <c r="E168" s="13" t="s">
        <v>1861</v>
      </c>
      <c r="F168" s="5">
        <v>3</v>
      </c>
      <c r="G168" s="17">
        <f t="array" ref="G168">SUM(IF(ISERROR(FIND(sources[data source],techniques[[#This Row],[data sources]])),0,1)*IF(sources[available]="yes",1,0))</f>
        <v>0</v>
      </c>
      <c r="H168" s="15" t="str">
        <f t="array" ref="H168">IF(techniques[[#This Row],[technique]]=techniques[[#This Row],[id]],SUM(IF(techniques[[#This Row],[id]]=techniques[technique],1,0))-1,"")</f>
        <v/>
      </c>
      <c r="I168" s="5" t="str">
        <f t="array" ref="I168">IF(SUM(IF($C168=detections[],IF(detections[is active]="yes",1,0),0))&gt;0,SUM(IF($C168=detections[],IF(detections[is active]="yes",1,0),0)),"")</f>
        <v/>
      </c>
      <c r="J168" s="5" t="str">
        <f t="array" ref="J1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8" s="5">
        <f>IF(AND(ISNUMBER(techniques[number of sub techniques]),techniques[number of sub techniques]&gt;1),techniques[number of sub techniques],1)</f>
        <v>1</v>
      </c>
      <c r="L168" s="17"/>
      <c r="M168" s="5">
        <f t="array" ref="M1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8" s="25">
        <f>IF(techniques[[#This Row],[detection rules]]&gt;=techniques[[#This Row],[expected detection rules]],1,techniques[[#This Row],[detection rules]]/techniques[[#This Row],[expected detection rules]])</f>
        <v>0</v>
      </c>
      <c r="P1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8" s="29" t="str">
        <f>IF(ISERROR(SEARCH(techniques[[#This Row],[id]],techniques[[#This Row],[name]])),"ERROR","")</f>
        <v/>
      </c>
      <c r="S1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9" spans="1:19" ht="12.75" x14ac:dyDescent="0.2">
      <c r="A169" s="5" t="s">
        <v>307</v>
      </c>
      <c r="B169" s="5" t="s">
        <v>313</v>
      </c>
      <c r="C169" s="13" t="s">
        <v>314</v>
      </c>
      <c r="D169" s="13" t="s">
        <v>1352</v>
      </c>
      <c r="E169" s="13" t="s">
        <v>1861</v>
      </c>
      <c r="F169" s="5">
        <v>3</v>
      </c>
      <c r="G169" s="17">
        <f t="array" ref="G169">SUM(IF(ISERROR(FIND(sources[data source],techniques[[#This Row],[data sources]])),0,1)*IF(sources[available]="yes",1,0))</f>
        <v>0</v>
      </c>
      <c r="H169" s="15" t="str">
        <f t="array" ref="H169">IF(techniques[[#This Row],[technique]]=techniques[[#This Row],[id]],SUM(IF(techniques[[#This Row],[id]]=techniques[technique],1,0))-1,"")</f>
        <v/>
      </c>
      <c r="I169" s="5" t="str">
        <f t="array" ref="I169">IF(SUM(IF($C169=detections[],IF(detections[is active]="yes",1,0),0))&gt;0,SUM(IF($C169=detections[],IF(detections[is active]="yes",1,0),0)),"")</f>
        <v/>
      </c>
      <c r="J169" s="5" t="str">
        <f t="array" ref="J1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9" s="5">
        <f>IF(AND(ISNUMBER(techniques[number of sub techniques]),techniques[number of sub techniques]&gt;1),techniques[number of sub techniques],1)</f>
        <v>1</v>
      </c>
      <c r="L169" s="17"/>
      <c r="M169" s="5">
        <f t="array" ref="M1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9" s="25">
        <f>IF(techniques[[#This Row],[detection rules]]&gt;=techniques[[#This Row],[expected detection rules]],1,techniques[[#This Row],[detection rules]]/techniques[[#This Row],[expected detection rules]])</f>
        <v>0</v>
      </c>
      <c r="P1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9" s="29" t="str">
        <f>IF(ISERROR(SEARCH(techniques[[#This Row],[id]],techniques[[#This Row],[name]])),"ERROR","")</f>
        <v/>
      </c>
      <c r="S1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0" spans="1:19" ht="12.75" x14ac:dyDescent="0.2">
      <c r="A170" s="5" t="s">
        <v>307</v>
      </c>
      <c r="B170" s="5" t="s">
        <v>315</v>
      </c>
      <c r="C170" s="13" t="s">
        <v>316</v>
      </c>
      <c r="D170" s="13" t="s">
        <v>1352</v>
      </c>
      <c r="E170" s="13" t="s">
        <v>1861</v>
      </c>
      <c r="F170" s="5">
        <v>3</v>
      </c>
      <c r="G170" s="17">
        <f t="array" ref="G170">SUM(IF(ISERROR(FIND(sources[data source],techniques[[#This Row],[data sources]])),0,1)*IF(sources[available]="yes",1,0))</f>
        <v>0</v>
      </c>
      <c r="H170" s="15" t="str">
        <f t="array" ref="H170">IF(techniques[[#This Row],[technique]]=techniques[[#This Row],[id]],SUM(IF(techniques[[#This Row],[id]]=techniques[technique],1,0))-1,"")</f>
        <v/>
      </c>
      <c r="I170" s="5" t="str">
        <f t="array" ref="I170">IF(SUM(IF($C170=detections[],IF(detections[is active]="yes",1,0),0))&gt;0,SUM(IF($C170=detections[],IF(detections[is active]="yes",1,0),0)),"")</f>
        <v/>
      </c>
      <c r="J170" s="5" t="str">
        <f t="array" ref="J1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0" s="5">
        <f>IF(AND(ISNUMBER(techniques[number of sub techniques]),techniques[number of sub techniques]&gt;1),techniques[number of sub techniques],1)</f>
        <v>1</v>
      </c>
      <c r="L170" s="17"/>
      <c r="M170" s="5">
        <f t="array" ref="M1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0" s="25">
        <f>IF(techniques[[#This Row],[detection rules]]&gt;=techniques[[#This Row],[expected detection rules]],1,techniques[[#This Row],[detection rules]]/techniques[[#This Row],[expected detection rules]])</f>
        <v>0</v>
      </c>
      <c r="P1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0" s="29" t="str">
        <f>IF(ISERROR(SEARCH(techniques[[#This Row],[id]],techniques[[#This Row],[name]])),"ERROR","")</f>
        <v/>
      </c>
      <c r="S1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1" spans="1:19" ht="12.75" x14ac:dyDescent="0.2">
      <c r="A171" s="5" t="s">
        <v>1142</v>
      </c>
      <c r="B171" s="5" t="s">
        <v>1142</v>
      </c>
      <c r="C171" s="13" t="s">
        <v>1143</v>
      </c>
      <c r="D171" s="13" t="s">
        <v>1081</v>
      </c>
      <c r="E171" s="13" t="s">
        <v>1344</v>
      </c>
      <c r="F171" s="5">
        <v>0</v>
      </c>
      <c r="G171" s="17">
        <f t="array" ref="G171">SUM(IF(ISERROR(FIND(sources[data source],techniques[[#This Row],[data sources]])),0,1)*IF(sources[available]="yes",1,0))</f>
        <v>0</v>
      </c>
      <c r="H171" s="15">
        <f t="array" ref="H171">IF(techniques[[#This Row],[technique]]=techniques[[#This Row],[id]],SUM(IF(techniques[[#This Row],[id]]=techniques[technique],1,0))-1,"")</f>
        <v>0</v>
      </c>
      <c r="I171" s="5" t="str">
        <f t="array" ref="I171">IF(SUM(IF($C171=detections[],IF(detections[is active]="yes",1,0),0))&gt;0,SUM(IF($C171=detections[],IF(detections[is active]="yes",1,0),0)),"")</f>
        <v/>
      </c>
      <c r="J171" s="5" t="str">
        <f t="array" ref="J1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1" s="5">
        <f>IF(AND(ISNUMBER(techniques[number of sub techniques]),techniques[number of sub techniques]&gt;1),techniques[number of sub techniques],1)</f>
        <v>1</v>
      </c>
      <c r="L171" s="17"/>
      <c r="M171" s="5">
        <f t="array" ref="M1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1" s="25">
        <f>IF(techniques[[#This Row],[detection rules]]&gt;=techniques[[#This Row],[expected detection rules]],1,techniques[[#This Row],[detection rules]]/techniques[[#This Row],[expected detection rules]])</f>
        <v>0</v>
      </c>
      <c r="P1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1" s="29" t="str">
        <f>IF(ISERROR(SEARCH(techniques[[#This Row],[id]],techniques[[#This Row],[name]])),"ERROR","")</f>
        <v/>
      </c>
      <c r="S1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2" spans="1:19" ht="12.75" x14ac:dyDescent="0.2">
      <c r="A172" s="4" t="s">
        <v>788</v>
      </c>
      <c r="B172" s="4" t="s">
        <v>788</v>
      </c>
      <c r="C172" s="9" t="s">
        <v>789</v>
      </c>
      <c r="D172" s="9" t="s">
        <v>771</v>
      </c>
      <c r="E172" s="9" t="s">
        <v>1633</v>
      </c>
      <c r="F172" s="4">
        <v>4</v>
      </c>
      <c r="G172" s="75">
        <f t="array" ref="G172">SUM(IF(ISERROR(FIND(sources[data source],techniques[[#This Row],[data sources]])),0,1)*IF(sources[available]="yes",1,0))</f>
        <v>0</v>
      </c>
      <c r="H172" s="76">
        <f t="array" ref="H172">IF(techniques[[#This Row],[technique]]=techniques[[#This Row],[id]],SUM(IF(techniques[[#This Row],[id]]=techniques[technique],1,0))-1,"")</f>
        <v>0</v>
      </c>
      <c r="I172" s="74" t="str">
        <f t="array" ref="I172">IF(SUM(IF($C172=detections[],IF(detections[is active]="yes",1,0),0))&gt;0,SUM(IF($C172=detections[],IF(detections[is active]="yes",1,0),0)),"")</f>
        <v/>
      </c>
      <c r="J172" s="74" t="str">
        <f t="array" ref="J1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2" s="74">
        <f>IF(AND(ISNUMBER(techniques[number of sub techniques]),techniques[number of sub techniques]&gt;1),techniques[number of sub techniques],1)</f>
        <v>1</v>
      </c>
      <c r="L172" s="17"/>
      <c r="M172" s="74">
        <f t="array" ref="M1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2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2" s="26">
        <f>IF(techniques[[#This Row],[detection rules]]&gt;=techniques[[#This Row],[expected detection rules]],1,techniques[[#This Row],[detection rules]]/techniques[[#This Row],[expected detection rules]])</f>
        <v>0</v>
      </c>
      <c r="P172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2" s="29" t="str">
        <f>IF(ISERROR(SEARCH(techniques[[#This Row],[id]],techniques[[#This Row],[name]])),"ERROR","")</f>
        <v/>
      </c>
      <c r="S1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3" spans="1:19" ht="12.75" x14ac:dyDescent="0.2">
      <c r="A173" s="4" t="s">
        <v>1144</v>
      </c>
      <c r="B173" s="4" t="s">
        <v>1144</v>
      </c>
      <c r="C173" s="9" t="s">
        <v>1145</v>
      </c>
      <c r="D173" s="9" t="s">
        <v>1081</v>
      </c>
      <c r="E173" s="9" t="s">
        <v>1344</v>
      </c>
      <c r="F173" s="4">
        <v>0</v>
      </c>
      <c r="G173" s="75">
        <f t="array" ref="G173">SUM(IF(ISERROR(FIND(sources[data source],techniques[[#This Row],[data sources]])),0,1)*IF(sources[available]="yes",1,0))</f>
        <v>0</v>
      </c>
      <c r="H173" s="76">
        <f t="array" ref="H173">IF(techniques[[#This Row],[technique]]=techniques[[#This Row],[id]],SUM(IF(techniques[[#This Row],[id]]=techniques[technique],1,0))-1,"")</f>
        <v>0</v>
      </c>
      <c r="I173" s="74" t="str">
        <f t="array" ref="I173">IF(SUM(IF($C173=detections[],IF(detections[is active]="yes",1,0),0))&gt;0,SUM(IF($C173=detections[],IF(detections[is active]="yes",1,0),0)),"")</f>
        <v/>
      </c>
      <c r="J173" s="74" t="str">
        <f t="array" ref="J1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3" s="74">
        <f>IF(AND(ISNUMBER(techniques[number of sub techniques]),techniques[number of sub techniques]&gt;1),techniques[number of sub techniques],1)</f>
        <v>1</v>
      </c>
      <c r="L173" s="17"/>
      <c r="M173" s="74">
        <f t="array" ref="M1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3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3" s="26">
        <f>IF(techniques[[#This Row],[detection rules]]&gt;=techniques[[#This Row],[expected detection rules]],1,techniques[[#This Row],[detection rules]]/techniques[[#This Row],[expected detection rules]])</f>
        <v>0</v>
      </c>
      <c r="P173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3" s="29" t="str">
        <f>IF(ISERROR(SEARCH(techniques[[#This Row],[id]],techniques[[#This Row],[name]])),"ERROR","")</f>
        <v/>
      </c>
      <c r="S1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4" spans="1:19" ht="12.75" x14ac:dyDescent="0.2">
      <c r="A174" s="5" t="s">
        <v>552</v>
      </c>
      <c r="B174" s="5" t="s">
        <v>552</v>
      </c>
      <c r="C174" s="13" t="s">
        <v>553</v>
      </c>
      <c r="D174" s="13" t="s">
        <v>525</v>
      </c>
      <c r="E174" s="13" t="s">
        <v>1634</v>
      </c>
      <c r="F174" s="5">
        <v>4</v>
      </c>
      <c r="G174" s="17">
        <f t="array" ref="G174">SUM(IF(ISERROR(FIND(sources[data source],techniques[[#This Row],[data sources]])),0,1)*IF(sources[available]="yes",1,0))</f>
        <v>0</v>
      </c>
      <c r="H174" s="15">
        <f t="array" ref="H174">IF(techniques[[#This Row],[technique]]=techniques[[#This Row],[id]],SUM(IF(techniques[[#This Row],[id]]=techniques[technique],1,0))-1,"")</f>
        <v>0</v>
      </c>
      <c r="I174" s="5" t="str">
        <f t="array" ref="I174">IF(SUM(IF($C174=detections[],IF(detections[is active]="yes",1,0),0))&gt;0,SUM(IF($C174=detections[],IF(detections[is active]="yes",1,0),0)),"")</f>
        <v/>
      </c>
      <c r="J174" s="5" t="str">
        <f t="array" ref="J1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4" s="5">
        <f>IF(AND(ISNUMBER(techniques[number of sub techniques]),techniques[number of sub techniques]&gt;1),techniques[number of sub techniques],1)</f>
        <v>1</v>
      </c>
      <c r="L174" s="17"/>
      <c r="M174" s="5">
        <f t="array" ref="M1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4" s="25">
        <f>IF(techniques[[#This Row],[detection rules]]&gt;=techniques[[#This Row],[expected detection rules]],1,techniques[[#This Row],[detection rules]]/techniques[[#This Row],[expected detection rules]])</f>
        <v>0</v>
      </c>
      <c r="P1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4" s="29" t="str">
        <f>IF(ISERROR(SEARCH(techniques[[#This Row],[id]],techniques[[#This Row],[name]])),"ERROR","")</f>
        <v/>
      </c>
      <c r="S1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5" spans="1:19" ht="12.75" x14ac:dyDescent="0.2">
      <c r="A175" s="5" t="s">
        <v>554</v>
      </c>
      <c r="B175" s="5" t="s">
        <v>554</v>
      </c>
      <c r="C175" s="13" t="s">
        <v>555</v>
      </c>
      <c r="D175" s="13" t="s">
        <v>525</v>
      </c>
      <c r="E175" s="13" t="s">
        <v>1582</v>
      </c>
      <c r="F175" s="5">
        <v>3</v>
      </c>
      <c r="G175" s="17">
        <f t="array" ref="G175">SUM(IF(ISERROR(FIND(sources[data source],techniques[[#This Row],[data sources]])),0,1)*IF(sources[available]="yes",1,0))</f>
        <v>0</v>
      </c>
      <c r="H175" s="15">
        <f t="array" ref="H175">IF(techniques[[#This Row],[technique]]=techniques[[#This Row],[id]],SUM(IF(techniques[[#This Row],[id]]=techniques[technique],1,0))-1,"")</f>
        <v>0</v>
      </c>
      <c r="I175" s="5" t="str">
        <f t="array" ref="I175">IF(SUM(IF($C175=detections[],IF(detections[is active]="yes",1,0),0))&gt;0,SUM(IF($C175=detections[],IF(detections[is active]="yes",1,0),0)),"")</f>
        <v/>
      </c>
      <c r="J175" s="5" t="str">
        <f t="array" ref="J1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5" s="5">
        <f>IF(AND(ISNUMBER(techniques[number of sub techniques]),techniques[number of sub techniques]&gt;1),techniques[number of sub techniques],1)</f>
        <v>1</v>
      </c>
      <c r="L175" s="17"/>
      <c r="M175" s="5">
        <f t="array" ref="M1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5" s="25">
        <f>IF(techniques[[#This Row],[detection rules]]&gt;=techniques[[#This Row],[expected detection rules]],1,techniques[[#This Row],[detection rules]]/techniques[[#This Row],[expected detection rules]])</f>
        <v>0</v>
      </c>
      <c r="P1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5" s="29" t="str">
        <f>IF(ISERROR(SEARCH(techniques[[#This Row],[id]],techniques[[#This Row],[name]])),"ERROR","")</f>
        <v/>
      </c>
      <c r="S1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6" spans="1:19" ht="12.75" x14ac:dyDescent="0.2">
      <c r="A176" s="5" t="s">
        <v>1146</v>
      </c>
      <c r="B176" s="5" t="s">
        <v>1146</v>
      </c>
      <c r="C176" s="13" t="s">
        <v>1147</v>
      </c>
      <c r="D176" s="13" t="s">
        <v>1081</v>
      </c>
      <c r="E176" s="13" t="s">
        <v>1344</v>
      </c>
      <c r="F176" s="5">
        <v>0</v>
      </c>
      <c r="G176" s="17">
        <f t="array" ref="G176">SUM(IF(ISERROR(FIND(sources[data source],techniques[[#This Row],[data sources]])),0,1)*IF(sources[available]="yes",1,0))</f>
        <v>0</v>
      </c>
      <c r="H176" s="15">
        <f t="array" ref="H176">IF(techniques[[#This Row],[technique]]=techniques[[#This Row],[id]],SUM(IF(techniques[[#This Row],[id]]=techniques[technique],1,0))-1,"")</f>
        <v>0</v>
      </c>
      <c r="I176" s="5" t="str">
        <f t="array" ref="I176">IF(SUM(IF($C176=detections[],IF(detections[is active]="yes",1,0),0))&gt;0,SUM(IF($C176=detections[],IF(detections[is active]="yes",1,0),0)),"")</f>
        <v/>
      </c>
      <c r="J176" s="5" t="str">
        <f t="array" ref="J1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6" s="5">
        <f>IF(AND(ISNUMBER(techniques[number of sub techniques]),techniques[number of sub techniques]&gt;1),techniques[number of sub techniques],1)</f>
        <v>1</v>
      </c>
      <c r="L176" s="17"/>
      <c r="M176" s="5">
        <f t="array" ref="M1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6" s="25">
        <f>IF(techniques[[#This Row],[detection rules]]&gt;=techniques[[#This Row],[expected detection rules]],1,techniques[[#This Row],[detection rules]]/techniques[[#This Row],[expected detection rules]])</f>
        <v>0</v>
      </c>
      <c r="P1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6" s="29" t="str">
        <f>IF(ISERROR(SEARCH(techniques[[#This Row],[id]],techniques[[#This Row],[name]])),"ERROR","")</f>
        <v/>
      </c>
      <c r="S1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7" spans="1:19" ht="12.75" x14ac:dyDescent="0.2">
      <c r="A177" s="5" t="s">
        <v>1148</v>
      </c>
      <c r="B177" s="5" t="s">
        <v>1148</v>
      </c>
      <c r="C177" s="13" t="s">
        <v>1149</v>
      </c>
      <c r="D177" s="13" t="s">
        <v>1081</v>
      </c>
      <c r="E177" s="13" t="s">
        <v>1344</v>
      </c>
      <c r="F177" s="5">
        <v>0</v>
      </c>
      <c r="G177" s="17">
        <f t="array" ref="G177">SUM(IF(ISERROR(FIND(sources[data source],techniques[[#This Row],[data sources]])),0,1)*IF(sources[available]="yes",1,0))</f>
        <v>0</v>
      </c>
      <c r="H177" s="15">
        <f t="array" ref="H177">IF(techniques[[#This Row],[technique]]=techniques[[#This Row],[id]],SUM(IF(techniques[[#This Row],[id]]=techniques[technique],1,0))-1,"")</f>
        <v>0</v>
      </c>
      <c r="I177" s="5" t="str">
        <f t="array" ref="I177">IF(SUM(IF($C177=detections[],IF(detections[is active]="yes",1,0),0))&gt;0,SUM(IF($C177=detections[],IF(detections[is active]="yes",1,0),0)),"")</f>
        <v/>
      </c>
      <c r="J177" s="5" t="str">
        <f t="array" ref="J1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7" s="5">
        <f>IF(AND(ISNUMBER(techniques[number of sub techniques]),techniques[number of sub techniques]&gt;1),techniques[number of sub techniques],1)</f>
        <v>1</v>
      </c>
      <c r="L177" s="17"/>
      <c r="M177" s="5">
        <f t="array" ref="M1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7" s="25">
        <f>IF(techniques[[#This Row],[detection rules]]&gt;=techniques[[#This Row],[expected detection rules]],1,techniques[[#This Row],[detection rules]]/techniques[[#This Row],[expected detection rules]])</f>
        <v>0</v>
      </c>
      <c r="P1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7" s="29" t="str">
        <f>IF(ISERROR(SEARCH(techniques[[#This Row],[id]],techniques[[#This Row],[name]])),"ERROR","")</f>
        <v/>
      </c>
      <c r="S1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8" spans="1:19" ht="12.75" x14ac:dyDescent="0.2">
      <c r="A178" s="5" t="s">
        <v>1150</v>
      </c>
      <c r="B178" s="5" t="s">
        <v>1150</v>
      </c>
      <c r="C178" s="13" t="s">
        <v>1151</v>
      </c>
      <c r="D178" s="13" t="s">
        <v>1081</v>
      </c>
      <c r="E178" s="13" t="s">
        <v>1344</v>
      </c>
      <c r="F178" s="5">
        <v>0</v>
      </c>
      <c r="G178" s="17">
        <f t="array" ref="G178">SUM(IF(ISERROR(FIND(sources[data source],techniques[[#This Row],[data sources]])),0,1)*IF(sources[available]="yes",1,0))</f>
        <v>0</v>
      </c>
      <c r="H178" s="15">
        <f t="array" ref="H178">IF(techniques[[#This Row],[technique]]=techniques[[#This Row],[id]],SUM(IF(techniques[[#This Row],[id]]=techniques[technique],1,0))-1,"")</f>
        <v>0</v>
      </c>
      <c r="I178" s="5" t="str">
        <f t="array" ref="I178">IF(SUM(IF($C178=detections[],IF(detections[is active]="yes",1,0),0))&gt;0,SUM(IF($C178=detections[],IF(detections[is active]="yes",1,0),0)),"")</f>
        <v/>
      </c>
      <c r="J178" s="5" t="str">
        <f t="array" ref="J1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8" s="5">
        <f>IF(AND(ISNUMBER(techniques[number of sub techniques]),techniques[number of sub techniques]&gt;1),techniques[number of sub techniques],1)</f>
        <v>1</v>
      </c>
      <c r="L178" s="17"/>
      <c r="M178" s="5">
        <f t="array" ref="M1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8" s="25">
        <f>IF(techniques[[#This Row],[detection rules]]&gt;=techniques[[#This Row],[expected detection rules]],1,techniques[[#This Row],[detection rules]]/techniques[[#This Row],[expected detection rules]])</f>
        <v>0</v>
      </c>
      <c r="P1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8" s="29" t="str">
        <f>IF(ISERROR(SEARCH(techniques[[#This Row],[id]],techniques[[#This Row],[name]])),"ERROR","")</f>
        <v/>
      </c>
      <c r="S1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9" spans="1:19" ht="12.75" x14ac:dyDescent="0.2">
      <c r="A179" s="5" t="s">
        <v>556</v>
      </c>
      <c r="B179" s="5" t="s">
        <v>556</v>
      </c>
      <c r="C179" s="13" t="s">
        <v>557</v>
      </c>
      <c r="D179" s="13" t="s">
        <v>525</v>
      </c>
      <c r="E179" s="13" t="s">
        <v>1635</v>
      </c>
      <c r="F179" s="5">
        <v>4</v>
      </c>
      <c r="G179" s="17">
        <f t="array" ref="G179">SUM(IF(ISERROR(FIND(sources[data source],techniques[[#This Row],[data sources]])),0,1)*IF(sources[available]="yes",1,0))</f>
        <v>0</v>
      </c>
      <c r="H179" s="15">
        <f t="array" ref="H179">IF(techniques[[#This Row],[technique]]=techniques[[#This Row],[id]],SUM(IF(techniques[[#This Row],[id]]=techniques[technique],1,0))-1,"")</f>
        <v>4</v>
      </c>
      <c r="I179" s="5" t="str">
        <f t="array" ref="I179">IF(SUM(IF($C179=detections[],IF(detections[is active]="yes",1,0),0))&gt;0,SUM(IF($C179=detections[],IF(detections[is active]="yes",1,0),0)),"")</f>
        <v/>
      </c>
      <c r="J179" s="5">
        <f t="array" ref="J1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79" s="5">
        <f>IF(AND(ISNUMBER(techniques[number of sub techniques]),techniques[number of sub techniques]&gt;1),techniques[number of sub techniques],1)</f>
        <v>4</v>
      </c>
      <c r="L179" s="17"/>
      <c r="M179" s="5">
        <f t="array" ref="M1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9" s="25">
        <f>IF(techniques[[#This Row],[detection rules]]&gt;=techniques[[#This Row],[expected detection rules]],1,techniques[[#This Row],[detection rules]]/techniques[[#This Row],[expected detection rules]])</f>
        <v>0</v>
      </c>
      <c r="P1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9" s="29" t="str">
        <f>IF(ISERROR(SEARCH(techniques[[#This Row],[id]],techniques[[#This Row],[name]])),"ERROR","")</f>
        <v/>
      </c>
      <c r="S1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0" spans="1:19" ht="12.75" x14ac:dyDescent="0.2">
      <c r="A180" s="5" t="s">
        <v>556</v>
      </c>
      <c r="B180" s="5" t="s">
        <v>558</v>
      </c>
      <c r="C180" s="13" t="s">
        <v>559</v>
      </c>
      <c r="D180" s="13" t="s">
        <v>525</v>
      </c>
      <c r="E180" s="13" t="s">
        <v>1636</v>
      </c>
      <c r="F180" s="5">
        <v>3</v>
      </c>
      <c r="G180" s="17">
        <f t="array" ref="G180">SUM(IF(ISERROR(FIND(sources[data source],techniques[[#This Row],[data sources]])),0,1)*IF(sources[available]="yes",1,0))</f>
        <v>0</v>
      </c>
      <c r="H180" s="15" t="str">
        <f t="array" ref="H180">IF(techniques[[#This Row],[technique]]=techniques[[#This Row],[id]],SUM(IF(techniques[[#This Row],[id]]=techniques[technique],1,0))-1,"")</f>
        <v/>
      </c>
      <c r="I180" s="5" t="str">
        <f t="array" ref="I180">IF(SUM(IF($C180=detections[],IF(detections[is active]="yes",1,0),0))&gt;0,SUM(IF($C180=detections[],IF(detections[is active]="yes",1,0),0)),"")</f>
        <v/>
      </c>
      <c r="J180" s="5" t="str">
        <f t="array" ref="J1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0" s="5">
        <f>IF(AND(ISNUMBER(techniques[number of sub techniques]),techniques[number of sub techniques]&gt;1),techniques[number of sub techniques],1)</f>
        <v>1</v>
      </c>
      <c r="L180" s="17"/>
      <c r="M180" s="5">
        <f t="array" ref="M1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0" s="25">
        <f>IF(techniques[[#This Row],[detection rules]]&gt;=techniques[[#This Row],[expected detection rules]],1,techniques[[#This Row],[detection rules]]/techniques[[#This Row],[expected detection rules]])</f>
        <v>0</v>
      </c>
      <c r="P1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0" s="29" t="str">
        <f>IF(ISERROR(SEARCH(techniques[[#This Row],[id]],techniques[[#This Row],[name]])),"ERROR","")</f>
        <v/>
      </c>
      <c r="S1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1" spans="1:19" ht="12.75" x14ac:dyDescent="0.2">
      <c r="A181" s="5" t="s">
        <v>556</v>
      </c>
      <c r="B181" s="5" t="s">
        <v>560</v>
      </c>
      <c r="C181" s="13" t="s">
        <v>561</v>
      </c>
      <c r="D181" s="13" t="s">
        <v>525</v>
      </c>
      <c r="E181" s="13" t="s">
        <v>1580</v>
      </c>
      <c r="F181" s="5">
        <v>2</v>
      </c>
      <c r="G181" s="17">
        <f t="array" ref="G181">SUM(IF(ISERROR(FIND(sources[data source],techniques[[#This Row],[data sources]])),0,1)*IF(sources[available]="yes",1,0))</f>
        <v>0</v>
      </c>
      <c r="H181" s="15" t="str">
        <f t="array" ref="H181">IF(techniques[[#This Row],[technique]]=techniques[[#This Row],[id]],SUM(IF(techniques[[#This Row],[id]]=techniques[technique],1,0))-1,"")</f>
        <v/>
      </c>
      <c r="I181" s="5" t="str">
        <f t="array" ref="I181">IF(SUM(IF($C181=detections[],IF(detections[is active]="yes",1,0),0))&gt;0,SUM(IF($C181=detections[],IF(detections[is active]="yes",1,0),0)),"")</f>
        <v/>
      </c>
      <c r="J181" s="5" t="str">
        <f t="array" ref="J1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1" s="5">
        <f>IF(AND(ISNUMBER(techniques[number of sub techniques]),techniques[number of sub techniques]&gt;1),techniques[number of sub techniques],1)</f>
        <v>1</v>
      </c>
      <c r="L181" s="17"/>
      <c r="M181" s="5">
        <f t="array" ref="M1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1" s="25">
        <f>IF(techniques[[#This Row],[detection rules]]&gt;=techniques[[#This Row],[expected detection rules]],1,techniques[[#This Row],[detection rules]]/techniques[[#This Row],[expected detection rules]])</f>
        <v>0</v>
      </c>
      <c r="P1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1" s="29" t="str">
        <f>IF(ISERROR(SEARCH(techniques[[#This Row],[id]],techniques[[#This Row],[name]])),"ERROR","")</f>
        <v/>
      </c>
      <c r="S1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2" spans="1:19" ht="12.75" x14ac:dyDescent="0.2">
      <c r="A182" s="5" t="s">
        <v>556</v>
      </c>
      <c r="B182" s="5" t="s">
        <v>562</v>
      </c>
      <c r="C182" s="13" t="s">
        <v>563</v>
      </c>
      <c r="D182" s="13" t="s">
        <v>525</v>
      </c>
      <c r="E182" s="13" t="s">
        <v>1637</v>
      </c>
      <c r="F182" s="5">
        <v>2</v>
      </c>
      <c r="G182" s="17">
        <f t="array" ref="G182">SUM(IF(ISERROR(FIND(sources[data source],techniques[[#This Row],[data sources]])),0,1)*IF(sources[available]="yes",1,0))</f>
        <v>0</v>
      </c>
      <c r="H182" s="15" t="str">
        <f t="array" ref="H182">IF(techniques[[#This Row],[technique]]=techniques[[#This Row],[id]],SUM(IF(techniques[[#This Row],[id]]=techniques[technique],1,0))-1,"")</f>
        <v/>
      </c>
      <c r="I182" s="5" t="str">
        <f t="array" ref="I182">IF(SUM(IF($C182=detections[],IF(detections[is active]="yes",1,0),0))&gt;0,SUM(IF($C182=detections[],IF(detections[is active]="yes",1,0),0)),"")</f>
        <v/>
      </c>
      <c r="J182" s="5" t="str">
        <f t="array" ref="J1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2" s="5">
        <f>IF(AND(ISNUMBER(techniques[number of sub techniques]),techniques[number of sub techniques]&gt;1),techniques[number of sub techniques],1)</f>
        <v>1</v>
      </c>
      <c r="L182" s="17"/>
      <c r="M182" s="5">
        <f t="array" ref="M1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2" s="25">
        <f>IF(techniques[[#This Row],[detection rules]]&gt;=techniques[[#This Row],[expected detection rules]],1,techniques[[#This Row],[detection rules]]/techniques[[#This Row],[expected detection rules]])</f>
        <v>0</v>
      </c>
      <c r="P1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2" s="29" t="str">
        <f>IF(ISERROR(SEARCH(techniques[[#This Row],[id]],techniques[[#This Row],[name]])),"ERROR","")</f>
        <v/>
      </c>
      <c r="S1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3" spans="1:19" ht="12.75" x14ac:dyDescent="0.2">
      <c r="A183" s="5" t="s">
        <v>556</v>
      </c>
      <c r="B183" s="5" t="s">
        <v>564</v>
      </c>
      <c r="C183" s="13" t="s">
        <v>565</v>
      </c>
      <c r="D183" s="13" t="s">
        <v>525</v>
      </c>
      <c r="E183" s="13" t="s">
        <v>1637</v>
      </c>
      <c r="F183" s="5">
        <v>2</v>
      </c>
      <c r="G183" s="17">
        <f t="array" ref="G183">SUM(IF(ISERROR(FIND(sources[data source],techniques[[#This Row],[data sources]])),0,1)*IF(sources[available]="yes",1,0))</f>
        <v>0</v>
      </c>
      <c r="H183" s="15" t="str">
        <f t="array" ref="H183">IF(techniques[[#This Row],[technique]]=techniques[[#This Row],[id]],SUM(IF(techniques[[#This Row],[id]]=techniques[technique],1,0))-1,"")</f>
        <v/>
      </c>
      <c r="I183" s="5" t="str">
        <f t="array" ref="I183">IF(SUM(IF($C183=detections[],IF(detections[is active]="yes",1,0),0))&gt;0,SUM(IF($C183=detections[],IF(detections[is active]="yes",1,0),0)),"")</f>
        <v/>
      </c>
      <c r="J183" s="5" t="str">
        <f t="array" ref="J1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3" s="5">
        <f>IF(AND(ISNUMBER(techniques[number of sub techniques]),techniques[number of sub techniques]&gt;1),techniques[number of sub techniques],1)</f>
        <v>1</v>
      </c>
      <c r="L183" s="17"/>
      <c r="M183" s="5">
        <f t="array" ref="M1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3" s="25">
        <f>IF(techniques[[#This Row],[detection rules]]&gt;=techniques[[#This Row],[expected detection rules]],1,techniques[[#This Row],[detection rules]]/techniques[[#This Row],[expected detection rules]])</f>
        <v>0</v>
      </c>
      <c r="P1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3" s="29" t="str">
        <f>IF(ISERROR(SEARCH(techniques[[#This Row],[id]],techniques[[#This Row],[name]])),"ERROR","")</f>
        <v/>
      </c>
      <c r="S1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4" spans="1:19" ht="12.75" x14ac:dyDescent="0.2">
      <c r="A184" s="5" t="s">
        <v>1152</v>
      </c>
      <c r="B184" s="5" t="s">
        <v>1152</v>
      </c>
      <c r="C184" s="13" t="s">
        <v>1153</v>
      </c>
      <c r="D184" s="13" t="s">
        <v>1081</v>
      </c>
      <c r="E184" s="13" t="s">
        <v>1344</v>
      </c>
      <c r="F184" s="5">
        <v>0</v>
      </c>
      <c r="G184" s="17">
        <f t="array" ref="G184">SUM(IF(ISERROR(FIND(sources[data source],techniques[[#This Row],[data sources]])),0,1)*IF(sources[available]="yes",1,0))</f>
        <v>0</v>
      </c>
      <c r="H184" s="15">
        <f t="array" ref="H184">IF(techniques[[#This Row],[technique]]=techniques[[#This Row],[id]],SUM(IF(techniques[[#This Row],[id]]=techniques[technique],1,0))-1,"")</f>
        <v>0</v>
      </c>
      <c r="I184" s="5" t="str">
        <f t="array" ref="I184">IF(SUM(IF($C184=detections[],IF(detections[is active]="yes",1,0),0))&gt;0,SUM(IF($C184=detections[],IF(detections[is active]="yes",1,0),0)),"")</f>
        <v/>
      </c>
      <c r="J184" s="5" t="str">
        <f t="array" ref="J1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4" s="5">
        <f>IF(AND(ISNUMBER(techniques[number of sub techniques]),techniques[number of sub techniques]&gt;1),techniques[number of sub techniques],1)</f>
        <v>1</v>
      </c>
      <c r="L184" s="17"/>
      <c r="M184" s="5">
        <f t="array" ref="M1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4" s="25">
        <f>IF(techniques[[#This Row],[detection rules]]&gt;=techniques[[#This Row],[expected detection rules]],1,techniques[[#This Row],[detection rules]]/techniques[[#This Row],[expected detection rules]])</f>
        <v>0</v>
      </c>
      <c r="P1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4" s="29" t="str">
        <f>IF(ISERROR(SEARCH(techniques[[#This Row],[id]],techniques[[#This Row],[name]])),"ERROR","")</f>
        <v/>
      </c>
      <c r="S1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5" spans="1:19" ht="12.75" x14ac:dyDescent="0.2">
      <c r="A185" s="5" t="s">
        <v>1154</v>
      </c>
      <c r="B185" s="5" t="s">
        <v>1154</v>
      </c>
      <c r="C185" s="13" t="s">
        <v>1155</v>
      </c>
      <c r="D185" s="13" t="s">
        <v>1081</v>
      </c>
      <c r="E185" s="13" t="s">
        <v>1344</v>
      </c>
      <c r="F185" s="5">
        <v>0</v>
      </c>
      <c r="G185" s="17">
        <f t="array" ref="G185">SUM(IF(ISERROR(FIND(sources[data source],techniques[[#This Row],[data sources]])),0,1)*IF(sources[available]="yes",1,0))</f>
        <v>0</v>
      </c>
      <c r="H185" s="15">
        <f t="array" ref="H185">IF(techniques[[#This Row],[technique]]=techniques[[#This Row],[id]],SUM(IF(techniques[[#This Row],[id]]=techniques[technique],1,0))-1,"")</f>
        <v>0</v>
      </c>
      <c r="I185" s="5" t="str">
        <f t="array" ref="I185">IF(SUM(IF($C185=detections[],IF(detections[is active]="yes",1,0),0))&gt;0,SUM(IF($C185=detections[],IF(detections[is active]="yes",1,0),0)),"")</f>
        <v/>
      </c>
      <c r="J185" s="5" t="str">
        <f t="array" ref="J1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5" s="5">
        <f>IF(AND(ISNUMBER(techniques[number of sub techniques]),techniques[number of sub techniques]&gt;1),techniques[number of sub techniques],1)</f>
        <v>1</v>
      </c>
      <c r="L185" s="17"/>
      <c r="M185" s="5">
        <f t="array" ref="M1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5" s="25">
        <f>IF(techniques[[#This Row],[detection rules]]&gt;=techniques[[#This Row],[expected detection rules]],1,techniques[[#This Row],[detection rules]]/techniques[[#This Row],[expected detection rules]])</f>
        <v>0</v>
      </c>
      <c r="P1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5" s="29" t="str">
        <f>IF(ISERROR(SEARCH(techniques[[#This Row],[id]],techniques[[#This Row],[name]])),"ERROR","")</f>
        <v/>
      </c>
      <c r="S1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6" spans="1:19" ht="12.75" x14ac:dyDescent="0.2">
      <c r="A186" s="5" t="s">
        <v>98</v>
      </c>
      <c r="B186" s="5" t="s">
        <v>98</v>
      </c>
      <c r="C186" s="13" t="s">
        <v>99</v>
      </c>
      <c r="D186" s="13" t="s">
        <v>73</v>
      </c>
      <c r="E186" s="13" t="s">
        <v>1638</v>
      </c>
      <c r="F186" s="5">
        <v>3</v>
      </c>
      <c r="G186" s="17">
        <f t="array" ref="G186">SUM(IF(ISERROR(FIND(sources[data source],techniques[[#This Row],[data sources]])),0,1)*IF(sources[available]="yes",1,0))</f>
        <v>1</v>
      </c>
      <c r="H186" s="15">
        <f t="array" ref="H186">IF(techniques[[#This Row],[technique]]=techniques[[#This Row],[id]],SUM(IF(techniques[[#This Row],[id]]=techniques[technique],1,0))-1,"")</f>
        <v>4</v>
      </c>
      <c r="I186" s="5" t="str">
        <f t="array" ref="I186">IF(SUM(IF($C186=detections[],IF(detections[is active]="yes",1,0),0))&gt;0,SUM(IF($C186=detections[],IF(detections[is active]="yes",1,0),0)),"")</f>
        <v/>
      </c>
      <c r="J186" s="5">
        <f t="array" ref="J1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86" s="5">
        <f>IF(AND(ISNUMBER(techniques[number of sub techniques]),techniques[number of sub techniques]&gt;1),techniques[number of sub techniques],1)</f>
        <v>4</v>
      </c>
      <c r="L186" s="17"/>
      <c r="M186" s="5">
        <f t="array" ref="M1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6" s="25">
        <f>IF(techniques[[#This Row],[detection rules]]&gt;=techniques[[#This Row],[expected detection rules]],1,techniques[[#This Row],[detection rules]]/techniques[[#This Row],[expected detection rules]])</f>
        <v>0</v>
      </c>
      <c r="P1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6" s="29" t="str">
        <f>IF(ISERROR(SEARCH(techniques[[#This Row],[id]],techniques[[#This Row],[name]])),"ERROR","")</f>
        <v/>
      </c>
      <c r="S1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7" spans="1:19" ht="12.75" x14ac:dyDescent="0.2">
      <c r="A187" s="5" t="s">
        <v>98</v>
      </c>
      <c r="B187" s="5" t="s">
        <v>100</v>
      </c>
      <c r="C187" s="13" t="s">
        <v>101</v>
      </c>
      <c r="D187" s="13" t="s">
        <v>73</v>
      </c>
      <c r="E187" s="13" t="s">
        <v>1638</v>
      </c>
      <c r="F187" s="5">
        <v>3</v>
      </c>
      <c r="G187" s="17">
        <f t="array" ref="G187">SUM(IF(ISERROR(FIND(sources[data source],techniques[[#This Row],[data sources]])),0,1)*IF(sources[available]="yes",1,0))</f>
        <v>1</v>
      </c>
      <c r="H187" s="15" t="str">
        <f t="array" ref="H187">IF(techniques[[#This Row],[technique]]=techniques[[#This Row],[id]],SUM(IF(techniques[[#This Row],[id]]=techniques[technique],1,0))-1,"")</f>
        <v/>
      </c>
      <c r="I187" s="5" t="str">
        <f t="array" ref="I187">IF(SUM(IF($C187=detections[],IF(detections[is active]="yes",1,0),0))&gt;0,SUM(IF($C187=detections[],IF(detections[is active]="yes",1,0),0)),"")</f>
        <v/>
      </c>
      <c r="J187" s="5" t="str">
        <f t="array" ref="J1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7" s="5">
        <f>IF(AND(ISNUMBER(techniques[number of sub techniques]),techniques[number of sub techniques]&gt;1),techniques[number of sub techniques],1)</f>
        <v>1</v>
      </c>
      <c r="L187" s="17"/>
      <c r="M187" s="5">
        <f t="array" ref="M1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7" s="25">
        <f>IF(techniques[[#This Row],[detection rules]]&gt;=techniques[[#This Row],[expected detection rules]],1,techniques[[#This Row],[detection rules]]/techniques[[#This Row],[expected detection rules]])</f>
        <v>0</v>
      </c>
      <c r="P1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7" s="29" t="str">
        <f>IF(ISERROR(SEARCH(techniques[[#This Row],[id]],techniques[[#This Row],[name]])),"ERROR","")</f>
        <v/>
      </c>
      <c r="S1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8" spans="1:19" ht="12.75" x14ac:dyDescent="0.2">
      <c r="A188" s="5" t="s">
        <v>98</v>
      </c>
      <c r="B188" s="5" t="s">
        <v>102</v>
      </c>
      <c r="C188" s="13" t="s">
        <v>103</v>
      </c>
      <c r="D188" s="13" t="s">
        <v>73</v>
      </c>
      <c r="E188" s="13" t="s">
        <v>1638</v>
      </c>
      <c r="F188" s="5">
        <v>3</v>
      </c>
      <c r="G188" s="17">
        <f t="array" ref="G188">SUM(IF(ISERROR(FIND(sources[data source],techniques[[#This Row],[data sources]])),0,1)*IF(sources[available]="yes",1,0))</f>
        <v>1</v>
      </c>
      <c r="H188" s="15" t="str">
        <f t="array" ref="H188">IF(techniques[[#This Row],[technique]]=techniques[[#This Row],[id]],SUM(IF(techniques[[#This Row],[id]]=techniques[technique],1,0))-1,"")</f>
        <v/>
      </c>
      <c r="I188" s="5" t="str">
        <f t="array" ref="I188">IF(SUM(IF($C188=detections[],IF(detections[is active]="yes",1,0),0))&gt;0,SUM(IF($C188=detections[],IF(detections[is active]="yes",1,0),0)),"")</f>
        <v/>
      </c>
      <c r="J188" s="5" t="str">
        <f t="array" ref="J1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8" s="5">
        <f>IF(AND(ISNUMBER(techniques[number of sub techniques]),techniques[number of sub techniques]&gt;1),techniques[number of sub techniques],1)</f>
        <v>1</v>
      </c>
      <c r="L188" s="17"/>
      <c r="M188" s="5">
        <f t="array" ref="M1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8" s="25">
        <f>IF(techniques[[#This Row],[detection rules]]&gt;=techniques[[#This Row],[expected detection rules]],1,techniques[[#This Row],[detection rules]]/techniques[[#This Row],[expected detection rules]])</f>
        <v>0</v>
      </c>
      <c r="P1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8" s="29" t="str">
        <f>IF(ISERROR(SEARCH(techniques[[#This Row],[id]],techniques[[#This Row],[name]])),"ERROR","")</f>
        <v/>
      </c>
      <c r="S1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9" spans="1:19" ht="12.75" x14ac:dyDescent="0.2">
      <c r="A189" s="5" t="s">
        <v>98</v>
      </c>
      <c r="B189" s="5" t="s">
        <v>104</v>
      </c>
      <c r="C189" s="13" t="s">
        <v>105</v>
      </c>
      <c r="D189" s="13" t="s">
        <v>73</v>
      </c>
      <c r="E189" s="13" t="s">
        <v>1638</v>
      </c>
      <c r="F189" s="5">
        <v>3</v>
      </c>
      <c r="G189" s="17">
        <f t="array" ref="G189">SUM(IF(ISERROR(FIND(sources[data source],techniques[[#This Row],[data sources]])),0,1)*IF(sources[available]="yes",1,0))</f>
        <v>1</v>
      </c>
      <c r="H189" s="15" t="str">
        <f t="array" ref="H189">IF(techniques[[#This Row],[technique]]=techniques[[#This Row],[id]],SUM(IF(techniques[[#This Row],[id]]=techniques[technique],1,0))-1,"")</f>
        <v/>
      </c>
      <c r="I189" s="5" t="str">
        <f t="array" ref="I189">IF(SUM(IF($C189=detections[],IF(detections[is active]="yes",1,0),0))&gt;0,SUM(IF($C189=detections[],IF(detections[is active]="yes",1,0),0)),"")</f>
        <v/>
      </c>
      <c r="J189" s="5" t="str">
        <f t="array" ref="J1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9" s="5">
        <f>IF(AND(ISNUMBER(techniques[number of sub techniques]),techniques[number of sub techniques]&gt;1),techniques[number of sub techniques],1)</f>
        <v>1</v>
      </c>
      <c r="L189" s="17"/>
      <c r="M189" s="5">
        <f t="array" ref="M1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9" s="25">
        <f>IF(techniques[[#This Row],[detection rules]]&gt;=techniques[[#This Row],[expected detection rules]],1,techniques[[#This Row],[detection rules]]/techniques[[#This Row],[expected detection rules]])</f>
        <v>0</v>
      </c>
      <c r="P1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9" s="29" t="str">
        <f>IF(ISERROR(SEARCH(techniques[[#This Row],[id]],techniques[[#This Row],[name]])),"ERROR","")</f>
        <v/>
      </c>
      <c r="S1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0" spans="1:19" ht="12.75" x14ac:dyDescent="0.2">
      <c r="A190" s="4" t="s">
        <v>98</v>
      </c>
      <c r="B190" s="4" t="s">
        <v>106</v>
      </c>
      <c r="C190" s="9" t="s">
        <v>107</v>
      </c>
      <c r="D190" s="9" t="s">
        <v>73</v>
      </c>
      <c r="E190" s="9" t="s">
        <v>1531</v>
      </c>
      <c r="F190" s="4">
        <v>1</v>
      </c>
      <c r="G190" s="75">
        <f t="array" ref="G190">SUM(IF(ISERROR(FIND(sources[data source],techniques[[#This Row],[data sources]])),0,1)*IF(sources[available]="yes",1,0))</f>
        <v>1</v>
      </c>
      <c r="H190" s="76" t="str">
        <f t="array" ref="H190">IF(techniques[[#This Row],[technique]]=techniques[[#This Row],[id]],SUM(IF(techniques[[#This Row],[id]]=techniques[technique],1,0))-1,"")</f>
        <v/>
      </c>
      <c r="I190" s="74" t="str">
        <f t="array" ref="I190">IF(SUM(IF($C190=detections[],IF(detections[is active]="yes",1,0),0))&gt;0,SUM(IF($C190=detections[],IF(detections[is active]="yes",1,0),0)),"")</f>
        <v/>
      </c>
      <c r="J190" s="74" t="str">
        <f t="array" ref="J1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0" s="74">
        <f>IF(AND(ISNUMBER(techniques[number of sub techniques]),techniques[number of sub techniques]&gt;1),techniques[number of sub techniques],1)</f>
        <v>1</v>
      </c>
      <c r="L190" s="17"/>
      <c r="M190" s="74">
        <f t="array" ref="M1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0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0" s="26">
        <f>IF(techniques[[#This Row],[detection rules]]&gt;=techniques[[#This Row],[expected detection rules]],1,techniques[[#This Row],[detection rules]]/techniques[[#This Row],[expected detection rules]])</f>
        <v>0</v>
      </c>
      <c r="P190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90" s="29" t="str">
        <f>IF(ISERROR(SEARCH(techniques[[#This Row],[id]],techniques[[#This Row],[name]])),"ERROR","")</f>
        <v/>
      </c>
      <c r="S1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1" spans="1:19" ht="12.75" x14ac:dyDescent="0.2">
      <c r="A191" s="5" t="s">
        <v>743</v>
      </c>
      <c r="B191" s="5" t="s">
        <v>743</v>
      </c>
      <c r="C191" s="13" t="s">
        <v>744</v>
      </c>
      <c r="D191" s="13" t="s">
        <v>1353</v>
      </c>
      <c r="E191" s="13" t="s">
        <v>1639</v>
      </c>
      <c r="F191" s="5">
        <v>4</v>
      </c>
      <c r="G191" s="17">
        <f t="array" ref="G191">SUM(IF(ISERROR(FIND(sources[data source],techniques[[#This Row],[data sources]])),0,1)*IF(sources[available]="yes",1,0))</f>
        <v>0</v>
      </c>
      <c r="H191" s="15">
        <f t="array" ref="H191">IF(techniques[[#This Row],[technique]]=techniques[[#This Row],[id]],SUM(IF(techniques[[#This Row],[id]]=techniques[technique],1,0))-1,"")</f>
        <v>0</v>
      </c>
      <c r="I191" s="5" t="str">
        <f t="array" ref="I191">IF(SUM(IF($C191=detections[],IF(detections[is active]="yes",1,0),0))&gt;0,SUM(IF($C191=detections[],IF(detections[is active]="yes",1,0),0)),"")</f>
        <v/>
      </c>
      <c r="J191" s="5" t="str">
        <f t="array" ref="J1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1" s="5">
        <f>IF(AND(ISNUMBER(techniques[number of sub techniques]),techniques[number of sub techniques]&gt;1),techniques[number of sub techniques],1)</f>
        <v>1</v>
      </c>
      <c r="L191" s="17"/>
      <c r="M191" s="5">
        <f t="array" ref="M1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1" s="25">
        <f>IF(techniques[[#This Row],[detection rules]]&gt;=techniques[[#This Row],[expected detection rules]],1,techniques[[#This Row],[detection rules]]/techniques[[#This Row],[expected detection rules]])</f>
        <v>0</v>
      </c>
      <c r="P1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1" s="29" t="str">
        <f>IF(ISERROR(SEARCH(techniques[[#This Row],[id]],techniques[[#This Row],[name]])),"ERROR","")</f>
        <v/>
      </c>
      <c r="S1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2" spans="1:19" ht="12.75" x14ac:dyDescent="0.2">
      <c r="A192" s="5" t="s">
        <v>108</v>
      </c>
      <c r="B192" s="5" t="s">
        <v>108</v>
      </c>
      <c r="C192" s="13" t="s">
        <v>109</v>
      </c>
      <c r="D192" s="13" t="s">
        <v>73</v>
      </c>
      <c r="E192" s="13" t="s">
        <v>1640</v>
      </c>
      <c r="F192" s="5">
        <v>2</v>
      </c>
      <c r="G192" s="17">
        <f t="array" ref="G192">SUM(IF(ISERROR(FIND(sources[data source],techniques[[#This Row],[data sources]])),0,1)*IF(sources[available]="yes",1,0))</f>
        <v>0</v>
      </c>
      <c r="H192" s="15">
        <f t="array" ref="H192">IF(techniques[[#This Row],[technique]]=techniques[[#This Row],[id]],SUM(IF(techniques[[#This Row],[id]]=techniques[technique],1,0))-1,"")</f>
        <v>0</v>
      </c>
      <c r="I192" s="5" t="str">
        <f t="array" ref="I192">IF(SUM(IF($C192=detections[],IF(detections[is active]="yes",1,0),0))&gt;0,SUM(IF($C192=detections[],IF(detections[is active]="yes",1,0),0)),"")</f>
        <v/>
      </c>
      <c r="J192" s="5" t="str">
        <f t="array" ref="J1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2" s="5">
        <f>IF(AND(ISNUMBER(techniques[number of sub techniques]),techniques[number of sub techniques]&gt;1),techniques[number of sub techniques],1)</f>
        <v>1</v>
      </c>
      <c r="L192" s="17"/>
      <c r="M192" s="5">
        <f t="array" ref="M1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2" s="25">
        <f>IF(techniques[[#This Row],[detection rules]]&gt;=techniques[[#This Row],[expected detection rules]],1,techniques[[#This Row],[detection rules]]/techniques[[#This Row],[expected detection rules]])</f>
        <v>0</v>
      </c>
      <c r="P1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2" s="29" t="str">
        <f>IF(ISERROR(SEARCH(techniques[[#This Row],[id]],techniques[[#This Row],[name]])),"ERROR","")</f>
        <v/>
      </c>
      <c r="S1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3" spans="1:19" ht="12.75" x14ac:dyDescent="0.2">
      <c r="A193" s="5" t="s">
        <v>1156</v>
      </c>
      <c r="B193" s="5" t="s">
        <v>1156</v>
      </c>
      <c r="C193" s="13" t="s">
        <v>1157</v>
      </c>
      <c r="D193" s="13" t="s">
        <v>1081</v>
      </c>
      <c r="E193" s="13" t="s">
        <v>1344</v>
      </c>
      <c r="F193" s="5">
        <v>0</v>
      </c>
      <c r="G193" s="17">
        <f t="array" ref="G193">SUM(IF(ISERROR(FIND(sources[data source],techniques[[#This Row],[data sources]])),0,1)*IF(sources[available]="yes",1,0))</f>
        <v>0</v>
      </c>
      <c r="H193" s="15">
        <f t="array" ref="H193">IF(techniques[[#This Row],[technique]]=techniques[[#This Row],[id]],SUM(IF(techniques[[#This Row],[id]]=techniques[technique],1,0))-1,"")</f>
        <v>0</v>
      </c>
      <c r="I193" s="5" t="str">
        <f t="array" ref="I193">IF(SUM(IF($C193=detections[],IF(detections[is active]="yes",1,0),0))&gt;0,SUM(IF($C193=detections[],IF(detections[is active]="yes",1,0),0)),"")</f>
        <v/>
      </c>
      <c r="J193" s="5" t="str">
        <f t="array" ref="J1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3" s="5">
        <f>IF(AND(ISNUMBER(techniques[number of sub techniques]),techniques[number of sub techniques]&gt;1),techniques[number of sub techniques],1)</f>
        <v>1</v>
      </c>
      <c r="L193" s="17"/>
      <c r="M193" s="5">
        <f t="array" ref="M1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3" s="25">
        <f>IF(techniques[[#This Row],[detection rules]]&gt;=techniques[[#This Row],[expected detection rules]],1,techniques[[#This Row],[detection rules]]/techniques[[#This Row],[expected detection rules]])</f>
        <v>0</v>
      </c>
      <c r="P1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3" s="29" t="str">
        <f>IF(ISERROR(SEARCH(techniques[[#This Row],[id]],techniques[[#This Row],[name]])),"ERROR","")</f>
        <v/>
      </c>
      <c r="S1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4" spans="1:19" ht="12.75" x14ac:dyDescent="0.2">
      <c r="A194" s="5" t="s">
        <v>1158</v>
      </c>
      <c r="B194" s="5" t="s">
        <v>1158</v>
      </c>
      <c r="C194" s="13" t="s">
        <v>1159</v>
      </c>
      <c r="D194" s="13" t="s">
        <v>1081</v>
      </c>
      <c r="E194" s="13" t="s">
        <v>1344</v>
      </c>
      <c r="F194" s="5">
        <v>0</v>
      </c>
      <c r="G194" s="17">
        <f t="array" ref="G194">SUM(IF(ISERROR(FIND(sources[data source],techniques[[#This Row],[data sources]])),0,1)*IF(sources[available]="yes",1,0))</f>
        <v>0</v>
      </c>
      <c r="H194" s="15">
        <f t="array" ref="H194">IF(techniques[[#This Row],[technique]]=techniques[[#This Row],[id]],SUM(IF(techniques[[#This Row],[id]]=techniques[technique],1,0))-1,"")</f>
        <v>0</v>
      </c>
      <c r="I194" s="5" t="str">
        <f t="array" ref="I194">IF(SUM(IF($C194=detections[],IF(detections[is active]="yes",1,0),0))&gt;0,SUM(IF($C194=detections[],IF(detections[is active]="yes",1,0),0)),"")</f>
        <v/>
      </c>
      <c r="J194" s="5" t="str">
        <f t="array" ref="J1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4" s="5">
        <f>IF(AND(ISNUMBER(techniques[number of sub techniques]),techniques[number of sub techniques]&gt;1),techniques[number of sub techniques],1)</f>
        <v>1</v>
      </c>
      <c r="L194" s="17"/>
      <c r="M194" s="5">
        <f t="array" ref="M1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4" s="25">
        <f>IF(techniques[[#This Row],[detection rules]]&gt;=techniques[[#This Row],[expected detection rules]],1,techniques[[#This Row],[detection rules]]/techniques[[#This Row],[expected detection rules]])</f>
        <v>0</v>
      </c>
      <c r="P1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4" s="29" t="str">
        <f>IF(ISERROR(SEARCH(techniques[[#This Row],[id]],techniques[[#This Row],[name]])),"ERROR","")</f>
        <v/>
      </c>
      <c r="S1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5" spans="1:19" ht="12.75" x14ac:dyDescent="0.2">
      <c r="A195" s="5" t="s">
        <v>110</v>
      </c>
      <c r="B195" s="5" t="s">
        <v>110</v>
      </c>
      <c r="C195" s="13" t="s">
        <v>111</v>
      </c>
      <c r="D195" s="13" t="s">
        <v>73</v>
      </c>
      <c r="E195" s="13" t="s">
        <v>1629</v>
      </c>
      <c r="F195" s="5">
        <v>2</v>
      </c>
      <c r="G195" s="17">
        <f t="array" ref="G195">SUM(IF(ISERROR(FIND(sources[data source],techniques[[#This Row],[data sources]])),0,1)*IF(sources[available]="yes",1,0))</f>
        <v>1</v>
      </c>
      <c r="H195" s="15">
        <f t="array" ref="H195">IF(techniques[[#This Row],[technique]]=techniques[[#This Row],[id]],SUM(IF(techniques[[#This Row],[id]]=techniques[technique],1,0))-1,"")</f>
        <v>0</v>
      </c>
      <c r="I195" s="5" t="str">
        <f t="array" ref="I195">IF(SUM(IF($C195=detections[],IF(detections[is active]="yes",1,0),0))&gt;0,SUM(IF($C195=detections[],IF(detections[is active]="yes",1,0),0)),"")</f>
        <v/>
      </c>
      <c r="J195" s="5" t="str">
        <f t="array" ref="J1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5" s="5">
        <f>IF(AND(ISNUMBER(techniques[number of sub techniques]),techniques[number of sub techniques]&gt;1),techniques[number of sub techniques],1)</f>
        <v>1</v>
      </c>
      <c r="L195" s="17"/>
      <c r="M195" s="5">
        <f t="array" ref="M1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5" s="25">
        <f>IF(techniques[[#This Row],[detection rules]]&gt;=techniques[[#This Row],[expected detection rules]],1,techniques[[#This Row],[detection rules]]/techniques[[#This Row],[expected detection rules]])</f>
        <v>0</v>
      </c>
      <c r="P1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95" s="29" t="str">
        <f>IF(ISERROR(SEARCH(techniques[[#This Row],[id]],techniques[[#This Row],[name]])),"ERROR","")</f>
        <v/>
      </c>
      <c r="S1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6" spans="1:19" ht="12.75" x14ac:dyDescent="0.2">
      <c r="A196" s="5" t="s">
        <v>1160</v>
      </c>
      <c r="B196" s="5" t="s">
        <v>1160</v>
      </c>
      <c r="C196" s="13" t="s">
        <v>1161</v>
      </c>
      <c r="D196" s="13" t="s">
        <v>1081</v>
      </c>
      <c r="E196" s="13" t="s">
        <v>1344</v>
      </c>
      <c r="F196" s="5">
        <v>0</v>
      </c>
      <c r="G196" s="17">
        <f t="array" ref="G196">SUM(IF(ISERROR(FIND(sources[data source],techniques[[#This Row],[data sources]])),0,1)*IF(sources[available]="yes",1,0))</f>
        <v>0</v>
      </c>
      <c r="H196" s="15">
        <f t="array" ref="H196">IF(techniques[[#This Row],[technique]]=techniques[[#This Row],[id]],SUM(IF(techniques[[#This Row],[id]]=techniques[technique],1,0))-1,"")</f>
        <v>0</v>
      </c>
      <c r="I196" s="5" t="str">
        <f t="array" ref="I196">IF(SUM(IF($C196=detections[],IF(detections[is active]="yes",1,0),0))&gt;0,SUM(IF($C196=detections[],IF(detections[is active]="yes",1,0),0)),"")</f>
        <v/>
      </c>
      <c r="J196" s="5" t="str">
        <f t="array" ref="J1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6" s="5">
        <f>IF(AND(ISNUMBER(techniques[number of sub techniques]),techniques[number of sub techniques]&gt;1),techniques[number of sub techniques],1)</f>
        <v>1</v>
      </c>
      <c r="L196" s="17"/>
      <c r="M196" s="5">
        <f t="array" ref="M1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6" s="25">
        <f>IF(techniques[[#This Row],[detection rules]]&gt;=techniques[[#This Row],[expected detection rules]],1,techniques[[#This Row],[detection rules]]/techniques[[#This Row],[expected detection rules]])</f>
        <v>0</v>
      </c>
      <c r="P1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6" s="29" t="str">
        <f>IF(ISERROR(SEARCH(techniques[[#This Row],[id]],techniques[[#This Row],[name]])),"ERROR","")</f>
        <v/>
      </c>
      <c r="S1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7" spans="1:19" ht="12.75" x14ac:dyDescent="0.2">
      <c r="A197" s="5" t="s">
        <v>1162</v>
      </c>
      <c r="B197" s="5" t="s">
        <v>1162</v>
      </c>
      <c r="C197" s="13" t="s">
        <v>1163</v>
      </c>
      <c r="D197" s="13" t="s">
        <v>1081</v>
      </c>
      <c r="E197" s="13" t="s">
        <v>1344</v>
      </c>
      <c r="F197" s="5">
        <v>0</v>
      </c>
      <c r="G197" s="17">
        <f t="array" ref="G197">SUM(IF(ISERROR(FIND(sources[data source],techniques[[#This Row],[data sources]])),0,1)*IF(sources[available]="yes",1,0))</f>
        <v>0</v>
      </c>
      <c r="H197" s="15">
        <f t="array" ref="H197">IF(techniques[[#This Row],[technique]]=techniques[[#This Row],[id]],SUM(IF(techniques[[#This Row],[id]]=techniques[technique],1,0))-1,"")</f>
        <v>0</v>
      </c>
      <c r="I197" s="5" t="str">
        <f t="array" ref="I197">IF(SUM(IF($C197=detections[],IF(detections[is active]="yes",1,0),0))&gt;0,SUM(IF($C197=detections[],IF(detections[is active]="yes",1,0),0)),"")</f>
        <v/>
      </c>
      <c r="J197" s="5" t="str">
        <f t="array" ref="J1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7" s="5">
        <f>IF(AND(ISNUMBER(techniques[number of sub techniques]),techniques[number of sub techniques]&gt;1),techniques[number of sub techniques],1)</f>
        <v>1</v>
      </c>
      <c r="L197" s="17"/>
      <c r="M197" s="5">
        <f t="array" ref="M1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7" s="25">
        <f>IF(techniques[[#This Row],[detection rules]]&gt;=techniques[[#This Row],[expected detection rules]],1,techniques[[#This Row],[detection rules]]/techniques[[#This Row],[expected detection rules]])</f>
        <v>0</v>
      </c>
      <c r="P1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7" s="29" t="str">
        <f>IF(ISERROR(SEARCH(techniques[[#This Row],[id]],techniques[[#This Row],[name]])),"ERROR","")</f>
        <v/>
      </c>
      <c r="S1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8" spans="1:19" ht="12.75" x14ac:dyDescent="0.2">
      <c r="A198" s="5" t="s">
        <v>818</v>
      </c>
      <c r="B198" s="5" t="s">
        <v>818</v>
      </c>
      <c r="C198" s="13" t="s">
        <v>819</v>
      </c>
      <c r="D198" s="13" t="s">
        <v>802</v>
      </c>
      <c r="E198" s="13" t="s">
        <v>1641</v>
      </c>
      <c r="F198" s="5">
        <v>6</v>
      </c>
      <c r="G198" s="17">
        <f t="array" ref="G198">SUM(IF(ISERROR(FIND(sources[data source],techniques[[#This Row],[data sources]])),0,1)*IF(sources[available]="yes",1,0))</f>
        <v>0</v>
      </c>
      <c r="H198" s="15">
        <f t="array" ref="H198">IF(techniques[[#This Row],[technique]]=techniques[[#This Row],[id]],SUM(IF(techniques[[#This Row],[id]]=techniques[technique],1,0))-1,"")</f>
        <v>4</v>
      </c>
      <c r="I198" s="5" t="str">
        <f t="array" ref="I198">IF(SUM(IF($C198=detections[],IF(detections[is active]="yes",1,0),0))&gt;0,SUM(IF($C198=detections[],IF(detections[is active]="yes",1,0),0)),"")</f>
        <v/>
      </c>
      <c r="J198" s="5">
        <f t="array" ref="J1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98" s="5">
        <f>IF(AND(ISNUMBER(techniques[number of sub techniques]),techniques[number of sub techniques]&gt;1),techniques[number of sub techniques],1)</f>
        <v>4</v>
      </c>
      <c r="L198" s="17"/>
      <c r="M198" s="5">
        <f t="array" ref="M1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8" s="25">
        <f>IF(techniques[[#This Row],[detection rules]]&gt;=techniques[[#This Row],[expected detection rules]],1,techniques[[#This Row],[detection rules]]/techniques[[#This Row],[expected detection rules]])</f>
        <v>0</v>
      </c>
      <c r="P1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8" s="29" t="str">
        <f>IF(ISERROR(SEARCH(techniques[[#This Row],[id]],techniques[[#This Row],[name]])),"ERROR","")</f>
        <v/>
      </c>
      <c r="S1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9" spans="1:19" ht="12.75" x14ac:dyDescent="0.2">
      <c r="A199" s="5" t="s">
        <v>818</v>
      </c>
      <c r="B199" s="5" t="s">
        <v>820</v>
      </c>
      <c r="C199" s="13" t="s">
        <v>821</v>
      </c>
      <c r="D199" s="13" t="s">
        <v>802</v>
      </c>
      <c r="E199" s="13" t="s">
        <v>1642</v>
      </c>
      <c r="F199" s="5">
        <v>2</v>
      </c>
      <c r="G199" s="17">
        <f t="array" ref="G199">SUM(IF(ISERROR(FIND(sources[data source],techniques[[#This Row],[data sources]])),0,1)*IF(sources[available]="yes",1,0))</f>
        <v>0</v>
      </c>
      <c r="H199" s="15" t="str">
        <f t="array" ref="H199">IF(techniques[[#This Row],[technique]]=techniques[[#This Row],[id]],SUM(IF(techniques[[#This Row],[id]]=techniques[technique],1,0))-1,"")</f>
        <v/>
      </c>
      <c r="I199" s="5" t="str">
        <f t="array" ref="I199">IF(SUM(IF($C199=detections[],IF(detections[is active]="yes",1,0),0))&gt;0,SUM(IF($C199=detections[],IF(detections[is active]="yes",1,0),0)),"")</f>
        <v/>
      </c>
      <c r="J199" s="5" t="str">
        <f t="array" ref="J1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9" s="5">
        <f>IF(AND(ISNUMBER(techniques[number of sub techniques]),techniques[number of sub techniques]&gt;1),techniques[number of sub techniques],1)</f>
        <v>1</v>
      </c>
      <c r="L199" s="17"/>
      <c r="M199" s="5">
        <f t="array" ref="M1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9" s="25">
        <f>IF(techniques[[#This Row],[detection rules]]&gt;=techniques[[#This Row],[expected detection rules]],1,techniques[[#This Row],[detection rules]]/techniques[[#This Row],[expected detection rules]])</f>
        <v>0</v>
      </c>
      <c r="P1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9" s="29" t="str">
        <f>IF(ISERROR(SEARCH(techniques[[#This Row],[id]],techniques[[#This Row],[name]])),"ERROR","")</f>
        <v/>
      </c>
      <c r="S1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0" spans="1:19" ht="12.75" x14ac:dyDescent="0.2">
      <c r="A200" s="5" t="s">
        <v>818</v>
      </c>
      <c r="B200" s="5" t="s">
        <v>822</v>
      </c>
      <c r="C200" s="13" t="s">
        <v>823</v>
      </c>
      <c r="D200" s="13" t="s">
        <v>802</v>
      </c>
      <c r="E200" s="13" t="s">
        <v>1862</v>
      </c>
      <c r="F200" s="5">
        <v>3</v>
      </c>
      <c r="G200" s="17">
        <f t="array" ref="G200">SUM(IF(ISERROR(FIND(sources[data source],techniques[[#This Row],[data sources]])),0,1)*IF(sources[available]="yes",1,0))</f>
        <v>0</v>
      </c>
      <c r="H200" s="15" t="str">
        <f t="array" ref="H200">IF(techniques[[#This Row],[technique]]=techniques[[#This Row],[id]],SUM(IF(techniques[[#This Row],[id]]=techniques[technique],1,0))-1,"")</f>
        <v/>
      </c>
      <c r="I200" s="5" t="str">
        <f t="array" ref="I200">IF(SUM(IF($C200=detections[],IF(detections[is active]="yes",1,0),0))&gt;0,SUM(IF($C200=detections[],IF(detections[is active]="yes",1,0),0)),"")</f>
        <v/>
      </c>
      <c r="J200" s="5" t="str">
        <f t="array" ref="J2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0" s="5">
        <f>IF(AND(ISNUMBER(techniques[number of sub techniques]),techniques[number of sub techniques]&gt;1),techniques[number of sub techniques],1)</f>
        <v>1</v>
      </c>
      <c r="L200" s="17"/>
      <c r="M200" s="5">
        <f t="array" ref="M2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0" s="25">
        <f>IF(techniques[[#This Row],[detection rules]]&gt;=techniques[[#This Row],[expected detection rules]],1,techniques[[#This Row],[detection rules]]/techniques[[#This Row],[expected detection rules]])</f>
        <v>0</v>
      </c>
      <c r="P2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0" s="29" t="str">
        <f>IF(ISERROR(SEARCH(techniques[[#This Row],[id]],techniques[[#This Row],[name]])),"ERROR","")</f>
        <v/>
      </c>
      <c r="S2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1" spans="1:19" ht="12.75" x14ac:dyDescent="0.2">
      <c r="A201" s="5" t="s">
        <v>818</v>
      </c>
      <c r="B201" s="5" t="s">
        <v>824</v>
      </c>
      <c r="C201" s="13" t="s">
        <v>825</v>
      </c>
      <c r="D201" s="13" t="s">
        <v>802</v>
      </c>
      <c r="E201" s="13" t="s">
        <v>1559</v>
      </c>
      <c r="F201" s="5">
        <v>1</v>
      </c>
      <c r="G201" s="17">
        <f t="array" ref="G201">SUM(IF(ISERROR(FIND(sources[data source],techniques[[#This Row],[data sources]])),0,1)*IF(sources[available]="yes",1,0))</f>
        <v>0</v>
      </c>
      <c r="H201" s="15" t="str">
        <f t="array" ref="H201">IF(techniques[[#This Row],[technique]]=techniques[[#This Row],[id]],SUM(IF(techniques[[#This Row],[id]]=techniques[technique],1,0))-1,"")</f>
        <v/>
      </c>
      <c r="I201" s="5" t="str">
        <f t="array" ref="I201">IF(SUM(IF($C201=detections[],IF(detections[is active]="yes",1,0),0))&gt;0,SUM(IF($C201=detections[],IF(detections[is active]="yes",1,0),0)),"")</f>
        <v/>
      </c>
      <c r="J201" s="5" t="str">
        <f t="array" ref="J2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1" s="5">
        <f>IF(AND(ISNUMBER(techniques[number of sub techniques]),techniques[number of sub techniques]&gt;1),techniques[number of sub techniques],1)</f>
        <v>1</v>
      </c>
      <c r="L201" s="17"/>
      <c r="M201" s="5">
        <f t="array" ref="M2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1" s="25">
        <f>IF(techniques[[#This Row],[detection rules]]&gt;=techniques[[#This Row],[expected detection rules]],1,techniques[[#This Row],[detection rules]]/techniques[[#This Row],[expected detection rules]])</f>
        <v>0</v>
      </c>
      <c r="P2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1" s="29" t="str">
        <f>IF(ISERROR(SEARCH(techniques[[#This Row],[id]],techniques[[#This Row],[name]])),"ERROR","")</f>
        <v/>
      </c>
      <c r="S2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2" spans="1:19" ht="12.75" x14ac:dyDescent="0.2">
      <c r="A202" s="5" t="s">
        <v>818</v>
      </c>
      <c r="B202" s="5" t="s">
        <v>826</v>
      </c>
      <c r="C202" s="13" t="s">
        <v>827</v>
      </c>
      <c r="D202" s="13" t="s">
        <v>802</v>
      </c>
      <c r="E202" s="13" t="s">
        <v>1643</v>
      </c>
      <c r="F202" s="5">
        <v>3</v>
      </c>
      <c r="G202" s="17">
        <f t="array" ref="G202">SUM(IF(ISERROR(FIND(sources[data source],techniques[[#This Row],[data sources]])),0,1)*IF(sources[available]="yes",1,0))</f>
        <v>0</v>
      </c>
      <c r="H202" s="15" t="str">
        <f t="array" ref="H202">IF(techniques[[#This Row],[technique]]=techniques[[#This Row],[id]],SUM(IF(techniques[[#This Row],[id]]=techniques[technique],1,0))-1,"")</f>
        <v/>
      </c>
      <c r="I202" s="5" t="str">
        <f t="array" ref="I202">IF(SUM(IF($C202=detections[],IF(detections[is active]="yes",1,0),0))&gt;0,SUM(IF($C202=detections[],IF(detections[is active]="yes",1,0),0)),"")</f>
        <v/>
      </c>
      <c r="J202" s="5" t="str">
        <f t="array" ref="J2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2" s="5">
        <f>IF(AND(ISNUMBER(techniques[number of sub techniques]),techniques[number of sub techniques]&gt;1),techniques[number of sub techniques],1)</f>
        <v>1</v>
      </c>
      <c r="L202" s="17"/>
      <c r="M202" s="5">
        <f t="array" ref="M2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2" s="25">
        <f>IF(techniques[[#This Row],[detection rules]]&gt;=techniques[[#This Row],[expected detection rules]],1,techniques[[#This Row],[detection rules]]/techniques[[#This Row],[expected detection rules]])</f>
        <v>0</v>
      </c>
      <c r="P2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2" s="29" t="str">
        <f>IF(ISERROR(SEARCH(techniques[[#This Row],[id]],techniques[[#This Row],[name]])),"ERROR","")</f>
        <v/>
      </c>
      <c r="S2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3" spans="1:19" ht="12.75" x14ac:dyDescent="0.2">
      <c r="A203" s="5" t="s">
        <v>1164</v>
      </c>
      <c r="B203" s="5" t="s">
        <v>1164</v>
      </c>
      <c r="C203" s="13" t="s">
        <v>1165</v>
      </c>
      <c r="D203" s="13" t="s">
        <v>1081</v>
      </c>
      <c r="E203" s="13" t="s">
        <v>1344</v>
      </c>
      <c r="F203" s="5">
        <v>0</v>
      </c>
      <c r="G203" s="17">
        <f t="array" ref="G203">SUM(IF(ISERROR(FIND(sources[data source],techniques[[#This Row],[data sources]])),0,1)*IF(sources[available]="yes",1,0))</f>
        <v>0</v>
      </c>
      <c r="H203" s="15">
        <f t="array" ref="H203">IF(techniques[[#This Row],[technique]]=techniques[[#This Row],[id]],SUM(IF(techniques[[#This Row],[id]]=techniques[technique],1,0))-1,"")</f>
        <v>0</v>
      </c>
      <c r="I203" s="5" t="str">
        <f t="array" ref="I203">IF(SUM(IF($C203=detections[],IF(detections[is active]="yes",1,0),0))&gt;0,SUM(IF($C203=detections[],IF(detections[is active]="yes",1,0),0)),"")</f>
        <v/>
      </c>
      <c r="J203" s="5" t="str">
        <f t="array" ref="J2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3" s="5">
        <f>IF(AND(ISNUMBER(techniques[number of sub techniques]),techniques[number of sub techniques]&gt;1),techniques[number of sub techniques],1)</f>
        <v>1</v>
      </c>
      <c r="L203" s="17"/>
      <c r="M203" s="5">
        <f t="array" ref="M2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3" s="25">
        <f>IF(techniques[[#This Row],[detection rules]]&gt;=techniques[[#This Row],[expected detection rules]],1,techniques[[#This Row],[detection rules]]/techniques[[#This Row],[expected detection rules]])</f>
        <v>0</v>
      </c>
      <c r="P2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3" s="29" t="str">
        <f>IF(ISERROR(SEARCH(techniques[[#This Row],[id]],techniques[[#This Row],[name]])),"ERROR","")</f>
        <v/>
      </c>
      <c r="S2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4" spans="1:19" ht="12.75" x14ac:dyDescent="0.2">
      <c r="A204" s="5" t="s">
        <v>1166</v>
      </c>
      <c r="B204" s="5" t="s">
        <v>1166</v>
      </c>
      <c r="C204" s="13" t="s">
        <v>1167</v>
      </c>
      <c r="D204" s="13" t="s">
        <v>1081</v>
      </c>
      <c r="E204" s="13" t="s">
        <v>1344</v>
      </c>
      <c r="F204" s="5">
        <v>0</v>
      </c>
      <c r="G204" s="17">
        <f t="array" ref="G204">SUM(IF(ISERROR(FIND(sources[data source],techniques[[#This Row],[data sources]])),0,1)*IF(sources[available]="yes",1,0))</f>
        <v>0</v>
      </c>
      <c r="H204" s="15">
        <f t="array" ref="H204">IF(techniques[[#This Row],[technique]]=techniques[[#This Row],[id]],SUM(IF(techniques[[#This Row],[id]]=techniques[technique],1,0))-1,"")</f>
        <v>0</v>
      </c>
      <c r="I204" s="5" t="str">
        <f t="array" ref="I204">IF(SUM(IF($C204=detections[],IF(detections[is active]="yes",1,0),0))&gt;0,SUM(IF($C204=detections[],IF(detections[is active]="yes",1,0),0)),"")</f>
        <v/>
      </c>
      <c r="J204" s="5" t="str">
        <f t="array" ref="J2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4" s="5">
        <f>IF(AND(ISNUMBER(techniques[number of sub techniques]),techniques[number of sub techniques]&gt;1),techniques[number of sub techniques],1)</f>
        <v>1</v>
      </c>
      <c r="L204" s="17"/>
      <c r="M204" s="5">
        <f t="array" ref="M2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4" s="25">
        <f>IF(techniques[[#This Row],[detection rules]]&gt;=techniques[[#This Row],[expected detection rules]],1,techniques[[#This Row],[detection rules]]/techniques[[#This Row],[expected detection rules]])</f>
        <v>0</v>
      </c>
      <c r="P2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4" s="29" t="str">
        <f>IF(ISERROR(SEARCH(techniques[[#This Row],[id]],techniques[[#This Row],[name]])),"ERROR","")</f>
        <v/>
      </c>
      <c r="S2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5" spans="1:19" ht="12.75" x14ac:dyDescent="0.2">
      <c r="A205" s="5" t="s">
        <v>1168</v>
      </c>
      <c r="B205" s="5" t="s">
        <v>1168</v>
      </c>
      <c r="C205" s="13" t="s">
        <v>1169</v>
      </c>
      <c r="D205" s="13" t="s">
        <v>1081</v>
      </c>
      <c r="E205" s="13" t="s">
        <v>1344</v>
      </c>
      <c r="F205" s="5">
        <v>0</v>
      </c>
      <c r="G205" s="17">
        <f t="array" ref="G205">SUM(IF(ISERROR(FIND(sources[data source],techniques[[#This Row],[data sources]])),0,1)*IF(sources[available]="yes",1,0))</f>
        <v>0</v>
      </c>
      <c r="H205" s="15">
        <f t="array" ref="H205">IF(techniques[[#This Row],[technique]]=techniques[[#This Row],[id]],SUM(IF(techniques[[#This Row],[id]]=techniques[technique],1,0))-1,"")</f>
        <v>0</v>
      </c>
      <c r="I205" s="5" t="str">
        <f t="array" ref="I205">IF(SUM(IF($C205=detections[],IF(detections[is active]="yes",1,0),0))&gt;0,SUM(IF($C205=detections[],IF(detections[is active]="yes",1,0),0)),"")</f>
        <v/>
      </c>
      <c r="J205" s="5" t="str">
        <f t="array" ref="J2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5" s="5">
        <f>IF(AND(ISNUMBER(techniques[number of sub techniques]),techniques[number of sub techniques]&gt;1),techniques[number of sub techniques],1)</f>
        <v>1</v>
      </c>
      <c r="L205" s="17"/>
      <c r="M205" s="5">
        <f t="array" ref="M2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5" s="25">
        <f>IF(techniques[[#This Row],[detection rules]]&gt;=techniques[[#This Row],[expected detection rules]],1,techniques[[#This Row],[detection rules]]/techniques[[#This Row],[expected detection rules]])</f>
        <v>0</v>
      </c>
      <c r="P2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5" s="29" t="str">
        <f>IF(ISERROR(SEARCH(techniques[[#This Row],[id]],techniques[[#This Row],[name]])),"ERROR","")</f>
        <v/>
      </c>
      <c r="S2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6" spans="1:19" ht="12.75" x14ac:dyDescent="0.2">
      <c r="A206" s="5" t="s">
        <v>112</v>
      </c>
      <c r="B206" s="5" t="s">
        <v>112</v>
      </c>
      <c r="C206" s="13" t="s">
        <v>113</v>
      </c>
      <c r="D206" s="13" t="s">
        <v>73</v>
      </c>
      <c r="E206" s="13" t="s">
        <v>1644</v>
      </c>
      <c r="F206" s="5">
        <v>3</v>
      </c>
      <c r="G206" s="17">
        <f t="array" ref="G206">SUM(IF(ISERROR(FIND(sources[data source],techniques[[#This Row],[data sources]])),0,1)*IF(sources[available]="yes",1,0))</f>
        <v>1</v>
      </c>
      <c r="H206" s="15">
        <f t="array" ref="H206">IF(techniques[[#This Row],[technique]]=techniques[[#This Row],[id]],SUM(IF(techniques[[#This Row],[id]]=techniques[technique],1,0))-1,"")</f>
        <v>3</v>
      </c>
      <c r="I206" s="5" t="str">
        <f t="array" ref="I206">IF(SUM(IF($C206=detections[],IF(detections[is active]="yes",1,0),0))&gt;0,SUM(IF($C206=detections[],IF(detections[is active]="yes",1,0),0)),"")</f>
        <v/>
      </c>
      <c r="J206" s="5">
        <f t="array" ref="J2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06" s="5">
        <f>IF(AND(ISNUMBER(techniques[number of sub techniques]),techniques[number of sub techniques]&gt;1),techniques[number of sub techniques],1)</f>
        <v>3</v>
      </c>
      <c r="L206" s="17"/>
      <c r="M206" s="5">
        <f t="array" ref="M2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6" s="25">
        <f>IF(techniques[[#This Row],[detection rules]]&gt;=techniques[[#This Row],[expected detection rules]],1,techniques[[#This Row],[detection rules]]/techniques[[#This Row],[expected detection rules]])</f>
        <v>0</v>
      </c>
      <c r="P2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6" s="29" t="str">
        <f>IF(ISERROR(SEARCH(techniques[[#This Row],[id]],techniques[[#This Row],[name]])),"ERROR","")</f>
        <v/>
      </c>
      <c r="S2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7" spans="1:19" ht="12.75" x14ac:dyDescent="0.2">
      <c r="A207" s="5" t="s">
        <v>112</v>
      </c>
      <c r="B207" s="5" t="s">
        <v>114</v>
      </c>
      <c r="C207" s="13" t="s">
        <v>115</v>
      </c>
      <c r="D207" s="13" t="s">
        <v>73</v>
      </c>
      <c r="E207" s="13" t="s">
        <v>1629</v>
      </c>
      <c r="F207" s="5">
        <v>2</v>
      </c>
      <c r="G207" s="17">
        <f t="array" ref="G207">SUM(IF(ISERROR(FIND(sources[data source],techniques[[#This Row],[data sources]])),0,1)*IF(sources[available]="yes",1,0))</f>
        <v>1</v>
      </c>
      <c r="H207" s="15" t="str">
        <f t="array" ref="H207">IF(techniques[[#This Row],[technique]]=techniques[[#This Row],[id]],SUM(IF(techniques[[#This Row],[id]]=techniques[technique],1,0))-1,"")</f>
        <v/>
      </c>
      <c r="I207" s="5" t="str">
        <f t="array" ref="I207">IF(SUM(IF($C207=detections[],IF(detections[is active]="yes",1,0),0))&gt;0,SUM(IF($C207=detections[],IF(detections[is active]="yes",1,0),0)),"")</f>
        <v/>
      </c>
      <c r="J207" s="5" t="str">
        <f t="array" ref="J2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7" s="5">
        <f>IF(AND(ISNUMBER(techniques[number of sub techniques]),techniques[number of sub techniques]&gt;1),techniques[number of sub techniques],1)</f>
        <v>1</v>
      </c>
      <c r="L207" s="17"/>
      <c r="M207" s="5">
        <f t="array" ref="M2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7" s="25">
        <f>IF(techniques[[#This Row],[detection rules]]&gt;=techniques[[#This Row],[expected detection rules]],1,techniques[[#This Row],[detection rules]]/techniques[[#This Row],[expected detection rules]])</f>
        <v>0</v>
      </c>
      <c r="P2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7" s="29" t="str">
        <f>IF(ISERROR(SEARCH(techniques[[#This Row],[id]],techniques[[#This Row],[name]])),"ERROR","")</f>
        <v/>
      </c>
      <c r="S2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8" spans="1:19" ht="12.75" x14ac:dyDescent="0.2">
      <c r="A208" s="5" t="s">
        <v>112</v>
      </c>
      <c r="B208" s="5" t="s">
        <v>116</v>
      </c>
      <c r="C208" s="13" t="s">
        <v>117</v>
      </c>
      <c r="D208" s="13" t="s">
        <v>73</v>
      </c>
      <c r="E208" s="13" t="s">
        <v>1644</v>
      </c>
      <c r="F208" s="5">
        <v>3</v>
      </c>
      <c r="G208" s="17">
        <f t="array" ref="G208">SUM(IF(ISERROR(FIND(sources[data source],techniques[[#This Row],[data sources]])),0,1)*IF(sources[available]="yes",1,0))</f>
        <v>1</v>
      </c>
      <c r="H208" s="15" t="str">
        <f t="array" ref="H208">IF(techniques[[#This Row],[technique]]=techniques[[#This Row],[id]],SUM(IF(techniques[[#This Row],[id]]=techniques[technique],1,0))-1,"")</f>
        <v/>
      </c>
      <c r="I208" s="5" t="str">
        <f t="array" ref="I208">IF(SUM(IF($C208=detections[],IF(detections[is active]="yes",1,0),0))&gt;0,SUM(IF($C208=detections[],IF(detections[is active]="yes",1,0),0)),"")</f>
        <v/>
      </c>
      <c r="J208" s="5" t="str">
        <f t="array" ref="J2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8" s="5">
        <f>IF(AND(ISNUMBER(techniques[number of sub techniques]),techniques[number of sub techniques]&gt;1),techniques[number of sub techniques],1)</f>
        <v>1</v>
      </c>
      <c r="L208" s="17"/>
      <c r="M208" s="5">
        <f t="array" ref="M2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8" s="25">
        <f>IF(techniques[[#This Row],[detection rules]]&gt;=techniques[[#This Row],[expected detection rules]],1,techniques[[#This Row],[detection rules]]/techniques[[#This Row],[expected detection rules]])</f>
        <v>0</v>
      </c>
      <c r="P2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8" s="29" t="str">
        <f>IF(ISERROR(SEARCH(techniques[[#This Row],[id]],techniques[[#This Row],[name]])),"ERROR","")</f>
        <v/>
      </c>
      <c r="S2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9" spans="1:19" ht="12.75" x14ac:dyDescent="0.2">
      <c r="A209" s="5" t="s">
        <v>112</v>
      </c>
      <c r="B209" s="5" t="s">
        <v>118</v>
      </c>
      <c r="C209" s="13" t="s">
        <v>119</v>
      </c>
      <c r="D209" s="13" t="s">
        <v>73</v>
      </c>
      <c r="E209" s="13" t="s">
        <v>1644</v>
      </c>
      <c r="F209" s="5">
        <v>3</v>
      </c>
      <c r="G209" s="17">
        <f t="array" ref="G209">SUM(IF(ISERROR(FIND(sources[data source],techniques[[#This Row],[data sources]])),0,1)*IF(sources[available]="yes",1,0))</f>
        <v>1</v>
      </c>
      <c r="H209" s="15" t="str">
        <f t="array" ref="H209">IF(techniques[[#This Row],[technique]]=techniques[[#This Row],[id]],SUM(IF(techniques[[#This Row],[id]]=techniques[technique],1,0))-1,"")</f>
        <v/>
      </c>
      <c r="I209" s="5" t="str">
        <f t="array" ref="I209">IF(SUM(IF($C209=detections[],IF(detections[is active]="yes",1,0),0))&gt;0,SUM(IF($C209=detections[],IF(detections[is active]="yes",1,0),0)),"")</f>
        <v/>
      </c>
      <c r="J209" s="5" t="str">
        <f t="array" ref="J2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9" s="5">
        <f>IF(AND(ISNUMBER(techniques[number of sub techniques]),techniques[number of sub techniques]&gt;1),techniques[number of sub techniques],1)</f>
        <v>1</v>
      </c>
      <c r="L209" s="17"/>
      <c r="M209" s="5">
        <f t="array" ref="M2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9" s="25">
        <f>IF(techniques[[#This Row],[detection rules]]&gt;=techniques[[#This Row],[expected detection rules]],1,techniques[[#This Row],[detection rules]]/techniques[[#This Row],[expected detection rules]])</f>
        <v>0</v>
      </c>
      <c r="P2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9" s="29" t="str">
        <f>IF(ISERROR(SEARCH(techniques[[#This Row],[id]],techniques[[#This Row],[name]])),"ERROR","")</f>
        <v/>
      </c>
      <c r="S2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0" spans="1:19" ht="12.75" x14ac:dyDescent="0.2">
      <c r="A210" s="5" t="s">
        <v>1170</v>
      </c>
      <c r="B210" s="5" t="s">
        <v>1170</v>
      </c>
      <c r="C210" s="13" t="s">
        <v>1171</v>
      </c>
      <c r="D210" s="13" t="s">
        <v>1081</v>
      </c>
      <c r="E210" s="13" t="s">
        <v>1344</v>
      </c>
      <c r="F210" s="5">
        <v>0</v>
      </c>
      <c r="G210" s="17">
        <f t="array" ref="G210">SUM(IF(ISERROR(FIND(sources[data source],techniques[[#This Row],[data sources]])),0,1)*IF(sources[available]="yes",1,0))</f>
        <v>0</v>
      </c>
      <c r="H210" s="15">
        <f t="array" ref="H210">IF(techniques[[#This Row],[technique]]=techniques[[#This Row],[id]],SUM(IF(techniques[[#This Row],[id]]=techniques[technique],1,0))-1,"")</f>
        <v>0</v>
      </c>
      <c r="I210" s="5" t="str">
        <f t="array" ref="I210">IF(SUM(IF($C210=detections[],IF(detections[is active]="yes",1,0),0))&gt;0,SUM(IF($C210=detections[],IF(detections[is active]="yes",1,0),0)),"")</f>
        <v/>
      </c>
      <c r="J210" s="5" t="str">
        <f t="array" ref="J2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0" s="5">
        <f>IF(AND(ISNUMBER(techniques[number of sub techniques]),techniques[number of sub techniques]&gt;1),techniques[number of sub techniques],1)</f>
        <v>1</v>
      </c>
      <c r="L210" s="17"/>
      <c r="M210" s="5">
        <f t="array" ref="M2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0" s="25">
        <f>IF(techniques[[#This Row],[detection rules]]&gt;=techniques[[#This Row],[expected detection rules]],1,techniques[[#This Row],[detection rules]]/techniques[[#This Row],[expected detection rules]])</f>
        <v>0</v>
      </c>
      <c r="P2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0" s="29" t="str">
        <f>IF(ISERROR(SEARCH(techniques[[#This Row],[id]],techniques[[#This Row],[name]])),"ERROR","")</f>
        <v/>
      </c>
      <c r="S2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1" spans="1:19" ht="12.75" x14ac:dyDescent="0.2">
      <c r="A211" s="5" t="s">
        <v>120</v>
      </c>
      <c r="B211" s="5" t="s">
        <v>120</v>
      </c>
      <c r="C211" s="13" t="s">
        <v>121</v>
      </c>
      <c r="D211" s="13" t="s">
        <v>73</v>
      </c>
      <c r="E211" s="13" t="s">
        <v>1581</v>
      </c>
      <c r="F211" s="5">
        <v>2</v>
      </c>
      <c r="G211" s="17">
        <f t="array" ref="G211">SUM(IF(ISERROR(FIND(sources[data source],techniques[[#This Row],[data sources]])),0,1)*IF(sources[available]="yes",1,0))</f>
        <v>0</v>
      </c>
      <c r="H211" s="15">
        <f t="array" ref="H211">IF(techniques[[#This Row],[technique]]=techniques[[#This Row],[id]],SUM(IF(techniques[[#This Row],[id]]=techniques[technique],1,0))-1,"")</f>
        <v>0</v>
      </c>
      <c r="I211" s="5" t="str">
        <f t="array" ref="I211">IF(SUM(IF($C211=detections[],IF(detections[is active]="yes",1,0),0))&gt;0,SUM(IF($C211=detections[],IF(detections[is active]="yes",1,0),0)),"")</f>
        <v/>
      </c>
      <c r="J211" s="5" t="str">
        <f t="array" ref="J2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1" s="5">
        <f>IF(AND(ISNUMBER(techniques[number of sub techniques]),techniques[number of sub techniques]&gt;1),techniques[number of sub techniques],1)</f>
        <v>1</v>
      </c>
      <c r="L211" s="17"/>
      <c r="M211" s="5">
        <f t="array" ref="M2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1" s="25">
        <f>IF(techniques[[#This Row],[detection rules]]&gt;=techniques[[#This Row],[expected detection rules]],1,techniques[[#This Row],[detection rules]]/techniques[[#This Row],[expected detection rules]])</f>
        <v>0</v>
      </c>
      <c r="P2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1" s="29" t="str">
        <f>IF(ISERROR(SEARCH(techniques[[#This Row],[id]],techniques[[#This Row],[name]])),"ERROR","")</f>
        <v/>
      </c>
      <c r="S2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2" spans="1:19" ht="12.75" x14ac:dyDescent="0.2">
      <c r="A212" s="5" t="s">
        <v>122</v>
      </c>
      <c r="B212" s="5" t="s">
        <v>122</v>
      </c>
      <c r="C212" s="13" t="s">
        <v>123</v>
      </c>
      <c r="D212" s="13" t="s">
        <v>73</v>
      </c>
      <c r="E212" s="13" t="s">
        <v>1645</v>
      </c>
      <c r="F212" s="5">
        <v>4</v>
      </c>
      <c r="G212" s="17">
        <f t="array" ref="G212">SUM(IF(ISERROR(FIND(sources[data source],techniques[[#This Row],[data sources]])),0,1)*IF(sources[available]="yes",1,0))</f>
        <v>1</v>
      </c>
      <c r="H212" s="15">
        <f t="array" ref="H212">IF(techniques[[#This Row],[technique]]=techniques[[#This Row],[id]],SUM(IF(techniques[[#This Row],[id]]=techniques[technique],1,0))-1,"")</f>
        <v>0</v>
      </c>
      <c r="I212" s="5" t="str">
        <f t="array" ref="I212">IF(SUM(IF($C212=detections[],IF(detections[is active]="yes",1,0),0))&gt;0,SUM(IF($C212=detections[],IF(detections[is active]="yes",1,0),0)),"")</f>
        <v/>
      </c>
      <c r="J212" s="5" t="str">
        <f t="array" ref="J2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2" s="5">
        <f>IF(AND(ISNUMBER(techniques[number of sub techniques]),techniques[number of sub techniques]&gt;1),techniques[number of sub techniques],1)</f>
        <v>1</v>
      </c>
      <c r="L212" s="17"/>
      <c r="M212" s="5">
        <f t="array" ref="M2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2" s="25">
        <f>IF(techniques[[#This Row],[detection rules]]&gt;=techniques[[#This Row],[expected detection rules]],1,techniques[[#This Row],[detection rules]]/techniques[[#This Row],[expected detection rules]])</f>
        <v>0</v>
      </c>
      <c r="P2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12" s="29" t="str">
        <f>IF(ISERROR(SEARCH(techniques[[#This Row],[id]],techniques[[#This Row],[name]])),"ERROR","")</f>
        <v/>
      </c>
      <c r="S2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3" spans="1:19" ht="12.75" x14ac:dyDescent="0.2">
      <c r="A213" s="5" t="s">
        <v>626</v>
      </c>
      <c r="B213" s="5" t="s">
        <v>626</v>
      </c>
      <c r="C213" s="13" t="s">
        <v>627</v>
      </c>
      <c r="D213" s="13" t="s">
        <v>588</v>
      </c>
      <c r="E213" s="13" t="s">
        <v>1613</v>
      </c>
      <c r="F213" s="5">
        <v>2</v>
      </c>
      <c r="G213" s="17">
        <f t="array" ref="G213">SUM(IF(ISERROR(FIND(sources[data source],techniques[[#This Row],[data sources]])),0,1)*IF(sources[available]="yes",1,0))</f>
        <v>0</v>
      </c>
      <c r="H213" s="15">
        <f t="array" ref="H213">IF(techniques[[#This Row],[technique]]=techniques[[#This Row],[id]],SUM(IF(techniques[[#This Row],[id]]=techniques[technique],1,0))-1,"")</f>
        <v>0</v>
      </c>
      <c r="I213" s="5" t="str">
        <f t="array" ref="I213">IF(SUM(IF($C213=detections[],IF(detections[is active]="yes",1,0),0))&gt;0,SUM(IF($C213=detections[],IF(detections[is active]="yes",1,0),0)),"")</f>
        <v/>
      </c>
      <c r="J213" s="5" t="str">
        <f t="array" ref="J2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3" s="5">
        <f>IF(AND(ISNUMBER(techniques[number of sub techniques]),techniques[number of sub techniques]&gt;1),techniques[number of sub techniques],1)</f>
        <v>1</v>
      </c>
      <c r="L213" s="17"/>
      <c r="M213" s="5">
        <f t="array" ref="M2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3" s="25">
        <f>IF(techniques[[#This Row],[detection rules]]&gt;=techniques[[#This Row],[expected detection rules]],1,techniques[[#This Row],[detection rules]]/techniques[[#This Row],[expected detection rules]])</f>
        <v>0</v>
      </c>
      <c r="P2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3" s="29" t="str">
        <f>IF(ISERROR(SEARCH(techniques[[#This Row],[id]],techniques[[#This Row],[name]])),"ERROR","")</f>
        <v/>
      </c>
      <c r="S2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4" spans="1:19" ht="12.75" x14ac:dyDescent="0.2">
      <c r="A214" s="5" t="s">
        <v>1172</v>
      </c>
      <c r="B214" s="5" t="s">
        <v>1172</v>
      </c>
      <c r="C214" s="13" t="s">
        <v>1173</v>
      </c>
      <c r="D214" s="13" t="s">
        <v>1081</v>
      </c>
      <c r="E214" s="13" t="s">
        <v>1344</v>
      </c>
      <c r="F214" s="5">
        <v>0</v>
      </c>
      <c r="G214" s="17">
        <f t="array" ref="G214">SUM(IF(ISERROR(FIND(sources[data source],techniques[[#This Row],[data sources]])),0,1)*IF(sources[available]="yes",1,0))</f>
        <v>0</v>
      </c>
      <c r="H214" s="15">
        <f t="array" ref="H214">IF(techniques[[#This Row],[technique]]=techniques[[#This Row],[id]],SUM(IF(techniques[[#This Row],[id]]=techniques[technique],1,0))-1,"")</f>
        <v>0</v>
      </c>
      <c r="I214" s="5" t="str">
        <f t="array" ref="I214">IF(SUM(IF($C214=detections[],IF(detections[is active]="yes",1,0),0))&gt;0,SUM(IF($C214=detections[],IF(detections[is active]="yes",1,0),0)),"")</f>
        <v/>
      </c>
      <c r="J214" s="5" t="str">
        <f t="array" ref="J2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4" s="5">
        <f>IF(AND(ISNUMBER(techniques[number of sub techniques]),techniques[number of sub techniques]&gt;1),techniques[number of sub techniques],1)</f>
        <v>1</v>
      </c>
      <c r="L214" s="17"/>
      <c r="M214" s="5">
        <f t="array" ref="M2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4" s="25">
        <f>IF(techniques[[#This Row],[detection rules]]&gt;=techniques[[#This Row],[expected detection rules]],1,techniques[[#This Row],[detection rules]]/techniques[[#This Row],[expected detection rules]])</f>
        <v>0</v>
      </c>
      <c r="P2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4" s="29" t="str">
        <f>IF(ISERROR(SEARCH(techniques[[#This Row],[id]],techniques[[#This Row],[name]])),"ERROR","")</f>
        <v/>
      </c>
      <c r="S2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5" spans="1:19" ht="12.75" x14ac:dyDescent="0.2">
      <c r="A215" s="5" t="s">
        <v>317</v>
      </c>
      <c r="B215" s="5" t="s">
        <v>317</v>
      </c>
      <c r="C215" s="13" t="s">
        <v>318</v>
      </c>
      <c r="D215" s="13" t="s">
        <v>1354</v>
      </c>
      <c r="E215" s="13" t="s">
        <v>1344</v>
      </c>
      <c r="F215" s="5">
        <v>0</v>
      </c>
      <c r="G215" s="17">
        <f t="array" ref="G215">SUM(IF(ISERROR(FIND(sources[data source],techniques[[#This Row],[data sources]])),0,1)*IF(sources[available]="yes",1,0))</f>
        <v>0</v>
      </c>
      <c r="H215" s="15">
        <f t="array" ref="H215">IF(techniques[[#This Row],[technique]]=techniques[[#This Row],[id]],SUM(IF(techniques[[#This Row],[id]]=techniques[technique],1,0))-1,"")</f>
        <v>0</v>
      </c>
      <c r="I215" s="5" t="str">
        <f t="array" ref="I215">IF(SUM(IF($C215=detections[],IF(detections[is active]="yes",1,0),0))&gt;0,SUM(IF($C215=detections[],IF(detections[is active]="yes",1,0),0)),"")</f>
        <v/>
      </c>
      <c r="J215" s="5" t="str">
        <f t="array" ref="J2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5" s="5">
        <f>IF(AND(ISNUMBER(techniques[number of sub techniques]),techniques[number of sub techniques]&gt;1),techniques[number of sub techniques],1)</f>
        <v>1</v>
      </c>
      <c r="L215" s="17"/>
      <c r="M215" s="5">
        <f t="array" ref="M2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5" s="25">
        <f>IF(techniques[[#This Row],[detection rules]]&gt;=techniques[[#This Row],[expected detection rules]],1,techniques[[#This Row],[detection rules]]/techniques[[#This Row],[expected detection rules]])</f>
        <v>0</v>
      </c>
      <c r="P2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5" s="29" t="str">
        <f>IF(ISERROR(SEARCH(techniques[[#This Row],[id]],techniques[[#This Row],[name]])),"ERROR","")</f>
        <v/>
      </c>
      <c r="S2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6" spans="1:19" ht="12.75" x14ac:dyDescent="0.2">
      <c r="A216" s="5" t="s">
        <v>1174</v>
      </c>
      <c r="B216" s="5" t="s">
        <v>1174</v>
      </c>
      <c r="C216" s="13" t="s">
        <v>1175</v>
      </c>
      <c r="D216" s="13" t="s">
        <v>1081</v>
      </c>
      <c r="E216" s="13" t="s">
        <v>1344</v>
      </c>
      <c r="F216" s="5">
        <v>0</v>
      </c>
      <c r="G216" s="17">
        <f t="array" ref="G216">SUM(IF(ISERROR(FIND(sources[data source],techniques[[#This Row],[data sources]])),0,1)*IF(sources[available]="yes",1,0))</f>
        <v>0</v>
      </c>
      <c r="H216" s="15">
        <f t="array" ref="H216">IF(techniques[[#This Row],[technique]]=techniques[[#This Row],[id]],SUM(IF(techniques[[#This Row],[id]]=techniques[technique],1,0))-1,"")</f>
        <v>0</v>
      </c>
      <c r="I216" s="5" t="str">
        <f t="array" ref="I216">IF(SUM(IF($C216=detections[],IF(detections[is active]="yes",1,0),0))&gt;0,SUM(IF($C216=detections[],IF(detections[is active]="yes",1,0),0)),"")</f>
        <v/>
      </c>
      <c r="J216" s="5" t="str">
        <f t="array" ref="J2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6" s="5">
        <f>IF(AND(ISNUMBER(techniques[number of sub techniques]),techniques[number of sub techniques]&gt;1),techniques[number of sub techniques],1)</f>
        <v>1</v>
      </c>
      <c r="L216" s="17"/>
      <c r="M216" s="5">
        <f t="array" ref="M2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6" s="25">
        <f>IF(techniques[[#This Row],[detection rules]]&gt;=techniques[[#This Row],[expected detection rules]],1,techniques[[#This Row],[detection rules]]/techniques[[#This Row],[expected detection rules]])</f>
        <v>0</v>
      </c>
      <c r="P2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6" s="29" t="str">
        <f>IF(ISERROR(SEARCH(techniques[[#This Row],[id]],techniques[[#This Row],[name]])),"ERROR","")</f>
        <v/>
      </c>
      <c r="S2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7" spans="1:19" ht="12.75" x14ac:dyDescent="0.2">
      <c r="A217" s="5" t="s">
        <v>175</v>
      </c>
      <c r="B217" s="5" t="s">
        <v>175</v>
      </c>
      <c r="C217" s="13" t="s">
        <v>176</v>
      </c>
      <c r="D217" s="13" t="s">
        <v>154</v>
      </c>
      <c r="E217" s="13" t="s">
        <v>1863</v>
      </c>
      <c r="F217" s="5">
        <v>3</v>
      </c>
      <c r="G217" s="17">
        <f t="array" ref="G217">SUM(IF(ISERROR(FIND(sources[data source],techniques[[#This Row],[data sources]])),0,1)*IF(sources[available]="yes",1,0))</f>
        <v>0</v>
      </c>
      <c r="H217" s="15">
        <f t="array" ref="H217">IF(techniques[[#This Row],[technique]]=techniques[[#This Row],[id]],SUM(IF(techniques[[#This Row],[id]]=techniques[technique],1,0))-1,"")</f>
        <v>4</v>
      </c>
      <c r="I217" s="5" t="str">
        <f t="array" ref="I217">IF(SUM(IF($C217=detections[],IF(detections[is active]="yes",1,0),0))&gt;0,SUM(IF($C217=detections[],IF(detections[is active]="yes",1,0),0)),"")</f>
        <v/>
      </c>
      <c r="J217" s="5">
        <f t="array" ref="J2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17" s="5">
        <f>IF(AND(ISNUMBER(techniques[number of sub techniques]),techniques[number of sub techniques]&gt;1),techniques[number of sub techniques],1)</f>
        <v>4</v>
      </c>
      <c r="L217" s="17"/>
      <c r="M217" s="5">
        <f t="array" ref="M2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2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7" s="25">
        <f>IF(techniques[[#This Row],[detection rules]]&gt;=techniques[[#This Row],[expected detection rules]],1,techniques[[#This Row],[detection rules]]/techniques[[#This Row],[expected detection rules]])</f>
        <v>0</v>
      </c>
      <c r="P2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7" s="29" t="str">
        <f>IF(ISERROR(SEARCH(techniques[[#This Row],[id]],techniques[[#This Row],[name]])),"ERROR","")</f>
        <v/>
      </c>
      <c r="S2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8" spans="1:19" ht="12.75" x14ac:dyDescent="0.2">
      <c r="A218" s="5" t="s">
        <v>175</v>
      </c>
      <c r="B218" s="5" t="s">
        <v>177</v>
      </c>
      <c r="C218" s="13" t="s">
        <v>178</v>
      </c>
      <c r="D218" s="13" t="s">
        <v>154</v>
      </c>
      <c r="E218" s="13" t="s">
        <v>1646</v>
      </c>
      <c r="F218" s="5">
        <v>2</v>
      </c>
      <c r="G218" s="17">
        <f t="array" ref="G218">SUM(IF(ISERROR(FIND(sources[data source],techniques[[#This Row],[data sources]])),0,1)*IF(sources[available]="yes",1,0))</f>
        <v>0</v>
      </c>
      <c r="H218" s="15" t="str">
        <f t="array" ref="H218">IF(techniques[[#This Row],[technique]]=techniques[[#This Row],[id]],SUM(IF(techniques[[#This Row],[id]]=techniques[technique],1,0))-1,"")</f>
        <v/>
      </c>
      <c r="I218" s="5" t="str">
        <f t="array" ref="I218">IF(SUM(IF($C218=detections[],IF(detections[is active]="yes",1,0),0))&gt;0,SUM(IF($C218=detections[],IF(detections[is active]="yes",1,0),0)),"")</f>
        <v/>
      </c>
      <c r="J218" s="5" t="str">
        <f t="array" ref="J2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8" s="5">
        <f>IF(AND(ISNUMBER(techniques[number of sub techniques]),techniques[number of sub techniques]&gt;1),techniques[number of sub techniques],1)</f>
        <v>1</v>
      </c>
      <c r="L218" s="17"/>
      <c r="M218" s="5">
        <f t="array" ref="M2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8" s="25">
        <f>IF(techniques[[#This Row],[detection rules]]&gt;=techniques[[#This Row],[expected detection rules]],1,techniques[[#This Row],[detection rules]]/techniques[[#This Row],[expected detection rules]])</f>
        <v>0</v>
      </c>
      <c r="P2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8" s="29" t="str">
        <f>IF(ISERROR(SEARCH(techniques[[#This Row],[id]],techniques[[#This Row],[name]])),"ERROR","")</f>
        <v/>
      </c>
      <c r="S2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9" spans="1:19" ht="12.75" x14ac:dyDescent="0.2">
      <c r="A219" s="5" t="s">
        <v>175</v>
      </c>
      <c r="B219" s="5" t="s">
        <v>179</v>
      </c>
      <c r="C219" s="13" t="s">
        <v>180</v>
      </c>
      <c r="D219" s="13" t="s">
        <v>154</v>
      </c>
      <c r="E219" s="13" t="s">
        <v>1646</v>
      </c>
      <c r="F219" s="5">
        <v>2</v>
      </c>
      <c r="G219" s="17">
        <f t="array" ref="G219">SUM(IF(ISERROR(FIND(sources[data source],techniques[[#This Row],[data sources]])),0,1)*IF(sources[available]="yes",1,0))</f>
        <v>0</v>
      </c>
      <c r="H219" s="15" t="str">
        <f t="array" ref="H219">IF(techniques[[#This Row],[technique]]=techniques[[#This Row],[id]],SUM(IF(techniques[[#This Row],[id]]=techniques[technique],1,0))-1,"")</f>
        <v/>
      </c>
      <c r="I219" s="5" t="str">
        <f t="array" ref="I219">IF(SUM(IF($C219=detections[],IF(detections[is active]="yes",1,0),0))&gt;0,SUM(IF($C219=detections[],IF(detections[is active]="yes",1,0),0)),"")</f>
        <v/>
      </c>
      <c r="J219" s="5" t="str">
        <f t="array" ref="J2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9" s="5">
        <f>IF(AND(ISNUMBER(techniques[number of sub techniques]),techniques[number of sub techniques]&gt;1),techniques[number of sub techniques],1)</f>
        <v>1</v>
      </c>
      <c r="L219" s="17"/>
      <c r="M219" s="5">
        <f t="array" ref="M2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9" s="25">
        <f>IF(techniques[[#This Row],[detection rules]]&gt;=techniques[[#This Row],[expected detection rules]],1,techniques[[#This Row],[detection rules]]/techniques[[#This Row],[expected detection rules]])</f>
        <v>0</v>
      </c>
      <c r="P2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9" s="29" t="str">
        <f>IF(ISERROR(SEARCH(techniques[[#This Row],[id]],techniques[[#This Row],[name]])),"ERROR","")</f>
        <v/>
      </c>
      <c r="S2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0" spans="1:19" ht="12.75" x14ac:dyDescent="0.2">
      <c r="A220" s="5" t="s">
        <v>175</v>
      </c>
      <c r="B220" s="5" t="s">
        <v>181</v>
      </c>
      <c r="C220" s="13" t="s">
        <v>182</v>
      </c>
      <c r="D220" s="13" t="s">
        <v>154</v>
      </c>
      <c r="E220" s="13" t="s">
        <v>1646</v>
      </c>
      <c r="F220" s="5">
        <v>2</v>
      </c>
      <c r="G220" s="17">
        <f t="array" ref="G220">SUM(IF(ISERROR(FIND(sources[data source],techniques[[#This Row],[data sources]])),0,1)*IF(sources[available]="yes",1,0))</f>
        <v>0</v>
      </c>
      <c r="H220" s="15" t="str">
        <f t="array" ref="H220">IF(techniques[[#This Row],[technique]]=techniques[[#This Row],[id]],SUM(IF(techniques[[#This Row],[id]]=techniques[technique],1,0))-1,"")</f>
        <v/>
      </c>
      <c r="I220" s="5" t="str">
        <f t="array" ref="I220">IF(SUM(IF($C220=detections[],IF(detections[is active]="yes",1,0),0))&gt;0,SUM(IF($C220=detections[],IF(detections[is active]="yes",1,0),0)),"")</f>
        <v/>
      </c>
      <c r="J220" s="5" t="str">
        <f t="array" ref="J2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0" s="5">
        <f>IF(AND(ISNUMBER(techniques[number of sub techniques]),techniques[number of sub techniques]&gt;1),techniques[number of sub techniques],1)</f>
        <v>1</v>
      </c>
      <c r="L220" s="17"/>
      <c r="M220" s="5">
        <f t="array" ref="M2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0" s="25">
        <f>IF(techniques[[#This Row],[detection rules]]&gt;=techniques[[#This Row],[expected detection rules]],1,techniques[[#This Row],[detection rules]]/techniques[[#This Row],[expected detection rules]])</f>
        <v>0</v>
      </c>
      <c r="P2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0" s="29" t="str">
        <f>IF(ISERROR(SEARCH(techniques[[#This Row],[id]],techniques[[#This Row],[name]])),"ERROR","")</f>
        <v/>
      </c>
      <c r="S2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1" spans="1:19" ht="12.75" x14ac:dyDescent="0.2">
      <c r="A221" s="5" t="s">
        <v>175</v>
      </c>
      <c r="B221" s="5" t="s">
        <v>183</v>
      </c>
      <c r="C221" s="13" t="s">
        <v>184</v>
      </c>
      <c r="D221" s="13" t="s">
        <v>154</v>
      </c>
      <c r="E221" s="13" t="s">
        <v>1646</v>
      </c>
      <c r="F221" s="5">
        <v>2</v>
      </c>
      <c r="G221" s="17">
        <f t="array" ref="G221">SUM(IF(ISERROR(FIND(sources[data source],techniques[[#This Row],[data sources]])),0,1)*IF(sources[available]="yes",1,0))</f>
        <v>0</v>
      </c>
      <c r="H221" s="15" t="str">
        <f t="array" ref="H221">IF(techniques[[#This Row],[technique]]=techniques[[#This Row],[id]],SUM(IF(techniques[[#This Row],[id]]=techniques[technique],1,0))-1,"")</f>
        <v/>
      </c>
      <c r="I221" s="5" t="str">
        <f t="array" ref="I221">IF(SUM(IF($C221=detections[],IF(detections[is active]="yes",1,0),0))&gt;0,SUM(IF($C221=detections[],IF(detections[is active]="yes",1,0),0)),"")</f>
        <v/>
      </c>
      <c r="J221" s="5" t="str">
        <f t="array" ref="J2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1" s="5">
        <f>IF(AND(ISNUMBER(techniques[number of sub techniques]),techniques[number of sub techniques]&gt;1),techniques[number of sub techniques],1)</f>
        <v>1</v>
      </c>
      <c r="L221" s="17"/>
      <c r="M221" s="5">
        <f t="array" ref="M2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1" s="25">
        <f>IF(techniques[[#This Row],[detection rules]]&gt;=techniques[[#This Row],[expected detection rules]],1,techniques[[#This Row],[detection rules]]/techniques[[#This Row],[expected detection rules]])</f>
        <v>0</v>
      </c>
      <c r="P2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1" s="29" t="str">
        <f>IF(ISERROR(SEARCH(techniques[[#This Row],[id]],techniques[[#This Row],[name]])),"ERROR","")</f>
        <v/>
      </c>
      <c r="S2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2" spans="1:19" ht="12.75" x14ac:dyDescent="0.2">
      <c r="A222" s="5" t="s">
        <v>185</v>
      </c>
      <c r="B222" s="5" t="s">
        <v>185</v>
      </c>
      <c r="C222" s="13" t="s">
        <v>186</v>
      </c>
      <c r="D222" s="13" t="s">
        <v>154</v>
      </c>
      <c r="E222" s="13" t="s">
        <v>1615</v>
      </c>
      <c r="F222" s="5">
        <v>3</v>
      </c>
      <c r="G222" s="17">
        <f t="array" ref="G222">SUM(IF(ISERROR(FIND(sources[data source],techniques[[#This Row],[data sources]])),0,1)*IF(sources[available]="yes",1,0))</f>
        <v>0</v>
      </c>
      <c r="H222" s="15">
        <f t="array" ref="H222">IF(techniques[[#This Row],[technique]]=techniques[[#This Row],[id]],SUM(IF(techniques[[#This Row],[id]]=techniques[technique],1,0))-1,"")</f>
        <v>0</v>
      </c>
      <c r="I222" s="5" t="str">
        <f t="array" ref="I222">IF(SUM(IF($C222=detections[],IF(detections[is active]="yes",1,0),0))&gt;0,SUM(IF($C222=detections[],IF(detections[is active]="yes",1,0),0)),"")</f>
        <v/>
      </c>
      <c r="J222" s="5" t="str">
        <f t="array" ref="J2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2" s="5">
        <f>IF(AND(ISNUMBER(techniques[number of sub techniques]),techniques[number of sub techniques]&gt;1),techniques[number of sub techniques],1)</f>
        <v>1</v>
      </c>
      <c r="L222" s="17"/>
      <c r="M222" s="5">
        <f t="array" ref="M2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2" s="25">
        <f>IF(techniques[[#This Row],[detection rules]]&gt;=techniques[[#This Row],[expected detection rules]],1,techniques[[#This Row],[detection rules]]/techniques[[#This Row],[expected detection rules]])</f>
        <v>0</v>
      </c>
      <c r="P2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2" s="29" t="str">
        <f>IF(ISERROR(SEARCH(techniques[[#This Row],[id]],techniques[[#This Row],[name]])),"ERROR","")</f>
        <v/>
      </c>
      <c r="S2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3" spans="1:19" ht="12.75" x14ac:dyDescent="0.2">
      <c r="A223" s="5" t="s">
        <v>319</v>
      </c>
      <c r="B223" s="5" t="s">
        <v>319</v>
      </c>
      <c r="C223" s="13" t="s">
        <v>320</v>
      </c>
      <c r="D223" s="13" t="s">
        <v>237</v>
      </c>
      <c r="E223" s="13" t="s">
        <v>1647</v>
      </c>
      <c r="F223" s="5">
        <v>6</v>
      </c>
      <c r="G223" s="17">
        <f t="array" ref="G223">SUM(IF(ISERROR(FIND(sources[data source],techniques[[#This Row],[data sources]])),0,1)*IF(sources[available]="yes",1,0))</f>
        <v>0</v>
      </c>
      <c r="H223" s="15">
        <f t="array" ref="H223">IF(techniques[[#This Row],[technique]]=techniques[[#This Row],[id]],SUM(IF(techniques[[#This Row],[id]]=techniques[technique],1,0))-1,"")</f>
        <v>0</v>
      </c>
      <c r="I223" s="5" t="str">
        <f t="array" ref="I223">IF(SUM(IF($C223=detections[],IF(detections[is active]="yes",1,0),0))&gt;0,SUM(IF($C223=detections[],IF(detections[is active]="yes",1,0),0)),"")</f>
        <v/>
      </c>
      <c r="J223" s="5" t="str">
        <f t="array" ref="J2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3" s="5">
        <f>IF(AND(ISNUMBER(techniques[number of sub techniques]),techniques[number of sub techniques]&gt;1),techniques[number of sub techniques],1)</f>
        <v>1</v>
      </c>
      <c r="L223" s="17"/>
      <c r="M223" s="5">
        <f t="array" ref="M2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3" s="25">
        <f>IF(techniques[[#This Row],[detection rules]]&gt;=techniques[[#This Row],[expected detection rules]],1,techniques[[#This Row],[detection rules]]/techniques[[#This Row],[expected detection rules]])</f>
        <v>0</v>
      </c>
      <c r="P2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3" s="29" t="str">
        <f>IF(ISERROR(SEARCH(techniques[[#This Row],[id]],techniques[[#This Row],[name]])),"ERROR","")</f>
        <v/>
      </c>
      <c r="S2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4" spans="1:19" ht="12.75" x14ac:dyDescent="0.2">
      <c r="A224" s="5" t="s">
        <v>27</v>
      </c>
      <c r="B224" s="5" t="s">
        <v>27</v>
      </c>
      <c r="C224" s="13" t="s">
        <v>28</v>
      </c>
      <c r="D224" s="13" t="s">
        <v>4</v>
      </c>
      <c r="E224" s="13" t="s">
        <v>1623</v>
      </c>
      <c r="F224" s="5">
        <v>2</v>
      </c>
      <c r="G224" s="17">
        <f t="array" ref="G224">SUM(IF(ISERROR(FIND(sources[data source],techniques[[#This Row],[data sources]])),0,1)*IF(sources[available]="yes",1,0))</f>
        <v>0</v>
      </c>
      <c r="H224" s="15">
        <f t="array" ref="H224">IF(techniques[[#This Row],[technique]]=techniques[[#This Row],[id]],SUM(IF(techniques[[#This Row],[id]]=techniques[technique],1,0))-1,"")</f>
        <v>0</v>
      </c>
      <c r="I224" s="5" t="str">
        <f t="array" ref="I224">IF(SUM(IF($C224=detections[],IF(detections[is active]="yes",1,0),0))&gt;0,SUM(IF($C224=detections[],IF(detections[is active]="yes",1,0),0)),"")</f>
        <v/>
      </c>
      <c r="J224" s="5" t="str">
        <f t="array" ref="J2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4" s="5">
        <f>IF(AND(ISNUMBER(techniques[number of sub techniques]),techniques[number of sub techniques]&gt;1),techniques[number of sub techniques],1)</f>
        <v>1</v>
      </c>
      <c r="L224" s="17"/>
      <c r="M224" s="5">
        <f t="array" ref="M2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4" s="25">
        <f>IF(techniques[[#This Row],[detection rules]]&gt;=techniques[[#This Row],[expected detection rules]],1,techniques[[#This Row],[detection rules]]/techniques[[#This Row],[expected detection rules]])</f>
        <v>0</v>
      </c>
      <c r="P2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4" s="29" t="str">
        <f>IF(ISERROR(SEARCH(techniques[[#This Row],[id]],techniques[[#This Row],[name]])),"ERROR","")</f>
        <v/>
      </c>
      <c r="S2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5" spans="1:19" ht="12.75" x14ac:dyDescent="0.2">
      <c r="A225" s="5" t="s">
        <v>29</v>
      </c>
      <c r="B225" s="5" t="s">
        <v>29</v>
      </c>
      <c r="C225" s="13" t="s">
        <v>30</v>
      </c>
      <c r="D225" s="13" t="s">
        <v>4</v>
      </c>
      <c r="E225" s="13" t="s">
        <v>1648</v>
      </c>
      <c r="F225" s="5">
        <v>5</v>
      </c>
      <c r="G225" s="17">
        <f t="array" ref="G225">SUM(IF(ISERROR(FIND(sources[data source],techniques[[#This Row],[data sources]])),0,1)*IF(sources[available]="yes",1,0))</f>
        <v>0</v>
      </c>
      <c r="H225" s="15">
        <f t="array" ref="H225">IF(techniques[[#This Row],[technique]]=techniques[[#This Row],[id]],SUM(IF(techniques[[#This Row],[id]]=techniques[technique],1,0))-1,"")</f>
        <v>3</v>
      </c>
      <c r="I225" s="5" t="str">
        <f t="array" ref="I225">IF(SUM(IF($C225=detections[],IF(detections[is active]="yes",1,0),0))&gt;0,SUM(IF($C225=detections[],IF(detections[is active]="yes",1,0),0)),"")</f>
        <v/>
      </c>
      <c r="J225" s="5">
        <f t="array" ref="J2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25" s="5">
        <f>IF(AND(ISNUMBER(techniques[number of sub techniques]),techniques[number of sub techniques]&gt;1),techniques[number of sub techniques],1)</f>
        <v>3</v>
      </c>
      <c r="L225" s="17"/>
      <c r="M225" s="5">
        <f t="array" ref="M2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5" s="25">
        <f>IF(techniques[[#This Row],[detection rules]]&gt;=techniques[[#This Row],[expected detection rules]],1,techniques[[#This Row],[detection rules]]/techniques[[#This Row],[expected detection rules]])</f>
        <v>0</v>
      </c>
      <c r="P2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5" s="29" t="str">
        <f>IF(ISERROR(SEARCH(techniques[[#This Row],[id]],techniques[[#This Row],[name]])),"ERROR","")</f>
        <v/>
      </c>
      <c r="S2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6" spans="1:19" ht="12.75" x14ac:dyDescent="0.2">
      <c r="A226" s="5" t="s">
        <v>29</v>
      </c>
      <c r="B226" s="5" t="s">
        <v>31</v>
      </c>
      <c r="C226" s="13" t="s">
        <v>32</v>
      </c>
      <c r="D226" s="13" t="s">
        <v>4</v>
      </c>
      <c r="E226" s="13" t="s">
        <v>1575</v>
      </c>
      <c r="F226" s="5">
        <v>2</v>
      </c>
      <c r="G226" s="17">
        <f t="array" ref="G226">SUM(IF(ISERROR(FIND(sources[data source],techniques[[#This Row],[data sources]])),0,1)*IF(sources[available]="yes",1,0))</f>
        <v>0</v>
      </c>
      <c r="H226" s="15" t="str">
        <f t="array" ref="H226">IF(techniques[[#This Row],[technique]]=techniques[[#This Row],[id]],SUM(IF(techniques[[#This Row],[id]]=techniques[technique],1,0))-1,"")</f>
        <v/>
      </c>
      <c r="I226" s="5" t="str">
        <f t="array" ref="I226">IF(SUM(IF($C226=detections[],IF(detections[is active]="yes",1,0),0))&gt;0,SUM(IF($C226=detections[],IF(detections[is active]="yes",1,0),0)),"")</f>
        <v/>
      </c>
      <c r="J226" s="5" t="str">
        <f t="array" ref="J2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6" s="5">
        <f>IF(AND(ISNUMBER(techniques[number of sub techniques]),techniques[number of sub techniques]&gt;1),techniques[number of sub techniques],1)</f>
        <v>1</v>
      </c>
      <c r="L226" s="17"/>
      <c r="M226" s="5">
        <f t="array" ref="M2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6" s="25">
        <f>IF(techniques[[#This Row],[detection rules]]&gt;=techniques[[#This Row],[expected detection rules]],1,techniques[[#This Row],[detection rules]]/techniques[[#This Row],[expected detection rules]])</f>
        <v>0</v>
      </c>
      <c r="P2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6" s="29" t="str">
        <f>IF(ISERROR(SEARCH(techniques[[#This Row],[id]],techniques[[#This Row],[name]])),"ERROR","")</f>
        <v/>
      </c>
      <c r="S2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7" spans="1:19" ht="12.75" x14ac:dyDescent="0.2">
      <c r="A227" s="5" t="s">
        <v>29</v>
      </c>
      <c r="B227" s="5" t="s">
        <v>33</v>
      </c>
      <c r="C227" s="13" t="s">
        <v>34</v>
      </c>
      <c r="D227" s="13" t="s">
        <v>4</v>
      </c>
      <c r="E227" s="13" t="s">
        <v>1649</v>
      </c>
      <c r="F227" s="5">
        <v>3</v>
      </c>
      <c r="G227" s="17">
        <f t="array" ref="G227">SUM(IF(ISERROR(FIND(sources[data source],techniques[[#This Row],[data sources]])),0,1)*IF(sources[available]="yes",1,0))</f>
        <v>0</v>
      </c>
      <c r="H227" s="15" t="str">
        <f t="array" ref="H227">IF(techniques[[#This Row],[technique]]=techniques[[#This Row],[id]],SUM(IF(techniques[[#This Row],[id]]=techniques[technique],1,0))-1,"")</f>
        <v/>
      </c>
      <c r="I227" s="5" t="str">
        <f t="array" ref="I227">IF(SUM(IF($C227=detections[],IF(detections[is active]="yes",1,0),0))&gt;0,SUM(IF($C227=detections[],IF(detections[is active]="yes",1,0),0)),"")</f>
        <v/>
      </c>
      <c r="J227" s="5" t="str">
        <f t="array" ref="J2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7" s="5">
        <f>IF(AND(ISNUMBER(techniques[number of sub techniques]),techniques[number of sub techniques]&gt;1),techniques[number of sub techniques],1)</f>
        <v>1</v>
      </c>
      <c r="L227" s="17"/>
      <c r="M227" s="5">
        <f t="array" ref="M2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7" s="25">
        <f>IF(techniques[[#This Row],[detection rules]]&gt;=techniques[[#This Row],[expected detection rules]],1,techniques[[#This Row],[detection rules]]/techniques[[#This Row],[expected detection rules]])</f>
        <v>0</v>
      </c>
      <c r="P2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7" s="29" t="str">
        <f>IF(ISERROR(SEARCH(techniques[[#This Row],[id]],techniques[[#This Row],[name]])),"ERROR","")</f>
        <v/>
      </c>
      <c r="S2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8" spans="1:19" ht="12.75" x14ac:dyDescent="0.2">
      <c r="A228" s="5" t="s">
        <v>29</v>
      </c>
      <c r="B228" s="5" t="s">
        <v>35</v>
      </c>
      <c r="C228" s="13" t="s">
        <v>36</v>
      </c>
      <c r="D228" s="13" t="s">
        <v>4</v>
      </c>
      <c r="E228" s="13" t="s">
        <v>1479</v>
      </c>
      <c r="F228" s="5">
        <v>1</v>
      </c>
      <c r="G228" s="17">
        <f t="array" ref="G228">SUM(IF(ISERROR(FIND(sources[data source],techniques[[#This Row],[data sources]])),0,1)*IF(sources[available]="yes",1,0))</f>
        <v>0</v>
      </c>
      <c r="H228" s="15" t="str">
        <f t="array" ref="H228">IF(techniques[[#This Row],[technique]]=techniques[[#This Row],[id]],SUM(IF(techniques[[#This Row],[id]]=techniques[technique],1,0))-1,"")</f>
        <v/>
      </c>
      <c r="I228" s="5" t="str">
        <f t="array" ref="I228">IF(SUM(IF($C228=detections[],IF(detections[is active]="yes",1,0),0))&gt;0,SUM(IF($C228=detections[],IF(detections[is active]="yes",1,0),0)),"")</f>
        <v/>
      </c>
      <c r="J228" s="5" t="str">
        <f t="array" ref="J2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8" s="5">
        <f>IF(AND(ISNUMBER(techniques[number of sub techniques]),techniques[number of sub techniques]&gt;1),techniques[number of sub techniques],1)</f>
        <v>1</v>
      </c>
      <c r="L228" s="17"/>
      <c r="M228" s="5">
        <f t="array" ref="M2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8" s="25">
        <f>IF(techniques[[#This Row],[detection rules]]&gt;=techniques[[#This Row],[expected detection rules]],1,techniques[[#This Row],[detection rules]]/techniques[[#This Row],[expected detection rules]])</f>
        <v>0</v>
      </c>
      <c r="P2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8" s="29" t="str">
        <f>IF(ISERROR(SEARCH(techniques[[#This Row],[id]],techniques[[#This Row],[name]])),"ERROR","")</f>
        <v/>
      </c>
      <c r="S2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9" spans="1:19" ht="12.75" x14ac:dyDescent="0.2">
      <c r="A229" s="5" t="s">
        <v>37</v>
      </c>
      <c r="B229" s="5" t="s">
        <v>37</v>
      </c>
      <c r="C229" s="13" t="s">
        <v>38</v>
      </c>
      <c r="D229" s="13" t="s">
        <v>4</v>
      </c>
      <c r="E229" s="13" t="s">
        <v>1623</v>
      </c>
      <c r="F229" s="5">
        <v>2</v>
      </c>
      <c r="G229" s="17">
        <f t="array" ref="G229">SUM(IF(ISERROR(FIND(sources[data source],techniques[[#This Row],[data sources]])),0,1)*IF(sources[available]="yes",1,0))</f>
        <v>0</v>
      </c>
      <c r="H229" s="15">
        <f t="array" ref="H229">IF(techniques[[#This Row],[technique]]=techniques[[#This Row],[id]],SUM(IF(techniques[[#This Row],[id]]=techniques[technique],1,0))-1,"")</f>
        <v>0</v>
      </c>
      <c r="I229" s="5" t="str">
        <f t="array" ref="I229">IF(SUM(IF($C229=detections[],IF(detections[is active]="yes",1,0),0))&gt;0,SUM(IF($C229=detections[],IF(detections[is active]="yes",1,0),0)),"")</f>
        <v/>
      </c>
      <c r="J229" s="5" t="str">
        <f t="array" ref="J2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9" s="5">
        <f>IF(AND(ISNUMBER(techniques[number of sub techniques]),techniques[number of sub techniques]&gt;1),techniques[number of sub techniques],1)</f>
        <v>1</v>
      </c>
      <c r="L229" s="17"/>
      <c r="M229" s="5">
        <f t="array" ref="M2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9" s="25">
        <f>IF(techniques[[#This Row],[detection rules]]&gt;=techniques[[#This Row],[expected detection rules]],1,techniques[[#This Row],[detection rules]]/techniques[[#This Row],[expected detection rules]])</f>
        <v>0</v>
      </c>
      <c r="P2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9" s="29" t="str">
        <f>IF(ISERROR(SEARCH(techniques[[#This Row],[id]],techniques[[#This Row],[name]])),"ERROR","")</f>
        <v/>
      </c>
      <c r="S2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0" spans="1:19" ht="12.75" x14ac:dyDescent="0.2">
      <c r="A230" s="5" t="s">
        <v>1176</v>
      </c>
      <c r="B230" s="5" t="s">
        <v>1176</v>
      </c>
      <c r="C230" s="13" t="s">
        <v>1177</v>
      </c>
      <c r="D230" s="13" t="s">
        <v>1081</v>
      </c>
      <c r="E230" s="13" t="s">
        <v>1344</v>
      </c>
      <c r="F230" s="5">
        <v>0</v>
      </c>
      <c r="G230" s="17">
        <f t="array" ref="G230">SUM(IF(ISERROR(FIND(sources[data source],techniques[[#This Row],[data sources]])),0,1)*IF(sources[available]="yes",1,0))</f>
        <v>0</v>
      </c>
      <c r="H230" s="15">
        <f t="array" ref="H230">IF(techniques[[#This Row],[technique]]=techniques[[#This Row],[id]],SUM(IF(techniques[[#This Row],[id]]=techniques[technique],1,0))-1,"")</f>
        <v>0</v>
      </c>
      <c r="I230" s="5" t="str">
        <f t="array" ref="I230">IF(SUM(IF($C230=detections[],IF(detections[is active]="yes",1,0),0))&gt;0,SUM(IF($C230=detections[],IF(detections[is active]="yes",1,0),0)),"")</f>
        <v/>
      </c>
      <c r="J230" s="5" t="str">
        <f t="array" ref="J2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0" s="5">
        <f>IF(AND(ISNUMBER(techniques[number of sub techniques]),techniques[number of sub techniques]&gt;1),techniques[number of sub techniques],1)</f>
        <v>1</v>
      </c>
      <c r="L230" s="17"/>
      <c r="M230" s="5">
        <f t="array" ref="M2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0" s="25">
        <f>IF(techniques[[#This Row],[detection rules]]&gt;=techniques[[#This Row],[expected detection rules]],1,techniques[[#This Row],[detection rules]]/techniques[[#This Row],[expected detection rules]])</f>
        <v>0</v>
      </c>
      <c r="P2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0" s="29" t="str">
        <f>IF(ISERROR(SEARCH(techniques[[#This Row],[id]],techniques[[#This Row],[name]])),"ERROR","")</f>
        <v/>
      </c>
      <c r="S2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1" spans="1:19" ht="12.75" x14ac:dyDescent="0.2">
      <c r="A231" s="5" t="s">
        <v>1178</v>
      </c>
      <c r="B231" s="5" t="s">
        <v>1178</v>
      </c>
      <c r="C231" s="13" t="s">
        <v>1179</v>
      </c>
      <c r="D231" s="13" t="s">
        <v>1081</v>
      </c>
      <c r="E231" s="13" t="s">
        <v>1344</v>
      </c>
      <c r="F231" s="5">
        <v>0</v>
      </c>
      <c r="G231" s="17">
        <f t="array" ref="G231">SUM(IF(ISERROR(FIND(sources[data source],techniques[[#This Row],[data sources]])),0,1)*IF(sources[available]="yes",1,0))</f>
        <v>0</v>
      </c>
      <c r="H231" s="15">
        <f t="array" ref="H231">IF(techniques[[#This Row],[technique]]=techniques[[#This Row],[id]],SUM(IF(techniques[[#This Row],[id]]=techniques[technique],1,0))-1,"")</f>
        <v>0</v>
      </c>
      <c r="I231" s="5" t="str">
        <f t="array" ref="I231">IF(SUM(IF($C231=detections[],IF(detections[is active]="yes",1,0),0))&gt;0,SUM(IF($C231=detections[],IF(detections[is active]="yes",1,0),0)),"")</f>
        <v/>
      </c>
      <c r="J231" s="5" t="str">
        <f t="array" ref="J2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1" s="5">
        <f>IF(AND(ISNUMBER(techniques[number of sub techniques]),techniques[number of sub techniques]&gt;1),techniques[number of sub techniques],1)</f>
        <v>1</v>
      </c>
      <c r="L231" s="17"/>
      <c r="M231" s="5">
        <f t="array" ref="M2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1" s="25">
        <f>IF(techniques[[#This Row],[detection rules]]&gt;=techniques[[#This Row],[expected detection rules]],1,techniques[[#This Row],[detection rules]]/techniques[[#This Row],[expected detection rules]])</f>
        <v>0</v>
      </c>
      <c r="P2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1" s="29" t="str">
        <f>IF(ISERROR(SEARCH(techniques[[#This Row],[id]],techniques[[#This Row],[name]])),"ERROR","")</f>
        <v/>
      </c>
      <c r="S2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2" spans="1:19" ht="12.75" x14ac:dyDescent="0.2">
      <c r="A232" s="5" t="s">
        <v>1180</v>
      </c>
      <c r="B232" s="5" t="s">
        <v>1180</v>
      </c>
      <c r="C232" s="13" t="s">
        <v>1181</v>
      </c>
      <c r="D232" s="13" t="s">
        <v>1081</v>
      </c>
      <c r="E232" s="13" t="s">
        <v>1344</v>
      </c>
      <c r="F232" s="5">
        <v>0</v>
      </c>
      <c r="G232" s="17">
        <f t="array" ref="G232">SUM(IF(ISERROR(FIND(sources[data source],techniques[[#This Row],[data sources]])),0,1)*IF(sources[available]="yes",1,0))</f>
        <v>0</v>
      </c>
      <c r="H232" s="15">
        <f t="array" ref="H232">IF(techniques[[#This Row],[technique]]=techniques[[#This Row],[id]],SUM(IF(techniques[[#This Row],[id]]=techniques[technique],1,0))-1,"")</f>
        <v>0</v>
      </c>
      <c r="I232" s="5" t="str">
        <f t="array" ref="I232">IF(SUM(IF($C232=detections[],IF(detections[is active]="yes",1,0),0))&gt;0,SUM(IF($C232=detections[],IF(detections[is active]="yes",1,0),0)),"")</f>
        <v/>
      </c>
      <c r="J232" s="5" t="str">
        <f t="array" ref="J2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2" s="5">
        <f>IF(AND(ISNUMBER(techniques[number of sub techniques]),techniques[number of sub techniques]&gt;1),techniques[number of sub techniques],1)</f>
        <v>1</v>
      </c>
      <c r="L232" s="17"/>
      <c r="M232" s="5">
        <f t="array" ref="M2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2" s="25">
        <f>IF(techniques[[#This Row],[detection rules]]&gt;=techniques[[#This Row],[expected detection rules]],1,techniques[[#This Row],[detection rules]]/techniques[[#This Row],[expected detection rules]])</f>
        <v>0</v>
      </c>
      <c r="P2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2" s="29" t="str">
        <f>IF(ISERROR(SEARCH(techniques[[#This Row],[id]],techniques[[#This Row],[name]])),"ERROR","")</f>
        <v/>
      </c>
      <c r="S2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3" spans="1:19" ht="12.75" x14ac:dyDescent="0.2">
      <c r="A233" s="5" t="s">
        <v>39</v>
      </c>
      <c r="B233" s="5" t="s">
        <v>39</v>
      </c>
      <c r="C233" s="13" t="s">
        <v>40</v>
      </c>
      <c r="D233" s="13" t="s">
        <v>4</v>
      </c>
      <c r="E233" s="13" t="s">
        <v>1650</v>
      </c>
      <c r="F233" s="5">
        <v>3</v>
      </c>
      <c r="G233" s="17">
        <f t="array" ref="G233">SUM(IF(ISERROR(FIND(sources[data source],techniques[[#This Row],[data sources]])),0,1)*IF(sources[available]="yes",1,0))</f>
        <v>0</v>
      </c>
      <c r="H233" s="15">
        <f t="array" ref="H233">IF(techniques[[#This Row],[technique]]=techniques[[#This Row],[id]],SUM(IF(techniques[[#This Row],[id]]=techniques[technique],1,0))-1,"")</f>
        <v>0</v>
      </c>
      <c r="I233" s="5" t="str">
        <f t="array" ref="I233">IF(SUM(IF($C233=detections[],IF(detections[is active]="yes",1,0),0))&gt;0,SUM(IF($C233=detections[],IF(detections[is active]="yes",1,0),0)),"")</f>
        <v/>
      </c>
      <c r="J233" s="5" t="str">
        <f t="array" ref="J2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3" s="5">
        <f>IF(AND(ISNUMBER(techniques[number of sub techniques]),techniques[number of sub techniques]&gt;1),techniques[number of sub techniques],1)</f>
        <v>1</v>
      </c>
      <c r="L233" s="17"/>
      <c r="M233" s="5">
        <f t="array" ref="M2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3" s="25">
        <f>IF(techniques[[#This Row],[detection rules]]&gt;=techniques[[#This Row],[expected detection rules]],1,techniques[[#This Row],[detection rules]]/techniques[[#This Row],[expected detection rules]])</f>
        <v>0</v>
      </c>
      <c r="P2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3" s="29" t="str">
        <f>IF(ISERROR(SEARCH(techniques[[#This Row],[id]],techniques[[#This Row],[name]])),"ERROR","")</f>
        <v/>
      </c>
      <c r="S2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4" spans="1:19" ht="12.75" x14ac:dyDescent="0.2">
      <c r="A234" s="5" t="s">
        <v>566</v>
      </c>
      <c r="B234" s="5" t="s">
        <v>566</v>
      </c>
      <c r="C234" s="13" t="s">
        <v>567</v>
      </c>
      <c r="D234" s="13" t="s">
        <v>525</v>
      </c>
      <c r="E234" s="13" t="s">
        <v>1582</v>
      </c>
      <c r="F234" s="5">
        <v>3</v>
      </c>
      <c r="G234" s="17">
        <f t="array" ref="G234">SUM(IF(ISERROR(FIND(sources[data source],techniques[[#This Row],[data sources]])),0,1)*IF(sources[available]="yes",1,0))</f>
        <v>0</v>
      </c>
      <c r="H234" s="15">
        <f t="array" ref="H234">IF(techniques[[#This Row],[technique]]=techniques[[#This Row],[id]],SUM(IF(techniques[[#This Row],[id]]=techniques[technique],1,0))-1,"")</f>
        <v>0</v>
      </c>
      <c r="I234" s="5" t="str">
        <f t="array" ref="I234">IF(SUM(IF($C234=detections[],IF(detections[is active]="yes",1,0),0))&gt;0,SUM(IF($C234=detections[],IF(detections[is active]="yes",1,0),0)),"")</f>
        <v/>
      </c>
      <c r="J234" s="5" t="str">
        <f t="array" ref="J2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4" s="5">
        <f>IF(AND(ISNUMBER(techniques[number of sub techniques]),techniques[number of sub techniques]&gt;1),techniques[number of sub techniques],1)</f>
        <v>1</v>
      </c>
      <c r="L234" s="17"/>
      <c r="M234" s="5">
        <f t="array" ref="M2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4" s="25">
        <f>IF(techniques[[#This Row],[detection rules]]&gt;=techniques[[#This Row],[expected detection rules]],1,techniques[[#This Row],[detection rules]]/techniques[[#This Row],[expected detection rules]])</f>
        <v>0</v>
      </c>
      <c r="P2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4" s="29" t="str">
        <f>IF(ISERROR(SEARCH(techniques[[#This Row],[id]],techniques[[#This Row],[name]])),"ERROR","")</f>
        <v/>
      </c>
      <c r="S2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5" spans="1:19" ht="12.75" x14ac:dyDescent="0.2">
      <c r="A235" s="5" t="s">
        <v>1182</v>
      </c>
      <c r="B235" s="5" t="s">
        <v>1182</v>
      </c>
      <c r="C235" s="13" t="s">
        <v>1183</v>
      </c>
      <c r="D235" s="13" t="s">
        <v>1081</v>
      </c>
      <c r="E235" s="13" t="s">
        <v>1344</v>
      </c>
      <c r="F235" s="5">
        <v>0</v>
      </c>
      <c r="G235" s="17">
        <f t="array" ref="G235">SUM(IF(ISERROR(FIND(sources[data source],techniques[[#This Row],[data sources]])),0,1)*IF(sources[available]="yes",1,0))</f>
        <v>0</v>
      </c>
      <c r="H235" s="15">
        <f t="array" ref="H235">IF(techniques[[#This Row],[technique]]=techniques[[#This Row],[id]],SUM(IF(techniques[[#This Row],[id]]=techniques[technique],1,0))-1,"")</f>
        <v>0</v>
      </c>
      <c r="I235" s="5" t="str">
        <f t="array" ref="I235">IF(SUM(IF($C235=detections[],IF(detections[is active]="yes",1,0),0))&gt;0,SUM(IF($C235=detections[],IF(detections[is active]="yes",1,0),0)),"")</f>
        <v/>
      </c>
      <c r="J235" s="5" t="str">
        <f t="array" ref="J2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5" s="5">
        <f>IF(AND(ISNUMBER(techniques[number of sub techniques]),techniques[number of sub techniques]&gt;1),techniques[number of sub techniques],1)</f>
        <v>1</v>
      </c>
      <c r="L235" s="17"/>
      <c r="M235" s="5">
        <f t="array" ref="M2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5" s="25">
        <f>IF(techniques[[#This Row],[detection rules]]&gt;=techniques[[#This Row],[expected detection rules]],1,techniques[[#This Row],[detection rules]]/techniques[[#This Row],[expected detection rules]])</f>
        <v>0</v>
      </c>
      <c r="P2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5" s="29" t="str">
        <f>IF(ISERROR(SEARCH(techniques[[#This Row],[id]],techniques[[#This Row],[name]])),"ERROR","")</f>
        <v/>
      </c>
      <c r="S2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6" spans="1:19" ht="12.75" x14ac:dyDescent="0.2">
      <c r="A236" s="5" t="s">
        <v>1184</v>
      </c>
      <c r="B236" s="5" t="s">
        <v>1184</v>
      </c>
      <c r="C236" s="13" t="s">
        <v>1185</v>
      </c>
      <c r="D236" s="13" t="s">
        <v>1081</v>
      </c>
      <c r="E236" s="13" t="s">
        <v>1344</v>
      </c>
      <c r="F236" s="5">
        <v>0</v>
      </c>
      <c r="G236" s="17">
        <f t="array" ref="G236">SUM(IF(ISERROR(FIND(sources[data source],techniques[[#This Row],[data sources]])),0,1)*IF(sources[available]="yes",1,0))</f>
        <v>0</v>
      </c>
      <c r="H236" s="15">
        <f t="array" ref="H236">IF(techniques[[#This Row],[technique]]=techniques[[#This Row],[id]],SUM(IF(techniques[[#This Row],[id]]=techniques[technique],1,0))-1,"")</f>
        <v>0</v>
      </c>
      <c r="I236" s="5" t="str">
        <f t="array" ref="I236">IF(SUM(IF($C236=detections[],IF(detections[is active]="yes",1,0),0))&gt;0,SUM(IF($C236=detections[],IF(detections[is active]="yes",1,0),0)),"")</f>
        <v/>
      </c>
      <c r="J236" s="5" t="str">
        <f t="array" ref="J2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6" s="5">
        <f>IF(AND(ISNUMBER(techniques[number of sub techniques]),techniques[number of sub techniques]&gt;1),techniques[number of sub techniques],1)</f>
        <v>1</v>
      </c>
      <c r="L236" s="17"/>
      <c r="M236" s="5">
        <f t="array" ref="M2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6" s="25">
        <f>IF(techniques[[#This Row],[detection rules]]&gt;=techniques[[#This Row],[expected detection rules]],1,techniques[[#This Row],[detection rules]]/techniques[[#This Row],[expected detection rules]])</f>
        <v>0</v>
      </c>
      <c r="P2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6" s="29" t="str">
        <f>IF(ISERROR(SEARCH(techniques[[#This Row],[id]],techniques[[#This Row],[name]])),"ERROR","")</f>
        <v/>
      </c>
      <c r="S2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7" spans="1:19" ht="12.75" x14ac:dyDescent="0.2">
      <c r="A237" s="5" t="s">
        <v>41</v>
      </c>
      <c r="B237" s="5" t="s">
        <v>41</v>
      </c>
      <c r="C237" s="13" t="s">
        <v>42</v>
      </c>
      <c r="D237" s="13" t="s">
        <v>4</v>
      </c>
      <c r="E237" s="13" t="s">
        <v>1623</v>
      </c>
      <c r="F237" s="5">
        <v>2</v>
      </c>
      <c r="G237" s="17">
        <f t="array" ref="G237">SUM(IF(ISERROR(FIND(sources[data source],techniques[[#This Row],[data sources]])),0,1)*IF(sources[available]="yes",1,0))</f>
        <v>0</v>
      </c>
      <c r="H237" s="15">
        <f t="array" ref="H237">IF(techniques[[#This Row],[technique]]=techniques[[#This Row],[id]],SUM(IF(techniques[[#This Row],[id]]=techniques[technique],1,0))-1,"")</f>
        <v>0</v>
      </c>
      <c r="I237" s="5" t="str">
        <f t="array" ref="I237">IF(SUM(IF($C237=detections[],IF(detections[is active]="yes",1,0),0))&gt;0,SUM(IF($C237=detections[],IF(detections[is active]="yes",1,0),0)),"")</f>
        <v/>
      </c>
      <c r="J237" s="5" t="str">
        <f t="array" ref="J2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7" s="5">
        <f>IF(AND(ISNUMBER(techniques[number of sub techniques]),techniques[number of sub techniques]&gt;1),techniques[number of sub techniques],1)</f>
        <v>1</v>
      </c>
      <c r="L237" s="17"/>
      <c r="M237" s="5">
        <f t="array" ref="M2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7" s="25">
        <f>IF(techniques[[#This Row],[detection rules]]&gt;=techniques[[#This Row],[expected detection rules]],1,techniques[[#This Row],[detection rules]]/techniques[[#This Row],[expected detection rules]])</f>
        <v>0</v>
      </c>
      <c r="P2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7" s="29" t="str">
        <f>IF(ISERROR(SEARCH(techniques[[#This Row],[id]],techniques[[#This Row],[name]])),"ERROR","")</f>
        <v/>
      </c>
      <c r="S2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8" spans="1:19" ht="12.75" x14ac:dyDescent="0.2">
      <c r="A238" s="5" t="s">
        <v>568</v>
      </c>
      <c r="B238" s="5" t="s">
        <v>568</v>
      </c>
      <c r="C238" s="13" t="s">
        <v>569</v>
      </c>
      <c r="D238" s="13" t="s">
        <v>525</v>
      </c>
      <c r="E238" s="13" t="s">
        <v>1582</v>
      </c>
      <c r="F238" s="5">
        <v>3</v>
      </c>
      <c r="G238" s="17">
        <f t="array" ref="G238">SUM(IF(ISERROR(FIND(sources[data source],techniques[[#This Row],[data sources]])),0,1)*IF(sources[available]="yes",1,0))</f>
        <v>0</v>
      </c>
      <c r="H238" s="15">
        <f t="array" ref="H238">IF(techniques[[#This Row],[technique]]=techniques[[#This Row],[id]],SUM(IF(techniques[[#This Row],[id]]=techniques[technique],1,0))-1,"")</f>
        <v>0</v>
      </c>
      <c r="I238" s="5" t="str">
        <f t="array" ref="I238">IF(SUM(IF($C238=detections[],IF(detections[is active]="yes",1,0),0))&gt;0,SUM(IF($C238=detections[],IF(detections[is active]="yes",1,0),0)),"")</f>
        <v/>
      </c>
      <c r="J238" s="5" t="str">
        <f t="array" ref="J2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8" s="5">
        <f>IF(AND(ISNUMBER(techniques[number of sub techniques]),techniques[number of sub techniques]&gt;1),techniques[number of sub techniques],1)</f>
        <v>1</v>
      </c>
      <c r="L238" s="17"/>
      <c r="M238" s="5">
        <f t="array" ref="M2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8" s="25">
        <f>IF(techniques[[#This Row],[detection rules]]&gt;=techniques[[#This Row],[expected detection rules]],1,techniques[[#This Row],[detection rules]]/techniques[[#This Row],[expected detection rules]])</f>
        <v>0</v>
      </c>
      <c r="P2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8" s="29" t="str">
        <f>IF(ISERROR(SEARCH(techniques[[#This Row],[id]],techniques[[#This Row],[name]])),"ERROR","")</f>
        <v/>
      </c>
      <c r="S2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9" spans="1:19" ht="12.75" x14ac:dyDescent="0.2">
      <c r="A239" s="5" t="s">
        <v>43</v>
      </c>
      <c r="B239" s="5" t="s">
        <v>43</v>
      </c>
      <c r="C239" s="13" t="s">
        <v>44</v>
      </c>
      <c r="D239" s="13" t="s">
        <v>4</v>
      </c>
      <c r="E239" s="13" t="s">
        <v>1623</v>
      </c>
      <c r="F239" s="5">
        <v>2</v>
      </c>
      <c r="G239" s="17">
        <f t="array" ref="G239">SUM(IF(ISERROR(FIND(sources[data source],techniques[[#This Row],[data sources]])),0,1)*IF(sources[available]="yes",1,0))</f>
        <v>0</v>
      </c>
      <c r="H239" s="15">
        <f t="array" ref="H239">IF(techniques[[#This Row],[technique]]=techniques[[#This Row],[id]],SUM(IF(techniques[[#This Row],[id]]=techniques[technique],1,0))-1,"")</f>
        <v>0</v>
      </c>
      <c r="I239" s="5" t="str">
        <f t="array" ref="I239">IF(SUM(IF($C239=detections[],IF(detections[is active]="yes",1,0),0))&gt;0,SUM(IF($C239=detections[],IF(detections[is active]="yes",1,0),0)),"")</f>
        <v/>
      </c>
      <c r="J239" s="5" t="str">
        <f t="array" ref="J2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9" s="5">
        <f>IF(AND(ISNUMBER(techniques[number of sub techniques]),techniques[number of sub techniques]&gt;1),techniques[number of sub techniques],1)</f>
        <v>1</v>
      </c>
      <c r="L239" s="17"/>
      <c r="M239" s="5">
        <f t="array" ref="M2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9" s="25">
        <f>IF(techniques[[#This Row],[detection rules]]&gt;=techniques[[#This Row],[expected detection rules]],1,techniques[[#This Row],[detection rules]]/techniques[[#This Row],[expected detection rules]])</f>
        <v>0</v>
      </c>
      <c r="P2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9" s="29" t="str">
        <f>IF(ISERROR(SEARCH(techniques[[#This Row],[id]],techniques[[#This Row],[name]])),"ERROR","")</f>
        <v/>
      </c>
      <c r="S2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0" spans="1:19" ht="12.75" x14ac:dyDescent="0.2">
      <c r="A240" s="5" t="s">
        <v>1186</v>
      </c>
      <c r="B240" s="5" t="s">
        <v>1186</v>
      </c>
      <c r="C240" s="13" t="s">
        <v>1187</v>
      </c>
      <c r="D240" s="13" t="s">
        <v>1081</v>
      </c>
      <c r="E240" s="13" t="s">
        <v>1344</v>
      </c>
      <c r="F240" s="5">
        <v>0</v>
      </c>
      <c r="G240" s="17">
        <f t="array" ref="G240">SUM(IF(ISERROR(FIND(sources[data source],techniques[[#This Row],[data sources]])),0,1)*IF(sources[available]="yes",1,0))</f>
        <v>0</v>
      </c>
      <c r="H240" s="15">
        <f t="array" ref="H240">IF(techniques[[#This Row],[technique]]=techniques[[#This Row],[id]],SUM(IF(techniques[[#This Row],[id]]=techniques[technique],1,0))-1,"")</f>
        <v>0</v>
      </c>
      <c r="I240" s="5" t="str">
        <f t="array" ref="I240">IF(SUM(IF($C240=detections[],IF(detections[is active]="yes",1,0),0))&gt;0,SUM(IF($C240=detections[],IF(detections[is active]="yes",1,0),0)),"")</f>
        <v/>
      </c>
      <c r="J240" s="5" t="str">
        <f t="array" ref="J2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0" s="5">
        <f>IF(AND(ISNUMBER(techniques[number of sub techniques]),techniques[number of sub techniques]&gt;1),techniques[number of sub techniques],1)</f>
        <v>1</v>
      </c>
      <c r="L240" s="17"/>
      <c r="M240" s="5">
        <f t="array" ref="M2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0" s="25">
        <f>IF(techniques[[#This Row],[detection rules]]&gt;=techniques[[#This Row],[expected detection rules]],1,techniques[[#This Row],[detection rules]]/techniques[[#This Row],[expected detection rules]])</f>
        <v>0</v>
      </c>
      <c r="P2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0" s="29" t="str">
        <f>IF(ISERROR(SEARCH(techniques[[#This Row],[id]],techniques[[#This Row],[name]])),"ERROR","")</f>
        <v/>
      </c>
      <c r="S2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1" spans="1:19" ht="12.75" x14ac:dyDescent="0.2">
      <c r="A241" s="5" t="s">
        <v>321</v>
      </c>
      <c r="B241" s="5" t="s">
        <v>321</v>
      </c>
      <c r="C241" s="13" t="s">
        <v>322</v>
      </c>
      <c r="D241" s="13" t="s">
        <v>237</v>
      </c>
      <c r="E241" s="13" t="s">
        <v>1580</v>
      </c>
      <c r="F241" s="5">
        <v>2</v>
      </c>
      <c r="G241" s="17">
        <f t="array" ref="G241">SUM(IF(ISERROR(FIND(sources[data source],techniques[[#This Row],[data sources]])),0,1)*IF(sources[available]="yes",1,0))</f>
        <v>0</v>
      </c>
      <c r="H241" s="15">
        <f t="array" ref="H241">IF(techniques[[#This Row],[technique]]=techniques[[#This Row],[id]],SUM(IF(techniques[[#This Row],[id]]=techniques[technique],1,0))-1,"")</f>
        <v>1</v>
      </c>
      <c r="I241" s="5" t="str">
        <f t="array" ref="I241">IF(SUM(IF($C241=detections[],IF(detections[is active]="yes",1,0),0))&gt;0,SUM(IF($C241=detections[],IF(detections[is active]="yes",1,0),0)),"")</f>
        <v/>
      </c>
      <c r="J241" s="5">
        <f t="array" ref="J2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41" s="5">
        <f>IF(AND(ISNUMBER(techniques[number of sub techniques]),techniques[number of sub techniques]&gt;1),techniques[number of sub techniques],1)</f>
        <v>1</v>
      </c>
      <c r="L241" s="17"/>
      <c r="M241" s="5">
        <f t="array" ref="M2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1" s="25">
        <f>IF(techniques[[#This Row],[detection rules]]&gt;=techniques[[#This Row],[expected detection rules]],1,techniques[[#This Row],[detection rules]]/techniques[[#This Row],[expected detection rules]])</f>
        <v>0</v>
      </c>
      <c r="P2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1" s="29" t="str">
        <f>IF(ISERROR(SEARCH(techniques[[#This Row],[id]],techniques[[#This Row],[name]])),"ERROR","")</f>
        <v/>
      </c>
      <c r="S2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2" spans="1:19" ht="12.75" x14ac:dyDescent="0.2">
      <c r="A242" s="4" t="s">
        <v>321</v>
      </c>
      <c r="B242" s="4" t="s">
        <v>323</v>
      </c>
      <c r="C242" s="9" t="s">
        <v>324</v>
      </c>
      <c r="D242" s="9" t="s">
        <v>237</v>
      </c>
      <c r="E242" s="9" t="s">
        <v>1580</v>
      </c>
      <c r="F242" s="4">
        <v>2</v>
      </c>
      <c r="G242" s="75">
        <f t="array" ref="G242">SUM(IF(ISERROR(FIND(sources[data source],techniques[[#This Row],[data sources]])),0,1)*IF(sources[available]="yes",1,0))</f>
        <v>0</v>
      </c>
      <c r="H242" s="76" t="str">
        <f t="array" ref="H242">IF(techniques[[#This Row],[technique]]=techniques[[#This Row],[id]],SUM(IF(techniques[[#This Row],[id]]=techniques[technique],1,0))-1,"")</f>
        <v/>
      </c>
      <c r="I242" s="74" t="str">
        <f t="array" ref="I242">IF(SUM(IF($C242=detections[],IF(detections[is active]="yes",1,0),0))&gt;0,SUM(IF($C242=detections[],IF(detections[is active]="yes",1,0),0)),"")</f>
        <v/>
      </c>
      <c r="J242" s="74" t="str">
        <f t="array" ref="J2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2" s="74">
        <f>IF(AND(ISNUMBER(techniques[number of sub techniques]),techniques[number of sub techniques]&gt;1),techniques[number of sub techniques],1)</f>
        <v>1</v>
      </c>
      <c r="L242" s="17"/>
      <c r="M242" s="74">
        <f t="array" ref="M2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2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2" s="26">
        <f>IF(techniques[[#This Row],[detection rules]]&gt;=techniques[[#This Row],[expected detection rules]],1,techniques[[#This Row],[detection rules]]/techniques[[#This Row],[expected detection rules]])</f>
        <v>0</v>
      </c>
      <c r="P242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2" s="29" t="str">
        <f>IF(ISERROR(SEARCH(techniques[[#This Row],[id]],techniques[[#This Row],[name]])),"ERROR","")</f>
        <v/>
      </c>
      <c r="S2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3" spans="1:19" ht="12.75" x14ac:dyDescent="0.2">
      <c r="A243" s="5" t="s">
        <v>1188</v>
      </c>
      <c r="B243" s="5" t="s">
        <v>1188</v>
      </c>
      <c r="C243" s="13" t="s">
        <v>1189</v>
      </c>
      <c r="D243" s="13" t="s">
        <v>1081</v>
      </c>
      <c r="E243" s="13" t="s">
        <v>1344</v>
      </c>
      <c r="F243" s="5">
        <v>0</v>
      </c>
      <c r="G243" s="17">
        <f t="array" ref="G243">SUM(IF(ISERROR(FIND(sources[data source],techniques[[#This Row],[data sources]])),0,1)*IF(sources[available]="yes",1,0))</f>
        <v>0</v>
      </c>
      <c r="H243" s="15">
        <f t="array" ref="H243">IF(techniques[[#This Row],[technique]]=techniques[[#This Row],[id]],SUM(IF(techniques[[#This Row],[id]]=techniques[technique],1,0))-1,"")</f>
        <v>0</v>
      </c>
      <c r="I243" s="5" t="str">
        <f t="array" ref="I243">IF(SUM(IF($C243=detections[],IF(detections[is active]="yes",1,0),0))&gt;0,SUM(IF($C243=detections[],IF(detections[is active]="yes",1,0),0)),"")</f>
        <v/>
      </c>
      <c r="J243" s="5" t="str">
        <f t="array" ref="J2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3" s="5">
        <f>IF(AND(ISNUMBER(techniques[number of sub techniques]),techniques[number of sub techniques]&gt;1),techniques[number of sub techniques],1)</f>
        <v>1</v>
      </c>
      <c r="L243" s="17"/>
      <c r="M243" s="5">
        <f t="array" ref="M2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3" s="25">
        <f>IF(techniques[[#This Row],[detection rules]]&gt;=techniques[[#This Row],[expected detection rules]],1,techniques[[#This Row],[detection rules]]/techniques[[#This Row],[expected detection rules]])</f>
        <v>0</v>
      </c>
      <c r="P2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3" s="29" t="str">
        <f>IF(ISERROR(SEARCH(techniques[[#This Row],[id]],techniques[[#This Row],[name]])),"ERROR","")</f>
        <v/>
      </c>
      <c r="S2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4" spans="1:19" ht="12.75" x14ac:dyDescent="0.2">
      <c r="A244" s="5" t="s">
        <v>628</v>
      </c>
      <c r="B244" s="5" t="s">
        <v>628</v>
      </c>
      <c r="C244" s="13" t="s">
        <v>629</v>
      </c>
      <c r="D244" s="13" t="s">
        <v>588</v>
      </c>
      <c r="E244" s="13" t="s">
        <v>1613</v>
      </c>
      <c r="F244" s="5">
        <v>2</v>
      </c>
      <c r="G244" s="17">
        <f t="array" ref="G244">SUM(IF(ISERROR(FIND(sources[data source],techniques[[#This Row],[data sources]])),0,1)*IF(sources[available]="yes",1,0))</f>
        <v>0</v>
      </c>
      <c r="H244" s="15">
        <f t="array" ref="H244">IF(techniques[[#This Row],[technique]]=techniques[[#This Row],[id]],SUM(IF(techniques[[#This Row],[id]]=techniques[technique],1,0))-1,"")</f>
        <v>0</v>
      </c>
      <c r="I244" s="5" t="str">
        <f t="array" ref="I244">IF(SUM(IF($C244=detections[],IF(detections[is active]="yes",1,0),0))&gt;0,SUM(IF($C244=detections[],IF(detections[is active]="yes",1,0),0)),"")</f>
        <v/>
      </c>
      <c r="J244" s="5" t="str">
        <f t="array" ref="J2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4" s="5">
        <f>IF(AND(ISNUMBER(techniques[number of sub techniques]),techniques[number of sub techniques]&gt;1),techniques[number of sub techniques],1)</f>
        <v>1</v>
      </c>
      <c r="L244" s="17"/>
      <c r="M244" s="5">
        <f t="array" ref="M2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4" s="25">
        <f>IF(techniques[[#This Row],[detection rules]]&gt;=techniques[[#This Row],[expected detection rules]],1,techniques[[#This Row],[detection rules]]/techniques[[#This Row],[expected detection rules]])</f>
        <v>0</v>
      </c>
      <c r="P2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4" s="29" t="str">
        <f>IF(ISERROR(SEARCH(techniques[[#This Row],[id]],techniques[[#This Row],[name]])),"ERROR","")</f>
        <v/>
      </c>
      <c r="S2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5" spans="1:19" ht="12.75" x14ac:dyDescent="0.2">
      <c r="A245" s="5" t="s">
        <v>1190</v>
      </c>
      <c r="B245" s="5" t="s">
        <v>1190</v>
      </c>
      <c r="C245" s="13" t="s">
        <v>1191</v>
      </c>
      <c r="D245" s="13" t="s">
        <v>1081</v>
      </c>
      <c r="E245" s="13" t="s">
        <v>1344</v>
      </c>
      <c r="F245" s="5">
        <v>0</v>
      </c>
      <c r="G245" s="17">
        <f t="array" ref="G245">SUM(IF(ISERROR(FIND(sources[data source],techniques[[#This Row],[data sources]])),0,1)*IF(sources[available]="yes",1,0))</f>
        <v>0</v>
      </c>
      <c r="H245" s="15">
        <f t="array" ref="H245">IF(techniques[[#This Row],[technique]]=techniques[[#This Row],[id]],SUM(IF(techniques[[#This Row],[id]]=techniques[technique],1,0))-1,"")</f>
        <v>0</v>
      </c>
      <c r="I245" s="5" t="str">
        <f t="array" ref="I245">IF(SUM(IF($C245=detections[],IF(detections[is active]="yes",1,0),0))&gt;0,SUM(IF($C245=detections[],IF(detections[is active]="yes",1,0),0)),"")</f>
        <v/>
      </c>
      <c r="J245" s="5" t="str">
        <f t="array" ref="J2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5" s="5">
        <f>IF(AND(ISNUMBER(techniques[number of sub techniques]),techniques[number of sub techniques]&gt;1),techniques[number of sub techniques],1)</f>
        <v>1</v>
      </c>
      <c r="L245" s="17"/>
      <c r="M245" s="5">
        <f t="array" ref="M2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5" s="25">
        <f>IF(techniques[[#This Row],[detection rules]]&gt;=techniques[[#This Row],[expected detection rules]],1,techniques[[#This Row],[detection rules]]/techniques[[#This Row],[expected detection rules]])</f>
        <v>0</v>
      </c>
      <c r="P2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5" s="29" t="str">
        <f>IF(ISERROR(SEARCH(techniques[[#This Row],[id]],techniques[[#This Row],[name]])),"ERROR","")</f>
        <v/>
      </c>
      <c r="S2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6" spans="1:19" ht="12.75" x14ac:dyDescent="0.2">
      <c r="A246" s="5" t="s">
        <v>1192</v>
      </c>
      <c r="B246" s="5" t="s">
        <v>1192</v>
      </c>
      <c r="C246" s="13" t="s">
        <v>1193</v>
      </c>
      <c r="D246" s="13" t="s">
        <v>1081</v>
      </c>
      <c r="E246" s="13" t="s">
        <v>1344</v>
      </c>
      <c r="F246" s="5">
        <v>0</v>
      </c>
      <c r="G246" s="17">
        <f t="array" ref="G246">SUM(IF(ISERROR(FIND(sources[data source],techniques[[#This Row],[data sources]])),0,1)*IF(sources[available]="yes",1,0))</f>
        <v>0</v>
      </c>
      <c r="H246" s="15">
        <f t="array" ref="H246">IF(techniques[[#This Row],[technique]]=techniques[[#This Row],[id]],SUM(IF(techniques[[#This Row],[id]]=techniques[technique],1,0))-1,"")</f>
        <v>0</v>
      </c>
      <c r="I246" s="5" t="str">
        <f t="array" ref="I246">IF(SUM(IF($C246=detections[],IF(detections[is active]="yes",1,0),0))&gt;0,SUM(IF($C246=detections[],IF(detections[is active]="yes",1,0),0)),"")</f>
        <v/>
      </c>
      <c r="J246" s="5" t="str">
        <f t="array" ref="J2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6" s="5">
        <f>IF(AND(ISNUMBER(techniques[number of sub techniques]),techniques[number of sub techniques]&gt;1),techniques[number of sub techniques],1)</f>
        <v>1</v>
      </c>
      <c r="L246" s="17"/>
      <c r="M246" s="5">
        <f t="array" ref="M2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6" s="25">
        <f>IF(techniques[[#This Row],[detection rules]]&gt;=techniques[[#This Row],[expected detection rules]],1,techniques[[#This Row],[detection rules]]/techniques[[#This Row],[expected detection rules]])</f>
        <v>0</v>
      </c>
      <c r="P2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6" s="29" t="str">
        <f>IF(ISERROR(SEARCH(techniques[[#This Row],[id]],techniques[[#This Row],[name]])),"ERROR","")</f>
        <v/>
      </c>
      <c r="S2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7" spans="1:19" ht="12.75" x14ac:dyDescent="0.2">
      <c r="A247" s="5" t="s">
        <v>124</v>
      </c>
      <c r="B247" s="5" t="s">
        <v>124</v>
      </c>
      <c r="C247" s="13" t="s">
        <v>125</v>
      </c>
      <c r="D247" s="13" t="s">
        <v>73</v>
      </c>
      <c r="E247" s="13" t="s">
        <v>1531</v>
      </c>
      <c r="F247" s="5">
        <v>1</v>
      </c>
      <c r="G247" s="17">
        <f t="array" ref="G247">SUM(IF(ISERROR(FIND(sources[data source],techniques[[#This Row],[data sources]])),0,1)*IF(sources[available]="yes",1,0))</f>
        <v>1</v>
      </c>
      <c r="H247" s="15">
        <f t="array" ref="H247">IF(techniques[[#This Row],[technique]]=techniques[[#This Row],[id]],SUM(IF(techniques[[#This Row],[id]]=techniques[technique],1,0))-1,"")</f>
        <v>2</v>
      </c>
      <c r="I247" s="5" t="str">
        <f t="array" ref="I247">IF(SUM(IF($C247=detections[],IF(detections[is active]="yes",1,0),0))&gt;0,SUM(IF($C247=detections[],IF(detections[is active]="yes",1,0),0)),"")</f>
        <v/>
      </c>
      <c r="J247" s="5">
        <f t="array" ref="J2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47" s="5">
        <f>IF(AND(ISNUMBER(techniques[number of sub techniques]),techniques[number of sub techniques]&gt;1),techniques[number of sub techniques],1)</f>
        <v>2</v>
      </c>
      <c r="L247" s="17"/>
      <c r="M247" s="5">
        <f t="array" ref="M2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2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7" s="25">
        <f>IF(techniques[[#This Row],[detection rules]]&gt;=techniques[[#This Row],[expected detection rules]],1,techniques[[#This Row],[detection rules]]/techniques[[#This Row],[expected detection rules]])</f>
        <v>0</v>
      </c>
      <c r="P2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47" s="29" t="str">
        <f>IF(ISERROR(SEARCH(techniques[[#This Row],[id]],techniques[[#This Row],[name]])),"ERROR","")</f>
        <v/>
      </c>
      <c r="S2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8" spans="1:19" ht="12.75" x14ac:dyDescent="0.2">
      <c r="A248" s="5" t="s">
        <v>124</v>
      </c>
      <c r="B248" s="5" t="s">
        <v>126</v>
      </c>
      <c r="C248" s="13" t="s">
        <v>127</v>
      </c>
      <c r="D248" s="13" t="s">
        <v>73</v>
      </c>
      <c r="E248" s="13" t="s">
        <v>1531</v>
      </c>
      <c r="F248" s="5">
        <v>1</v>
      </c>
      <c r="G248" s="17">
        <f t="array" ref="G248">SUM(IF(ISERROR(FIND(sources[data source],techniques[[#This Row],[data sources]])),0,1)*IF(sources[available]="yes",1,0))</f>
        <v>1</v>
      </c>
      <c r="H248" s="15" t="str">
        <f t="array" ref="H248">IF(techniques[[#This Row],[technique]]=techniques[[#This Row],[id]],SUM(IF(techniques[[#This Row],[id]]=techniques[technique],1,0))-1,"")</f>
        <v/>
      </c>
      <c r="I248" s="5" t="str">
        <f t="array" ref="I248">IF(SUM(IF($C248=detections[],IF(detections[is active]="yes",1,0),0))&gt;0,SUM(IF($C248=detections[],IF(detections[is active]="yes",1,0),0)),"")</f>
        <v/>
      </c>
      <c r="J248" s="5" t="str">
        <f t="array" ref="J2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8" s="5">
        <f>IF(AND(ISNUMBER(techniques[number of sub techniques]),techniques[number of sub techniques]&gt;1),techniques[number of sub techniques],1)</f>
        <v>1</v>
      </c>
      <c r="L248" s="17"/>
      <c r="M248" s="5">
        <f t="array" ref="M2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8" s="25">
        <f>IF(techniques[[#This Row],[detection rules]]&gt;=techniques[[#This Row],[expected detection rules]],1,techniques[[#This Row],[detection rules]]/techniques[[#This Row],[expected detection rules]])</f>
        <v>0</v>
      </c>
      <c r="P2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48" s="29" t="str">
        <f>IF(ISERROR(SEARCH(techniques[[#This Row],[id]],techniques[[#This Row],[name]])),"ERROR","")</f>
        <v/>
      </c>
      <c r="S2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9" spans="1:19" ht="12.75" x14ac:dyDescent="0.2">
      <c r="A249" s="5" t="s">
        <v>124</v>
      </c>
      <c r="B249" s="5" t="s">
        <v>128</v>
      </c>
      <c r="C249" s="13" t="s">
        <v>129</v>
      </c>
      <c r="D249" s="13" t="s">
        <v>73</v>
      </c>
      <c r="E249" s="13" t="s">
        <v>1531</v>
      </c>
      <c r="F249" s="5">
        <v>1</v>
      </c>
      <c r="G249" s="17">
        <f t="array" ref="G249">SUM(IF(ISERROR(FIND(sources[data source],techniques[[#This Row],[data sources]])),0,1)*IF(sources[available]="yes",1,0))</f>
        <v>1</v>
      </c>
      <c r="H249" s="15" t="str">
        <f t="array" ref="H249">IF(techniques[[#This Row],[technique]]=techniques[[#This Row],[id]],SUM(IF(techniques[[#This Row],[id]]=techniques[technique],1,0))-1,"")</f>
        <v/>
      </c>
      <c r="I249" s="5" t="str">
        <f t="array" ref="I249">IF(SUM(IF($C249=detections[],IF(detections[is active]="yes",1,0),0))&gt;0,SUM(IF($C249=detections[],IF(detections[is active]="yes",1,0),0)),"")</f>
        <v/>
      </c>
      <c r="J249" s="5" t="str">
        <f t="array" ref="J2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9" s="5">
        <f>IF(AND(ISNUMBER(techniques[number of sub techniques]),techniques[number of sub techniques]&gt;1),techniques[number of sub techniques],1)</f>
        <v>1</v>
      </c>
      <c r="L249" s="17"/>
      <c r="M249" s="5">
        <f t="array" ref="M2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9" s="25">
        <f>IF(techniques[[#This Row],[detection rules]]&gt;=techniques[[#This Row],[expected detection rules]],1,techniques[[#This Row],[detection rules]]/techniques[[#This Row],[expected detection rules]])</f>
        <v>0</v>
      </c>
      <c r="P2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49" s="29" t="str">
        <f>IF(ISERROR(SEARCH(techniques[[#This Row],[id]],techniques[[#This Row],[name]])),"ERROR","")</f>
        <v/>
      </c>
      <c r="S2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0" spans="1:19" ht="12.75" x14ac:dyDescent="0.2">
      <c r="A250" s="5" t="s">
        <v>745</v>
      </c>
      <c r="B250" s="5" t="s">
        <v>745</v>
      </c>
      <c r="C250" s="13" t="s">
        <v>746</v>
      </c>
      <c r="D250" s="13" t="s">
        <v>1355</v>
      </c>
      <c r="E250" s="13" t="s">
        <v>1651</v>
      </c>
      <c r="F250" s="5">
        <v>3</v>
      </c>
      <c r="G250" s="17">
        <f t="array" ref="G250">SUM(IF(ISERROR(FIND(sources[data source],techniques[[#This Row],[data sources]])),0,1)*IF(sources[available]="yes",1,0))</f>
        <v>0</v>
      </c>
      <c r="H250" s="15">
        <f t="array" ref="H250">IF(techniques[[#This Row],[technique]]=techniques[[#This Row],[id]],SUM(IF(techniques[[#This Row],[id]]=techniques[technique],1,0))-1,"")</f>
        <v>0</v>
      </c>
      <c r="I250" s="5" t="str">
        <f t="array" ref="I250">IF(SUM(IF($C250=detections[],IF(detections[is active]="yes",1,0),0))&gt;0,SUM(IF($C250=detections[],IF(detections[is active]="yes",1,0),0)),"")</f>
        <v/>
      </c>
      <c r="J250" s="5" t="str">
        <f t="array" ref="J2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0" s="5">
        <f>IF(AND(ISNUMBER(techniques[number of sub techniques]),techniques[number of sub techniques]&gt;1),techniques[number of sub techniques],1)</f>
        <v>1</v>
      </c>
      <c r="L250" s="17"/>
      <c r="M250" s="5">
        <f t="array" ref="M2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0" s="25">
        <f>IF(techniques[[#This Row],[detection rules]]&gt;=techniques[[#This Row],[expected detection rules]],1,techniques[[#This Row],[detection rules]]/techniques[[#This Row],[expected detection rules]])</f>
        <v>0</v>
      </c>
      <c r="P2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0" s="29" t="str">
        <f>IF(ISERROR(SEARCH(techniques[[#This Row],[id]],techniques[[#This Row],[name]])),"ERROR","")</f>
        <v/>
      </c>
      <c r="S2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1" spans="1:19" ht="12.75" x14ac:dyDescent="0.2">
      <c r="A251" s="5" t="s">
        <v>325</v>
      </c>
      <c r="B251" s="5" t="s">
        <v>325</v>
      </c>
      <c r="C251" s="13" t="s">
        <v>326</v>
      </c>
      <c r="D251" s="13" t="s">
        <v>1348</v>
      </c>
      <c r="E251" s="13" t="s">
        <v>1652</v>
      </c>
      <c r="F251" s="5">
        <v>6</v>
      </c>
      <c r="G251" s="17">
        <f t="array" ref="G251">SUM(IF(ISERROR(FIND(sources[data source],techniques[[#This Row],[data sources]])),0,1)*IF(sources[available]="yes",1,0))</f>
        <v>0</v>
      </c>
      <c r="H251" s="15">
        <f t="array" ref="H251">IF(techniques[[#This Row],[technique]]=techniques[[#This Row],[id]],SUM(IF(techniques[[#This Row],[id]]=techniques[technique],1,0))-1,"")</f>
        <v>5</v>
      </c>
      <c r="I251" s="5" t="str">
        <f t="array" ref="I251">IF(SUM(IF($C251=detections[],IF(detections[is active]="yes",1,0),0))&gt;0,SUM(IF($C251=detections[],IF(detections[is active]="yes",1,0),0)),"")</f>
        <v/>
      </c>
      <c r="J251" s="5">
        <f t="array" ref="J2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51" s="5">
        <f>IF(AND(ISNUMBER(techniques[number of sub techniques]),techniques[number of sub techniques]&gt;1),techniques[number of sub techniques],1)</f>
        <v>5</v>
      </c>
      <c r="L251" s="17"/>
      <c r="M251" s="5">
        <f t="array" ref="M2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2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1" s="25">
        <f>IF(techniques[[#This Row],[detection rules]]&gt;=techniques[[#This Row],[expected detection rules]],1,techniques[[#This Row],[detection rules]]/techniques[[#This Row],[expected detection rules]])</f>
        <v>0</v>
      </c>
      <c r="P2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1" s="29" t="str">
        <f>IF(ISERROR(SEARCH(techniques[[#This Row],[id]],techniques[[#This Row],[name]])),"ERROR","")</f>
        <v/>
      </c>
      <c r="S2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2" spans="1:19" ht="12.75" x14ac:dyDescent="0.2">
      <c r="A252" s="5" t="s">
        <v>325</v>
      </c>
      <c r="B252" s="5" t="s">
        <v>327</v>
      </c>
      <c r="C252" s="13" t="s">
        <v>328</v>
      </c>
      <c r="D252" s="13" t="s">
        <v>1348</v>
      </c>
      <c r="E252" s="13" t="s">
        <v>1623</v>
      </c>
      <c r="F252" s="5">
        <v>2</v>
      </c>
      <c r="G252" s="17">
        <f t="array" ref="G252">SUM(IF(ISERROR(FIND(sources[data source],techniques[[#This Row],[data sources]])),0,1)*IF(sources[available]="yes",1,0))</f>
        <v>0</v>
      </c>
      <c r="H252" s="15" t="str">
        <f t="array" ref="H252">IF(techniques[[#This Row],[technique]]=techniques[[#This Row],[id]],SUM(IF(techniques[[#This Row],[id]]=techniques[technique],1,0))-1,"")</f>
        <v/>
      </c>
      <c r="I252" s="5" t="str">
        <f t="array" ref="I252">IF(SUM(IF($C252=detections[],IF(detections[is active]="yes",1,0),0))&gt;0,SUM(IF($C252=detections[],IF(detections[is active]="yes",1,0),0)),"")</f>
        <v/>
      </c>
      <c r="J252" s="5" t="str">
        <f t="array" ref="J2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2" s="5">
        <f>IF(AND(ISNUMBER(techniques[number of sub techniques]),techniques[number of sub techniques]&gt;1),techniques[number of sub techniques],1)</f>
        <v>1</v>
      </c>
      <c r="L252" s="17"/>
      <c r="M252" s="5">
        <f t="array" ref="M2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2" s="25">
        <f>IF(techniques[[#This Row],[detection rules]]&gt;=techniques[[#This Row],[expected detection rules]],1,techniques[[#This Row],[detection rules]]/techniques[[#This Row],[expected detection rules]])</f>
        <v>0</v>
      </c>
      <c r="P2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2" s="29" t="str">
        <f>IF(ISERROR(SEARCH(techniques[[#This Row],[id]],techniques[[#This Row],[name]])),"ERROR","")</f>
        <v/>
      </c>
      <c r="S2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3" spans="1:19" ht="12.75" x14ac:dyDescent="0.2">
      <c r="A253" s="5" t="s">
        <v>325</v>
      </c>
      <c r="B253" s="5" t="s">
        <v>329</v>
      </c>
      <c r="C253" s="13" t="s">
        <v>330</v>
      </c>
      <c r="D253" s="13" t="s">
        <v>1348</v>
      </c>
      <c r="E253" s="13" t="s">
        <v>1623</v>
      </c>
      <c r="F253" s="5">
        <v>2</v>
      </c>
      <c r="G253" s="17">
        <f t="array" ref="G253">SUM(IF(ISERROR(FIND(sources[data source],techniques[[#This Row],[data sources]])),0,1)*IF(sources[available]="yes",1,0))</f>
        <v>0</v>
      </c>
      <c r="H253" s="15" t="str">
        <f t="array" ref="H253">IF(techniques[[#This Row],[technique]]=techniques[[#This Row],[id]],SUM(IF(techniques[[#This Row],[id]]=techniques[technique],1,0))-1,"")</f>
        <v/>
      </c>
      <c r="I253" s="5" t="str">
        <f t="array" ref="I253">IF(SUM(IF($C253=detections[],IF(detections[is active]="yes",1,0),0))&gt;0,SUM(IF($C253=detections[],IF(detections[is active]="yes",1,0),0)),"")</f>
        <v/>
      </c>
      <c r="J253" s="5" t="str">
        <f t="array" ref="J2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3" s="5">
        <f>IF(AND(ISNUMBER(techniques[number of sub techniques]),techniques[number of sub techniques]&gt;1),techniques[number of sub techniques],1)</f>
        <v>1</v>
      </c>
      <c r="L253" s="17"/>
      <c r="M253" s="5">
        <f t="array" ref="M2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3" s="25">
        <f>IF(techniques[[#This Row],[detection rules]]&gt;=techniques[[#This Row],[expected detection rules]],1,techniques[[#This Row],[detection rules]]/techniques[[#This Row],[expected detection rules]])</f>
        <v>0</v>
      </c>
      <c r="P2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3" s="29" t="str">
        <f>IF(ISERROR(SEARCH(techniques[[#This Row],[id]],techniques[[#This Row],[name]])),"ERROR","")</f>
        <v/>
      </c>
      <c r="S2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4" spans="1:19" ht="12.75" x14ac:dyDescent="0.2">
      <c r="A254" s="5" t="s">
        <v>325</v>
      </c>
      <c r="B254" s="5" t="s">
        <v>331</v>
      </c>
      <c r="C254" s="13" t="s">
        <v>332</v>
      </c>
      <c r="D254" s="13" t="s">
        <v>1348</v>
      </c>
      <c r="E254" s="13" t="s">
        <v>1623</v>
      </c>
      <c r="F254" s="5">
        <v>2</v>
      </c>
      <c r="G254" s="17">
        <f t="array" ref="G254">SUM(IF(ISERROR(FIND(sources[data source],techniques[[#This Row],[data sources]])),0,1)*IF(sources[available]="yes",1,0))</f>
        <v>0</v>
      </c>
      <c r="H254" s="15" t="str">
        <f t="array" ref="H254">IF(techniques[[#This Row],[technique]]=techniques[[#This Row],[id]],SUM(IF(techniques[[#This Row],[id]]=techniques[technique],1,0))-1,"")</f>
        <v/>
      </c>
      <c r="I254" s="5" t="str">
        <f t="array" ref="I254">IF(SUM(IF($C254=detections[],IF(detections[is active]="yes",1,0),0))&gt;0,SUM(IF($C254=detections[],IF(detections[is active]="yes",1,0),0)),"")</f>
        <v/>
      </c>
      <c r="J254" s="5" t="str">
        <f t="array" ref="J2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4" s="5">
        <f>IF(AND(ISNUMBER(techniques[number of sub techniques]),techniques[number of sub techniques]&gt;1),techniques[number of sub techniques],1)</f>
        <v>1</v>
      </c>
      <c r="L254" s="17"/>
      <c r="M254" s="5">
        <f t="array" ref="M2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4" s="25">
        <f>IF(techniques[[#This Row],[detection rules]]&gt;=techniques[[#This Row],[expected detection rules]],1,techniques[[#This Row],[detection rules]]/techniques[[#This Row],[expected detection rules]])</f>
        <v>0</v>
      </c>
      <c r="P2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4" s="29" t="str">
        <f>IF(ISERROR(SEARCH(techniques[[#This Row],[id]],techniques[[#This Row],[name]])),"ERROR","")</f>
        <v/>
      </c>
      <c r="S2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5" spans="1:19" ht="12.75" x14ac:dyDescent="0.2">
      <c r="A255" s="5" t="s">
        <v>325</v>
      </c>
      <c r="B255" s="5" t="s">
        <v>333</v>
      </c>
      <c r="C255" s="13" t="s">
        <v>334</v>
      </c>
      <c r="D255" s="13" t="s">
        <v>1348</v>
      </c>
      <c r="E255" s="13" t="s">
        <v>1653</v>
      </c>
      <c r="F255" s="5">
        <v>3</v>
      </c>
      <c r="G255" s="17">
        <f t="array" ref="G255">SUM(IF(ISERROR(FIND(sources[data source],techniques[[#This Row],[data sources]])),0,1)*IF(sources[available]="yes",1,0))</f>
        <v>0</v>
      </c>
      <c r="H255" s="15" t="str">
        <f t="array" ref="H255">IF(techniques[[#This Row],[technique]]=techniques[[#This Row],[id]],SUM(IF(techniques[[#This Row],[id]]=techniques[technique],1,0))-1,"")</f>
        <v/>
      </c>
      <c r="I255" s="5" t="str">
        <f t="array" ref="I255">IF(SUM(IF($C255=detections[],IF(detections[is active]="yes",1,0),0))&gt;0,SUM(IF($C255=detections[],IF(detections[is active]="yes",1,0),0)),"")</f>
        <v/>
      </c>
      <c r="J255" s="5" t="str">
        <f t="array" ref="J2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5" s="5">
        <f>IF(AND(ISNUMBER(techniques[number of sub techniques]),techniques[number of sub techniques]&gt;1),techniques[number of sub techniques],1)</f>
        <v>1</v>
      </c>
      <c r="L255" s="17"/>
      <c r="M255" s="5">
        <f t="array" ref="M2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5" s="25">
        <f>IF(techniques[[#This Row],[detection rules]]&gt;=techniques[[#This Row],[expected detection rules]],1,techniques[[#This Row],[detection rules]]/techniques[[#This Row],[expected detection rules]])</f>
        <v>0</v>
      </c>
      <c r="P2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5" s="29" t="str">
        <f>IF(ISERROR(SEARCH(techniques[[#This Row],[id]],techniques[[#This Row],[name]])),"ERROR","")</f>
        <v/>
      </c>
      <c r="S2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6" spans="1:19" ht="12.75" x14ac:dyDescent="0.2">
      <c r="A256" s="5" t="s">
        <v>325</v>
      </c>
      <c r="B256" s="5" t="s">
        <v>335</v>
      </c>
      <c r="C256" s="13" t="s">
        <v>336</v>
      </c>
      <c r="D256" s="13" t="s">
        <v>1348</v>
      </c>
      <c r="E256" s="13" t="s">
        <v>1654</v>
      </c>
      <c r="F256" s="5">
        <v>3</v>
      </c>
      <c r="G256" s="17">
        <f t="array" ref="G256">SUM(IF(ISERROR(FIND(sources[data source],techniques[[#This Row],[data sources]])),0,1)*IF(sources[available]="yes",1,0))</f>
        <v>0</v>
      </c>
      <c r="H256" s="15" t="str">
        <f t="array" ref="H256">IF(techniques[[#This Row],[technique]]=techniques[[#This Row],[id]],SUM(IF(techniques[[#This Row],[id]]=techniques[technique],1,0))-1,"")</f>
        <v/>
      </c>
      <c r="I256" s="5" t="str">
        <f t="array" ref="I256">IF(SUM(IF($C256=detections[],IF(detections[is active]="yes",1,0),0))&gt;0,SUM(IF($C256=detections[],IF(detections[is active]="yes",1,0),0)),"")</f>
        <v/>
      </c>
      <c r="J256" s="5" t="str">
        <f t="array" ref="J2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6" s="5">
        <f>IF(AND(ISNUMBER(techniques[number of sub techniques]),techniques[number of sub techniques]&gt;1),techniques[number of sub techniques],1)</f>
        <v>1</v>
      </c>
      <c r="L256" s="17"/>
      <c r="M256" s="5">
        <f t="array" ref="M2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6" s="25">
        <f>IF(techniques[[#This Row],[detection rules]]&gt;=techniques[[#This Row],[expected detection rules]],1,techniques[[#This Row],[detection rules]]/techniques[[#This Row],[expected detection rules]])</f>
        <v>0</v>
      </c>
      <c r="P2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6" s="29" t="str">
        <f>IF(ISERROR(SEARCH(techniques[[#This Row],[id]],techniques[[#This Row],[name]])),"ERROR","")</f>
        <v/>
      </c>
      <c r="S2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7" spans="1:19" ht="12.75" x14ac:dyDescent="0.2">
      <c r="A257" s="5" t="s">
        <v>570</v>
      </c>
      <c r="B257" s="5" t="s">
        <v>570</v>
      </c>
      <c r="C257" s="13" t="s">
        <v>571</v>
      </c>
      <c r="D257" s="13" t="s">
        <v>525</v>
      </c>
      <c r="E257" s="13" t="s">
        <v>1582</v>
      </c>
      <c r="F257" s="5">
        <v>3</v>
      </c>
      <c r="G257" s="17">
        <f t="array" ref="G257">SUM(IF(ISERROR(FIND(sources[data source],techniques[[#This Row],[data sources]])),0,1)*IF(sources[available]="yes",1,0))</f>
        <v>0</v>
      </c>
      <c r="H257" s="15">
        <f t="array" ref="H257">IF(techniques[[#This Row],[technique]]=techniques[[#This Row],[id]],SUM(IF(techniques[[#This Row],[id]]=techniques[technique],1,0))-1,"")</f>
        <v>0</v>
      </c>
      <c r="I257" s="5" t="str">
        <f t="array" ref="I257">IF(SUM(IF($C257=detections[],IF(detections[is active]="yes",1,0),0))&gt;0,SUM(IF($C257=detections[],IF(detections[is active]="yes",1,0),0)),"")</f>
        <v/>
      </c>
      <c r="J257" s="5" t="str">
        <f t="array" ref="J2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7" s="5">
        <f>IF(AND(ISNUMBER(techniques[number of sub techniques]),techniques[number of sub techniques]&gt;1),techniques[number of sub techniques],1)</f>
        <v>1</v>
      </c>
      <c r="L257" s="17"/>
      <c r="M257" s="5">
        <f t="array" ref="M2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7" s="25">
        <f>IF(techniques[[#This Row],[detection rules]]&gt;=techniques[[#This Row],[expected detection rules]],1,techniques[[#This Row],[detection rules]]/techniques[[#This Row],[expected detection rules]])</f>
        <v>0</v>
      </c>
      <c r="P2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7" s="29" t="str">
        <f>IF(ISERROR(SEARCH(techniques[[#This Row],[id]],techniques[[#This Row],[name]])),"ERROR","")</f>
        <v/>
      </c>
      <c r="S2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8" spans="1:19" ht="12.75" x14ac:dyDescent="0.2">
      <c r="A258" s="5" t="s">
        <v>828</v>
      </c>
      <c r="B258" s="5" t="s">
        <v>828</v>
      </c>
      <c r="C258" s="13" t="s">
        <v>829</v>
      </c>
      <c r="D258" s="13" t="s">
        <v>802</v>
      </c>
      <c r="E258" s="13" t="s">
        <v>1655</v>
      </c>
      <c r="F258" s="5">
        <v>3</v>
      </c>
      <c r="G258" s="17">
        <f t="array" ref="G258">SUM(IF(ISERROR(FIND(sources[data source],techniques[[#This Row],[data sources]])),0,1)*IF(sources[available]="yes",1,0))</f>
        <v>0</v>
      </c>
      <c r="H258" s="15">
        <f t="array" ref="H258">IF(techniques[[#This Row],[technique]]=techniques[[#This Row],[id]],SUM(IF(techniques[[#This Row],[id]]=techniques[technique],1,0))-1,"")</f>
        <v>3</v>
      </c>
      <c r="I258" s="5" t="str">
        <f t="array" ref="I258">IF(SUM(IF($C258=detections[],IF(detections[is active]="yes",1,0),0))&gt;0,SUM(IF($C258=detections[],IF(detections[is active]="yes",1,0),0)),"")</f>
        <v/>
      </c>
      <c r="J258" s="5">
        <f t="array" ref="J2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58" s="5">
        <f>IF(AND(ISNUMBER(techniques[number of sub techniques]),techniques[number of sub techniques]&gt;1),techniques[number of sub techniques],1)</f>
        <v>3</v>
      </c>
      <c r="L258" s="17"/>
      <c r="M258" s="5">
        <f t="array" ref="M2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8" s="25">
        <f>IF(techniques[[#This Row],[detection rules]]&gt;=techniques[[#This Row],[expected detection rules]],1,techniques[[#This Row],[detection rules]]/techniques[[#This Row],[expected detection rules]])</f>
        <v>0</v>
      </c>
      <c r="P2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8" s="29" t="str">
        <f>IF(ISERROR(SEARCH(techniques[[#This Row],[id]],techniques[[#This Row],[name]])),"ERROR","")</f>
        <v/>
      </c>
      <c r="S2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9" spans="1:19" ht="12.75" x14ac:dyDescent="0.2">
      <c r="A259" s="5" t="s">
        <v>828</v>
      </c>
      <c r="B259" s="5" t="s">
        <v>830</v>
      </c>
      <c r="C259" s="13" t="s">
        <v>831</v>
      </c>
      <c r="D259" s="13" t="s">
        <v>802</v>
      </c>
      <c r="E259" s="13" t="s">
        <v>1655</v>
      </c>
      <c r="F259" s="5">
        <v>3</v>
      </c>
      <c r="G259" s="17">
        <f t="array" ref="G259">SUM(IF(ISERROR(FIND(sources[data source],techniques[[#This Row],[data sources]])),0,1)*IF(sources[available]="yes",1,0))</f>
        <v>0</v>
      </c>
      <c r="H259" s="15" t="str">
        <f t="array" ref="H259">IF(techniques[[#This Row],[technique]]=techniques[[#This Row],[id]],SUM(IF(techniques[[#This Row],[id]]=techniques[technique],1,0))-1,"")</f>
        <v/>
      </c>
      <c r="I259" s="5" t="str">
        <f t="array" ref="I259">IF(SUM(IF($C259=detections[],IF(detections[is active]="yes",1,0),0))&gt;0,SUM(IF($C259=detections[],IF(detections[is active]="yes",1,0),0)),"")</f>
        <v/>
      </c>
      <c r="J259" s="5" t="str">
        <f t="array" ref="J2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9" s="5">
        <f>IF(AND(ISNUMBER(techniques[number of sub techniques]),techniques[number of sub techniques]&gt;1),techniques[number of sub techniques],1)</f>
        <v>1</v>
      </c>
      <c r="L259" s="17"/>
      <c r="M259" s="5">
        <f t="array" ref="M2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9" s="25">
        <f>IF(techniques[[#This Row],[detection rules]]&gt;=techniques[[#This Row],[expected detection rules]],1,techniques[[#This Row],[detection rules]]/techniques[[#This Row],[expected detection rules]])</f>
        <v>0</v>
      </c>
      <c r="P2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9" s="29" t="str">
        <f>IF(ISERROR(SEARCH(techniques[[#This Row],[id]],techniques[[#This Row],[name]])),"ERROR","")</f>
        <v/>
      </c>
      <c r="S2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0" spans="1:19" ht="12.75" x14ac:dyDescent="0.2">
      <c r="A260" s="5" t="s">
        <v>828</v>
      </c>
      <c r="B260" s="5" t="s">
        <v>832</v>
      </c>
      <c r="C260" s="13" t="s">
        <v>833</v>
      </c>
      <c r="D260" s="13" t="s">
        <v>802</v>
      </c>
      <c r="E260" s="13" t="s">
        <v>1655</v>
      </c>
      <c r="F260" s="5">
        <v>3</v>
      </c>
      <c r="G260" s="17">
        <f t="array" ref="G260">SUM(IF(ISERROR(FIND(sources[data source],techniques[[#This Row],[data sources]])),0,1)*IF(sources[available]="yes",1,0))</f>
        <v>0</v>
      </c>
      <c r="H260" s="15" t="str">
        <f t="array" ref="H260">IF(techniques[[#This Row],[technique]]=techniques[[#This Row],[id]],SUM(IF(techniques[[#This Row],[id]]=techniques[technique],1,0))-1,"")</f>
        <v/>
      </c>
      <c r="I260" s="5" t="str">
        <f t="array" ref="I260">IF(SUM(IF($C260=detections[],IF(detections[is active]="yes",1,0),0))&gt;0,SUM(IF($C260=detections[],IF(detections[is active]="yes",1,0),0)),"")</f>
        <v/>
      </c>
      <c r="J260" s="5" t="str">
        <f t="array" ref="J2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0" s="5">
        <f>IF(AND(ISNUMBER(techniques[number of sub techniques]),techniques[number of sub techniques]&gt;1),techniques[number of sub techniques],1)</f>
        <v>1</v>
      </c>
      <c r="L260" s="17"/>
      <c r="M260" s="5">
        <f t="array" ref="M2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0" s="25">
        <f>IF(techniques[[#This Row],[detection rules]]&gt;=techniques[[#This Row],[expected detection rules]],1,techniques[[#This Row],[detection rules]]/techniques[[#This Row],[expected detection rules]])</f>
        <v>0</v>
      </c>
      <c r="P2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0" s="29" t="str">
        <f>IF(ISERROR(SEARCH(techniques[[#This Row],[id]],techniques[[#This Row],[name]])),"ERROR","")</f>
        <v/>
      </c>
      <c r="S2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1" spans="1:19" ht="12.75" x14ac:dyDescent="0.2">
      <c r="A261" s="5" t="s">
        <v>828</v>
      </c>
      <c r="B261" s="5" t="s">
        <v>834</v>
      </c>
      <c r="C261" s="13" t="s">
        <v>835</v>
      </c>
      <c r="D261" s="13" t="s">
        <v>802</v>
      </c>
      <c r="E261" s="13" t="s">
        <v>1556</v>
      </c>
      <c r="F261" s="5">
        <v>1</v>
      </c>
      <c r="G261" s="17">
        <f t="array" ref="G261">SUM(IF(ISERROR(FIND(sources[data source],techniques[[#This Row],[data sources]])),0,1)*IF(sources[available]="yes",1,0))</f>
        <v>0</v>
      </c>
      <c r="H261" s="15" t="str">
        <f t="array" ref="H261">IF(techniques[[#This Row],[technique]]=techniques[[#This Row],[id]],SUM(IF(techniques[[#This Row],[id]]=techniques[technique],1,0))-1,"")</f>
        <v/>
      </c>
      <c r="I261" s="5" t="str">
        <f t="array" ref="I261">IF(SUM(IF($C261=detections[],IF(detections[is active]="yes",1,0),0))&gt;0,SUM(IF($C261=detections[],IF(detections[is active]="yes",1,0),0)),"")</f>
        <v/>
      </c>
      <c r="J261" s="5" t="str">
        <f t="array" ref="J2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1" s="5">
        <f>IF(AND(ISNUMBER(techniques[number of sub techniques]),techniques[number of sub techniques]&gt;1),techniques[number of sub techniques],1)</f>
        <v>1</v>
      </c>
      <c r="L261" s="17"/>
      <c r="M261" s="5">
        <f t="array" ref="M2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1" s="25">
        <f>IF(techniques[[#This Row],[detection rules]]&gt;=techniques[[#This Row],[expected detection rules]],1,techniques[[#This Row],[detection rules]]/techniques[[#This Row],[expected detection rules]])</f>
        <v>0</v>
      </c>
      <c r="P2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1" s="29" t="str">
        <f>IF(ISERROR(SEARCH(techniques[[#This Row],[id]],techniques[[#This Row],[name]])),"ERROR","")</f>
        <v/>
      </c>
      <c r="S2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2" spans="1:19" ht="12.75" x14ac:dyDescent="0.2">
      <c r="A262" s="5" t="s">
        <v>836</v>
      </c>
      <c r="B262" s="5" t="s">
        <v>836</v>
      </c>
      <c r="C262" s="13" t="s">
        <v>837</v>
      </c>
      <c r="D262" s="13" t="s">
        <v>802</v>
      </c>
      <c r="E262" s="13" t="s">
        <v>1656</v>
      </c>
      <c r="F262" s="5">
        <v>8</v>
      </c>
      <c r="G262" s="17">
        <f t="array" ref="G262">SUM(IF(ISERROR(FIND(sources[data source],techniques[[#This Row],[data sources]])),0,1)*IF(sources[available]="yes",1,0))</f>
        <v>0</v>
      </c>
      <c r="H262" s="15">
        <f t="array" ref="H262">IF(techniques[[#This Row],[technique]]=techniques[[#This Row],[id]],SUM(IF(techniques[[#This Row],[id]]=techniques[technique],1,0))-1,"")</f>
        <v>6</v>
      </c>
      <c r="I262" s="5" t="str">
        <f t="array" ref="I262">IF(SUM(IF($C262=detections[],IF(detections[is active]="yes",1,0),0))&gt;0,SUM(IF($C262=detections[],IF(detections[is active]="yes",1,0),0)),"")</f>
        <v/>
      </c>
      <c r="J262" s="5">
        <f t="array" ref="J2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62" s="5">
        <f>IF(AND(ISNUMBER(techniques[number of sub techniques]),techniques[number of sub techniques]&gt;1),techniques[number of sub techniques],1)</f>
        <v>6</v>
      </c>
      <c r="L262" s="17"/>
      <c r="M262" s="5">
        <f t="array" ref="M2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2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2" s="25">
        <f>IF(techniques[[#This Row],[detection rules]]&gt;=techniques[[#This Row],[expected detection rules]],1,techniques[[#This Row],[detection rules]]/techniques[[#This Row],[expected detection rules]])</f>
        <v>0</v>
      </c>
      <c r="P2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2" s="29" t="str">
        <f>IF(ISERROR(SEARCH(techniques[[#This Row],[id]],techniques[[#This Row],[name]])),"ERROR","")</f>
        <v/>
      </c>
      <c r="S2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3" spans="1:19" ht="12.75" x14ac:dyDescent="0.2">
      <c r="A263" s="5" t="s">
        <v>836</v>
      </c>
      <c r="B263" s="5" t="s">
        <v>838</v>
      </c>
      <c r="C263" s="13" t="s">
        <v>839</v>
      </c>
      <c r="D263" s="13" t="s">
        <v>802</v>
      </c>
      <c r="E263" s="13" t="s">
        <v>1657</v>
      </c>
      <c r="F263" s="5">
        <v>6</v>
      </c>
      <c r="G263" s="17">
        <f t="array" ref="G263">SUM(IF(ISERROR(FIND(sources[data source],techniques[[#This Row],[data sources]])),0,1)*IF(sources[available]="yes",1,0))</f>
        <v>0</v>
      </c>
      <c r="H263" s="15" t="str">
        <f t="array" ref="H263">IF(techniques[[#This Row],[technique]]=techniques[[#This Row],[id]],SUM(IF(techniques[[#This Row],[id]]=techniques[technique],1,0))-1,"")</f>
        <v/>
      </c>
      <c r="I263" s="5" t="str">
        <f t="array" ref="I263">IF(SUM(IF($C263=detections[],IF(detections[is active]="yes",1,0),0))&gt;0,SUM(IF($C263=detections[],IF(detections[is active]="yes",1,0),0)),"")</f>
        <v/>
      </c>
      <c r="J263" s="5" t="str">
        <f t="array" ref="J2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3" s="5">
        <f>IF(AND(ISNUMBER(techniques[number of sub techniques]),techniques[number of sub techniques]&gt;1),techniques[number of sub techniques],1)</f>
        <v>1</v>
      </c>
      <c r="L263" s="17"/>
      <c r="M263" s="5">
        <f t="array" ref="M2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3" s="25">
        <f>IF(techniques[[#This Row],[detection rules]]&gt;=techniques[[#This Row],[expected detection rules]],1,techniques[[#This Row],[detection rules]]/techniques[[#This Row],[expected detection rules]])</f>
        <v>0</v>
      </c>
      <c r="P2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3" s="29" t="str">
        <f>IF(ISERROR(SEARCH(techniques[[#This Row],[id]],techniques[[#This Row],[name]])),"ERROR","")</f>
        <v/>
      </c>
      <c r="S2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4" spans="1:19" ht="12.75" x14ac:dyDescent="0.2">
      <c r="A264" s="5" t="s">
        <v>836</v>
      </c>
      <c r="B264" s="5" t="s">
        <v>840</v>
      </c>
      <c r="C264" s="13" t="s">
        <v>841</v>
      </c>
      <c r="D264" s="13" t="s">
        <v>802</v>
      </c>
      <c r="E264" s="13" t="s">
        <v>1658</v>
      </c>
      <c r="F264" s="5">
        <v>7</v>
      </c>
      <c r="G264" s="17">
        <f t="array" ref="G264">SUM(IF(ISERROR(FIND(sources[data source],techniques[[#This Row],[data sources]])),0,1)*IF(sources[available]="yes",1,0))</f>
        <v>0</v>
      </c>
      <c r="H264" s="15" t="str">
        <f t="array" ref="H264">IF(techniques[[#This Row],[technique]]=techniques[[#This Row],[id]],SUM(IF(techniques[[#This Row],[id]]=techniques[technique],1,0))-1,"")</f>
        <v/>
      </c>
      <c r="I264" s="5" t="str">
        <f t="array" ref="I264">IF(SUM(IF($C264=detections[],IF(detections[is active]="yes",1,0),0))&gt;0,SUM(IF($C264=detections[],IF(detections[is active]="yes",1,0),0)),"")</f>
        <v/>
      </c>
      <c r="J264" s="5" t="str">
        <f t="array" ref="J2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4" s="5">
        <f>IF(AND(ISNUMBER(techniques[number of sub techniques]),techniques[number of sub techniques]&gt;1),techniques[number of sub techniques],1)</f>
        <v>1</v>
      </c>
      <c r="L264" s="17"/>
      <c r="M264" s="5">
        <f t="array" ref="M2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4" s="25">
        <f>IF(techniques[[#This Row],[detection rules]]&gt;=techniques[[#This Row],[expected detection rules]],1,techniques[[#This Row],[detection rules]]/techniques[[#This Row],[expected detection rules]])</f>
        <v>0</v>
      </c>
      <c r="P2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4" s="29" t="str">
        <f>IF(ISERROR(SEARCH(techniques[[#This Row],[id]],techniques[[#This Row],[name]])),"ERROR","")</f>
        <v/>
      </c>
      <c r="S2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5" spans="1:19" ht="12.75" x14ac:dyDescent="0.2">
      <c r="A265" s="5" t="s">
        <v>836</v>
      </c>
      <c r="B265" s="5" t="s">
        <v>842</v>
      </c>
      <c r="C265" s="13" t="s">
        <v>843</v>
      </c>
      <c r="D265" s="13" t="s">
        <v>802</v>
      </c>
      <c r="E265" s="13" t="s">
        <v>1659</v>
      </c>
      <c r="F265" s="5">
        <v>3</v>
      </c>
      <c r="G265" s="17">
        <f t="array" ref="G265">SUM(IF(ISERROR(FIND(sources[data source],techniques[[#This Row],[data sources]])),0,1)*IF(sources[available]="yes",1,0))</f>
        <v>0</v>
      </c>
      <c r="H265" s="15" t="str">
        <f t="array" ref="H265">IF(techniques[[#This Row],[technique]]=techniques[[#This Row],[id]],SUM(IF(techniques[[#This Row],[id]]=techniques[technique],1,0))-1,"")</f>
        <v/>
      </c>
      <c r="I265" s="5" t="str">
        <f t="array" ref="I265">IF(SUM(IF($C265=detections[],IF(detections[is active]="yes",1,0),0))&gt;0,SUM(IF($C265=detections[],IF(detections[is active]="yes",1,0),0)),"")</f>
        <v/>
      </c>
      <c r="J265" s="5" t="str">
        <f t="array" ref="J2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5" s="5">
        <f>IF(AND(ISNUMBER(techniques[number of sub techniques]),techniques[number of sub techniques]&gt;1),techniques[number of sub techniques],1)</f>
        <v>1</v>
      </c>
      <c r="L265" s="17"/>
      <c r="M265" s="5">
        <f t="array" ref="M2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5" s="25">
        <f>IF(techniques[[#This Row],[detection rules]]&gt;=techniques[[#This Row],[expected detection rules]],1,techniques[[#This Row],[detection rules]]/techniques[[#This Row],[expected detection rules]])</f>
        <v>0</v>
      </c>
      <c r="P2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5" s="29" t="str">
        <f>IF(ISERROR(SEARCH(techniques[[#This Row],[id]],techniques[[#This Row],[name]])),"ERROR","")</f>
        <v/>
      </c>
      <c r="S2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6" spans="1:19" ht="12.75" x14ac:dyDescent="0.2">
      <c r="A266" s="5" t="s">
        <v>836</v>
      </c>
      <c r="B266" s="5" t="s">
        <v>844</v>
      </c>
      <c r="C266" s="13" t="s">
        <v>845</v>
      </c>
      <c r="D266" s="13" t="s">
        <v>802</v>
      </c>
      <c r="E266" s="13" t="s">
        <v>1659</v>
      </c>
      <c r="F266" s="5">
        <v>3</v>
      </c>
      <c r="G266" s="17">
        <f t="array" ref="G266">SUM(IF(ISERROR(FIND(sources[data source],techniques[[#This Row],[data sources]])),0,1)*IF(sources[available]="yes",1,0))</f>
        <v>0</v>
      </c>
      <c r="H266" s="15" t="str">
        <f t="array" ref="H266">IF(techniques[[#This Row],[technique]]=techniques[[#This Row],[id]],SUM(IF(techniques[[#This Row],[id]]=techniques[technique],1,0))-1,"")</f>
        <v/>
      </c>
      <c r="I266" s="5" t="str">
        <f t="array" ref="I266">IF(SUM(IF($C266=detections[],IF(detections[is active]="yes",1,0),0))&gt;0,SUM(IF($C266=detections[],IF(detections[is active]="yes",1,0),0)),"")</f>
        <v/>
      </c>
      <c r="J266" s="5" t="str">
        <f t="array" ref="J2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6" s="5">
        <f>IF(AND(ISNUMBER(techniques[number of sub techniques]),techniques[number of sub techniques]&gt;1),techniques[number of sub techniques],1)</f>
        <v>1</v>
      </c>
      <c r="L266" s="17"/>
      <c r="M266" s="5">
        <f t="array" ref="M2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6" s="25">
        <f>IF(techniques[[#This Row],[detection rules]]&gt;=techniques[[#This Row],[expected detection rules]],1,techniques[[#This Row],[detection rules]]/techniques[[#This Row],[expected detection rules]])</f>
        <v>0</v>
      </c>
      <c r="P2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6" s="29" t="str">
        <f>IF(ISERROR(SEARCH(techniques[[#This Row],[id]],techniques[[#This Row],[name]])),"ERROR","")</f>
        <v/>
      </c>
      <c r="S2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7" spans="1:19" ht="12.75" x14ac:dyDescent="0.2">
      <c r="A267" s="5" t="s">
        <v>836</v>
      </c>
      <c r="B267" s="5" t="s">
        <v>846</v>
      </c>
      <c r="C267" s="13" t="s">
        <v>847</v>
      </c>
      <c r="D267" s="13" t="s">
        <v>802</v>
      </c>
      <c r="E267" s="13" t="s">
        <v>1659</v>
      </c>
      <c r="F267" s="5">
        <v>3</v>
      </c>
      <c r="G267" s="17">
        <f t="array" ref="G267">SUM(IF(ISERROR(FIND(sources[data source],techniques[[#This Row],[data sources]])),0,1)*IF(sources[available]="yes",1,0))</f>
        <v>0</v>
      </c>
      <c r="H267" s="15" t="str">
        <f t="array" ref="H267">IF(techniques[[#This Row],[technique]]=techniques[[#This Row],[id]],SUM(IF(techniques[[#This Row],[id]]=techniques[technique],1,0))-1,"")</f>
        <v/>
      </c>
      <c r="I267" s="5" t="str">
        <f t="array" ref="I267">IF(SUM(IF($C267=detections[],IF(detections[is active]="yes",1,0),0))&gt;0,SUM(IF($C267=detections[],IF(detections[is active]="yes",1,0),0)),"")</f>
        <v/>
      </c>
      <c r="J267" s="5" t="str">
        <f t="array" ref="J2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7" s="5">
        <f>IF(AND(ISNUMBER(techniques[number of sub techniques]),techniques[number of sub techniques]&gt;1),techniques[number of sub techniques],1)</f>
        <v>1</v>
      </c>
      <c r="L267" s="17"/>
      <c r="M267" s="5">
        <f t="array" ref="M2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7" s="25">
        <f>IF(techniques[[#This Row],[detection rules]]&gt;=techniques[[#This Row],[expected detection rules]],1,techniques[[#This Row],[detection rules]]/techniques[[#This Row],[expected detection rules]])</f>
        <v>0</v>
      </c>
      <c r="P2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7" s="29" t="str">
        <f>IF(ISERROR(SEARCH(techniques[[#This Row],[id]],techniques[[#This Row],[name]])),"ERROR","")</f>
        <v/>
      </c>
      <c r="S2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8" spans="1:19" ht="12.75" x14ac:dyDescent="0.2">
      <c r="A268" s="5" t="s">
        <v>836</v>
      </c>
      <c r="B268" s="5" t="s">
        <v>848</v>
      </c>
      <c r="C268" s="13" t="s">
        <v>849</v>
      </c>
      <c r="D268" s="13" t="s">
        <v>802</v>
      </c>
      <c r="E268" s="13" t="s">
        <v>1657</v>
      </c>
      <c r="F268" s="5">
        <v>6</v>
      </c>
      <c r="G268" s="17">
        <f t="array" ref="G268">SUM(IF(ISERROR(FIND(sources[data source],techniques[[#This Row],[data sources]])),0,1)*IF(sources[available]="yes",1,0))</f>
        <v>0</v>
      </c>
      <c r="H268" s="15" t="str">
        <f t="array" ref="H268">IF(techniques[[#This Row],[technique]]=techniques[[#This Row],[id]],SUM(IF(techniques[[#This Row],[id]]=techniques[technique],1,0))-1,"")</f>
        <v/>
      </c>
      <c r="I268" s="5" t="str">
        <f t="array" ref="I268">IF(SUM(IF($C268=detections[],IF(detections[is active]="yes",1,0),0))&gt;0,SUM(IF($C268=detections[],IF(detections[is active]="yes",1,0),0)),"")</f>
        <v/>
      </c>
      <c r="J268" s="5" t="str">
        <f t="array" ref="J2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8" s="5">
        <f>IF(AND(ISNUMBER(techniques[number of sub techniques]),techniques[number of sub techniques]&gt;1),techniques[number of sub techniques],1)</f>
        <v>1</v>
      </c>
      <c r="L268" s="17"/>
      <c r="M268" s="5">
        <f t="array" ref="M2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8" s="25">
        <f>IF(techniques[[#This Row],[detection rules]]&gt;=techniques[[#This Row],[expected detection rules]],1,techniques[[#This Row],[detection rules]]/techniques[[#This Row],[expected detection rules]])</f>
        <v>0</v>
      </c>
      <c r="P2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8" s="29" t="str">
        <f>IF(ISERROR(SEARCH(techniques[[#This Row],[id]],techniques[[#This Row],[name]])),"ERROR","")</f>
        <v/>
      </c>
      <c r="S2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9" spans="1:19" ht="12.75" x14ac:dyDescent="0.2">
      <c r="A269" s="5" t="s">
        <v>1194</v>
      </c>
      <c r="B269" s="5" t="s">
        <v>1194</v>
      </c>
      <c r="C269" s="13" t="s">
        <v>1195</v>
      </c>
      <c r="D269" s="13" t="s">
        <v>1081</v>
      </c>
      <c r="E269" s="13" t="s">
        <v>1344</v>
      </c>
      <c r="F269" s="5">
        <v>0</v>
      </c>
      <c r="G269" s="17">
        <f t="array" ref="G269">SUM(IF(ISERROR(FIND(sources[data source],techniques[[#This Row],[data sources]])),0,1)*IF(sources[available]="yes",1,0))</f>
        <v>0</v>
      </c>
      <c r="H269" s="15">
        <f t="array" ref="H269">IF(techniques[[#This Row],[technique]]=techniques[[#This Row],[id]],SUM(IF(techniques[[#This Row],[id]]=techniques[technique],1,0))-1,"")</f>
        <v>0</v>
      </c>
      <c r="I269" s="5" t="str">
        <f t="array" ref="I269">IF(SUM(IF($C269=detections[],IF(detections[is active]="yes",1,0),0))&gt;0,SUM(IF($C269=detections[],IF(detections[is active]="yes",1,0),0)),"")</f>
        <v/>
      </c>
      <c r="J269" s="5" t="str">
        <f t="array" ref="J2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9" s="5">
        <f>IF(AND(ISNUMBER(techniques[number of sub techniques]),techniques[number of sub techniques]&gt;1),techniques[number of sub techniques],1)</f>
        <v>1</v>
      </c>
      <c r="L269" s="17"/>
      <c r="M269" s="5">
        <f t="array" ref="M2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9" s="25">
        <f>IF(techniques[[#This Row],[detection rules]]&gt;=techniques[[#This Row],[expected detection rules]],1,techniques[[#This Row],[detection rules]]/techniques[[#This Row],[expected detection rules]])</f>
        <v>0</v>
      </c>
      <c r="P2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9" s="29" t="str">
        <f>IF(ISERROR(SEARCH(techniques[[#This Row],[id]],techniques[[#This Row],[name]])),"ERROR","")</f>
        <v/>
      </c>
      <c r="S2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0" spans="1:19" ht="12.75" x14ac:dyDescent="0.2">
      <c r="A270" s="5" t="s">
        <v>1196</v>
      </c>
      <c r="B270" s="5" t="s">
        <v>1196</v>
      </c>
      <c r="C270" s="13" t="s">
        <v>1197</v>
      </c>
      <c r="D270" s="13" t="s">
        <v>1081</v>
      </c>
      <c r="E270" s="13" t="s">
        <v>1344</v>
      </c>
      <c r="F270" s="5">
        <v>0</v>
      </c>
      <c r="G270" s="17">
        <f t="array" ref="G270">SUM(IF(ISERROR(FIND(sources[data source],techniques[[#This Row],[data sources]])),0,1)*IF(sources[available]="yes",1,0))</f>
        <v>0</v>
      </c>
      <c r="H270" s="15">
        <f t="array" ref="H270">IF(techniques[[#This Row],[technique]]=techniques[[#This Row],[id]],SUM(IF(techniques[[#This Row],[id]]=techniques[technique],1,0))-1,"")</f>
        <v>0</v>
      </c>
      <c r="I270" s="5" t="str">
        <f t="array" ref="I270">IF(SUM(IF($C270=detections[],IF(detections[is active]="yes",1,0),0))&gt;0,SUM(IF($C270=detections[],IF(detections[is active]="yes",1,0),0)),"")</f>
        <v/>
      </c>
      <c r="J270" s="5" t="str">
        <f t="array" ref="J2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0" s="5">
        <f>IF(AND(ISNUMBER(techniques[number of sub techniques]),techniques[number of sub techniques]&gt;1),techniques[number of sub techniques],1)</f>
        <v>1</v>
      </c>
      <c r="L270" s="17"/>
      <c r="M270" s="5">
        <f t="array" ref="M2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0" s="25">
        <f>IF(techniques[[#This Row],[detection rules]]&gt;=techniques[[#This Row],[expected detection rules]],1,techniques[[#This Row],[detection rules]]/techniques[[#This Row],[expected detection rules]])</f>
        <v>0</v>
      </c>
      <c r="P2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0" s="29" t="str">
        <f>IF(ISERROR(SEARCH(techniques[[#This Row],[id]],techniques[[#This Row],[name]])),"ERROR","")</f>
        <v/>
      </c>
      <c r="S2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1" spans="1:19" ht="12.75" x14ac:dyDescent="0.2">
      <c r="A271" s="5" t="s">
        <v>337</v>
      </c>
      <c r="B271" s="5" t="s">
        <v>337</v>
      </c>
      <c r="C271" s="13" t="s">
        <v>338</v>
      </c>
      <c r="D271" s="13" t="s">
        <v>237</v>
      </c>
      <c r="E271" s="13" t="s">
        <v>1660</v>
      </c>
      <c r="F271" s="5">
        <v>3</v>
      </c>
      <c r="G271" s="17">
        <f t="array" ref="G271">SUM(IF(ISERROR(FIND(sources[data source],techniques[[#This Row],[data sources]])),0,1)*IF(sources[available]="yes",1,0))</f>
        <v>0</v>
      </c>
      <c r="H271" s="15">
        <f t="array" ref="H271">IF(techniques[[#This Row],[technique]]=techniques[[#This Row],[id]],SUM(IF(techniques[[#This Row],[id]]=techniques[technique],1,0))-1,"")</f>
        <v>0</v>
      </c>
      <c r="I271" s="5" t="str">
        <f t="array" ref="I271">IF(SUM(IF($C271=detections[],IF(detections[is active]="yes",1,0),0))&gt;0,SUM(IF($C271=detections[],IF(detections[is active]="yes",1,0),0)),"")</f>
        <v/>
      </c>
      <c r="J271" s="5" t="str">
        <f t="array" ref="J2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1" s="5">
        <f>IF(AND(ISNUMBER(techniques[number of sub techniques]),techniques[number of sub techniques]&gt;1),techniques[number of sub techniques],1)</f>
        <v>1</v>
      </c>
      <c r="L271" s="17"/>
      <c r="M271" s="5">
        <f t="array" ref="M2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1" s="25">
        <f>IF(techniques[[#This Row],[detection rules]]&gt;=techniques[[#This Row],[expected detection rules]],1,techniques[[#This Row],[detection rules]]/techniques[[#This Row],[expected detection rules]])</f>
        <v>0</v>
      </c>
      <c r="P2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1" s="29" t="str">
        <f>IF(ISERROR(SEARCH(techniques[[#This Row],[id]],techniques[[#This Row],[name]])),"ERROR","")</f>
        <v/>
      </c>
      <c r="S2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2" spans="1:19" ht="12.75" x14ac:dyDescent="0.2">
      <c r="A272" s="5" t="s">
        <v>1198</v>
      </c>
      <c r="B272" s="5" t="s">
        <v>1198</v>
      </c>
      <c r="C272" s="13" t="s">
        <v>1199</v>
      </c>
      <c r="D272" s="13" t="s">
        <v>1081</v>
      </c>
      <c r="E272" s="13" t="s">
        <v>1344</v>
      </c>
      <c r="F272" s="5">
        <v>0</v>
      </c>
      <c r="G272" s="17">
        <f t="array" ref="G272">SUM(IF(ISERROR(FIND(sources[data source],techniques[[#This Row],[data sources]])),0,1)*IF(sources[available]="yes",1,0))</f>
        <v>0</v>
      </c>
      <c r="H272" s="15">
        <f t="array" ref="H272">IF(techniques[[#This Row],[technique]]=techniques[[#This Row],[id]],SUM(IF(techniques[[#This Row],[id]]=techniques[technique],1,0))-1,"")</f>
        <v>0</v>
      </c>
      <c r="I272" s="5" t="str">
        <f t="array" ref="I272">IF(SUM(IF($C272=detections[],IF(detections[is active]="yes",1,0),0))&gt;0,SUM(IF($C272=detections[],IF(detections[is active]="yes",1,0),0)),"")</f>
        <v/>
      </c>
      <c r="J272" s="5" t="str">
        <f t="array" ref="J2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2" s="5">
        <f>IF(AND(ISNUMBER(techniques[number of sub techniques]),techniques[number of sub techniques]&gt;1),techniques[number of sub techniques],1)</f>
        <v>1</v>
      </c>
      <c r="L272" s="17"/>
      <c r="M272" s="5">
        <f t="array" ref="M2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2" s="25">
        <f>IF(techniques[[#This Row],[detection rules]]&gt;=techniques[[#This Row],[expected detection rules]],1,techniques[[#This Row],[detection rules]]/techniques[[#This Row],[expected detection rules]])</f>
        <v>0</v>
      </c>
      <c r="P2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2" s="29" t="str">
        <f>IF(ISERROR(SEARCH(techniques[[#This Row],[id]],techniques[[#This Row],[name]])),"ERROR","")</f>
        <v/>
      </c>
      <c r="S2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3" spans="1:19" ht="12.75" x14ac:dyDescent="0.2">
      <c r="A273" s="5" t="s">
        <v>1200</v>
      </c>
      <c r="B273" s="5" t="s">
        <v>1200</v>
      </c>
      <c r="C273" s="13" t="s">
        <v>1201</v>
      </c>
      <c r="D273" s="13" t="s">
        <v>1081</v>
      </c>
      <c r="E273" s="13" t="s">
        <v>1344</v>
      </c>
      <c r="F273" s="5">
        <v>0</v>
      </c>
      <c r="G273" s="17">
        <f t="array" ref="G273">SUM(IF(ISERROR(FIND(sources[data source],techniques[[#This Row],[data sources]])),0,1)*IF(sources[available]="yes",1,0))</f>
        <v>0</v>
      </c>
      <c r="H273" s="15">
        <f t="array" ref="H273">IF(techniques[[#This Row],[technique]]=techniques[[#This Row],[id]],SUM(IF(techniques[[#This Row],[id]]=techniques[technique],1,0))-1,"")</f>
        <v>0</v>
      </c>
      <c r="I273" s="5" t="str">
        <f t="array" ref="I273">IF(SUM(IF($C273=detections[],IF(detections[is active]="yes",1,0),0))&gt;0,SUM(IF($C273=detections[],IF(detections[is active]="yes",1,0),0)),"")</f>
        <v/>
      </c>
      <c r="J273" s="5" t="str">
        <f t="array" ref="J2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3" s="5">
        <f>IF(AND(ISNUMBER(techniques[number of sub techniques]),techniques[number of sub techniques]&gt;1),techniques[number of sub techniques],1)</f>
        <v>1</v>
      </c>
      <c r="L273" s="17"/>
      <c r="M273" s="5">
        <f t="array" ref="M2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3" s="25">
        <f>IF(techniques[[#This Row],[detection rules]]&gt;=techniques[[#This Row],[expected detection rules]],1,techniques[[#This Row],[detection rules]]/techniques[[#This Row],[expected detection rules]])</f>
        <v>0</v>
      </c>
      <c r="P2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3" s="29" t="str">
        <f>IF(ISERROR(SEARCH(techniques[[#This Row],[id]],techniques[[#This Row],[name]])),"ERROR","")</f>
        <v/>
      </c>
      <c r="S2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4" spans="1:19" ht="12.75" x14ac:dyDescent="0.2">
      <c r="A274" s="5" t="s">
        <v>1202</v>
      </c>
      <c r="B274" s="5" t="s">
        <v>1202</v>
      </c>
      <c r="C274" s="13" t="s">
        <v>1203</v>
      </c>
      <c r="D274" s="13" t="s">
        <v>1081</v>
      </c>
      <c r="E274" s="13" t="s">
        <v>1344</v>
      </c>
      <c r="F274" s="5">
        <v>0</v>
      </c>
      <c r="G274" s="17">
        <f t="array" ref="G274">SUM(IF(ISERROR(FIND(sources[data source],techniques[[#This Row],[data sources]])),0,1)*IF(sources[available]="yes",1,0))</f>
        <v>0</v>
      </c>
      <c r="H274" s="15">
        <f t="array" ref="H274">IF(techniques[[#This Row],[technique]]=techniques[[#This Row],[id]],SUM(IF(techniques[[#This Row],[id]]=techniques[technique],1,0))-1,"")</f>
        <v>0</v>
      </c>
      <c r="I274" s="5" t="str">
        <f t="array" ref="I274">IF(SUM(IF($C274=detections[],IF(detections[is active]="yes",1,0),0))&gt;0,SUM(IF($C274=detections[],IF(detections[is active]="yes",1,0),0)),"")</f>
        <v/>
      </c>
      <c r="J274" s="5" t="str">
        <f t="array" ref="J2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4" s="5">
        <f>IF(AND(ISNUMBER(techniques[number of sub techniques]),techniques[number of sub techniques]&gt;1),techniques[number of sub techniques],1)</f>
        <v>1</v>
      </c>
      <c r="L274" s="17"/>
      <c r="M274" s="5">
        <f t="array" ref="M2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4" s="25">
        <f>IF(techniques[[#This Row],[detection rules]]&gt;=techniques[[#This Row],[expected detection rules]],1,techniques[[#This Row],[detection rules]]/techniques[[#This Row],[expected detection rules]])</f>
        <v>0</v>
      </c>
      <c r="P2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4" s="29" t="str">
        <f>IF(ISERROR(SEARCH(techniques[[#This Row],[id]],techniques[[#This Row],[name]])),"ERROR","")</f>
        <v/>
      </c>
      <c r="S2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5" spans="1:19" ht="12.75" x14ac:dyDescent="0.2">
      <c r="A275" s="5" t="s">
        <v>1204</v>
      </c>
      <c r="B275" s="5" t="s">
        <v>1204</v>
      </c>
      <c r="C275" s="13" t="s">
        <v>1205</v>
      </c>
      <c r="D275" s="13" t="s">
        <v>1081</v>
      </c>
      <c r="E275" s="13" t="s">
        <v>1344</v>
      </c>
      <c r="F275" s="5">
        <v>0</v>
      </c>
      <c r="G275" s="17">
        <f t="array" ref="G275">SUM(IF(ISERROR(FIND(sources[data source],techniques[[#This Row],[data sources]])),0,1)*IF(sources[available]="yes",1,0))</f>
        <v>0</v>
      </c>
      <c r="H275" s="15">
        <f t="array" ref="H275">IF(techniques[[#This Row],[technique]]=techniques[[#This Row],[id]],SUM(IF(techniques[[#This Row],[id]]=techniques[technique],1,0))-1,"")</f>
        <v>0</v>
      </c>
      <c r="I275" s="5" t="str">
        <f t="array" ref="I275">IF(SUM(IF($C275=detections[],IF(detections[is active]="yes",1,0),0))&gt;0,SUM(IF($C275=detections[],IF(detections[is active]="yes",1,0),0)),"")</f>
        <v/>
      </c>
      <c r="J275" s="5" t="str">
        <f t="array" ref="J2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5" s="5">
        <f>IF(AND(ISNUMBER(techniques[number of sub techniques]),techniques[number of sub techniques]&gt;1),techniques[number of sub techniques],1)</f>
        <v>1</v>
      </c>
      <c r="L275" s="17"/>
      <c r="M275" s="5">
        <f t="array" ref="M2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5" s="25">
        <f>IF(techniques[[#This Row],[detection rules]]&gt;=techniques[[#This Row],[expected detection rules]],1,techniques[[#This Row],[detection rules]]/techniques[[#This Row],[expected detection rules]])</f>
        <v>0</v>
      </c>
      <c r="P2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5" s="29" t="str">
        <f>IF(ISERROR(SEARCH(techniques[[#This Row],[id]],techniques[[#This Row],[name]])),"ERROR","")</f>
        <v/>
      </c>
      <c r="S2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6" spans="1:19" ht="12.75" x14ac:dyDescent="0.2">
      <c r="A276" s="5" t="s">
        <v>1206</v>
      </c>
      <c r="B276" s="5" t="s">
        <v>1206</v>
      </c>
      <c r="C276" s="13" t="s">
        <v>1207</v>
      </c>
      <c r="D276" s="13" t="s">
        <v>1081</v>
      </c>
      <c r="E276" s="13" t="s">
        <v>1344</v>
      </c>
      <c r="F276" s="5">
        <v>0</v>
      </c>
      <c r="G276" s="17">
        <f t="array" ref="G276">SUM(IF(ISERROR(FIND(sources[data source],techniques[[#This Row],[data sources]])),0,1)*IF(sources[available]="yes",1,0))</f>
        <v>0</v>
      </c>
      <c r="H276" s="15">
        <f t="array" ref="H276">IF(techniques[[#This Row],[technique]]=techniques[[#This Row],[id]],SUM(IF(techniques[[#This Row],[id]]=techniques[technique],1,0))-1,"")</f>
        <v>0</v>
      </c>
      <c r="I276" s="5" t="str">
        <f t="array" ref="I276">IF(SUM(IF($C276=detections[],IF(detections[is active]="yes",1,0),0))&gt;0,SUM(IF($C276=detections[],IF(detections[is active]="yes",1,0),0)),"")</f>
        <v/>
      </c>
      <c r="J276" s="5" t="str">
        <f t="array" ref="J2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6" s="5">
        <f>IF(AND(ISNUMBER(techniques[number of sub techniques]),techniques[number of sub techniques]&gt;1),techniques[number of sub techniques],1)</f>
        <v>1</v>
      </c>
      <c r="L276" s="17"/>
      <c r="M276" s="5">
        <f t="array" ref="M2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6" s="25">
        <f>IF(techniques[[#This Row],[detection rules]]&gt;=techniques[[#This Row],[expected detection rules]],1,techniques[[#This Row],[detection rules]]/techniques[[#This Row],[expected detection rules]])</f>
        <v>0</v>
      </c>
      <c r="P2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6" s="29" t="str">
        <f>IF(ISERROR(SEARCH(techniques[[#This Row],[id]],techniques[[#This Row],[name]])),"ERROR","")</f>
        <v/>
      </c>
      <c r="S2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7" spans="1:19" ht="12.75" x14ac:dyDescent="0.2">
      <c r="A277" s="5" t="s">
        <v>1208</v>
      </c>
      <c r="B277" s="5" t="s">
        <v>1208</v>
      </c>
      <c r="C277" s="13" t="s">
        <v>1209</v>
      </c>
      <c r="D277" s="13" t="s">
        <v>1081</v>
      </c>
      <c r="E277" s="13" t="s">
        <v>1344</v>
      </c>
      <c r="F277" s="5">
        <v>0</v>
      </c>
      <c r="G277" s="17">
        <f t="array" ref="G277">SUM(IF(ISERROR(FIND(sources[data source],techniques[[#This Row],[data sources]])),0,1)*IF(sources[available]="yes",1,0))</f>
        <v>0</v>
      </c>
      <c r="H277" s="15">
        <f t="array" ref="H277">IF(techniques[[#This Row],[technique]]=techniques[[#This Row],[id]],SUM(IF(techniques[[#This Row],[id]]=techniques[technique],1,0))-1,"")</f>
        <v>0</v>
      </c>
      <c r="I277" s="5" t="str">
        <f t="array" ref="I277">IF(SUM(IF($C277=detections[],IF(detections[is active]="yes",1,0),0))&gt;0,SUM(IF($C277=detections[],IF(detections[is active]="yes",1,0),0)),"")</f>
        <v/>
      </c>
      <c r="J277" s="5" t="str">
        <f t="array" ref="J2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7" s="5">
        <f>IF(AND(ISNUMBER(techniques[number of sub techniques]),techniques[number of sub techniques]&gt;1),techniques[number of sub techniques],1)</f>
        <v>1</v>
      </c>
      <c r="L277" s="17"/>
      <c r="M277" s="5">
        <f t="array" ref="M2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7" s="25">
        <f>IF(techniques[[#This Row],[detection rules]]&gt;=techniques[[#This Row],[expected detection rules]],1,techniques[[#This Row],[detection rules]]/techniques[[#This Row],[expected detection rules]])</f>
        <v>0</v>
      </c>
      <c r="P2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7" s="29" t="str">
        <f>IF(ISERROR(SEARCH(techniques[[#This Row],[id]],techniques[[#This Row],[name]])),"ERROR","")</f>
        <v/>
      </c>
      <c r="S2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8" spans="1:19" ht="12.75" x14ac:dyDescent="0.2">
      <c r="A278" s="5" t="s">
        <v>1210</v>
      </c>
      <c r="B278" s="5" t="s">
        <v>1210</v>
      </c>
      <c r="C278" s="13" t="s">
        <v>1211</v>
      </c>
      <c r="D278" s="13" t="s">
        <v>1081</v>
      </c>
      <c r="E278" s="13" t="s">
        <v>1344</v>
      </c>
      <c r="F278" s="5">
        <v>0</v>
      </c>
      <c r="G278" s="17">
        <f t="array" ref="G278">SUM(IF(ISERROR(FIND(sources[data source],techniques[[#This Row],[data sources]])),0,1)*IF(sources[available]="yes",1,0))</f>
        <v>0</v>
      </c>
      <c r="H278" s="15">
        <f t="array" ref="H278">IF(techniques[[#This Row],[technique]]=techniques[[#This Row],[id]],SUM(IF(techniques[[#This Row],[id]]=techniques[technique],1,0))-1,"")</f>
        <v>0</v>
      </c>
      <c r="I278" s="5" t="str">
        <f t="array" ref="I278">IF(SUM(IF($C278=detections[],IF(detections[is active]="yes",1,0),0))&gt;0,SUM(IF($C278=detections[],IF(detections[is active]="yes",1,0),0)),"")</f>
        <v/>
      </c>
      <c r="J278" s="5" t="str">
        <f t="array" ref="J2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8" s="5">
        <f>IF(AND(ISNUMBER(techniques[number of sub techniques]),techniques[number of sub techniques]&gt;1),techniques[number of sub techniques],1)</f>
        <v>1</v>
      </c>
      <c r="L278" s="17"/>
      <c r="M278" s="5">
        <f t="array" ref="M2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8" s="25">
        <f>IF(techniques[[#This Row],[detection rules]]&gt;=techniques[[#This Row],[expected detection rules]],1,techniques[[#This Row],[detection rules]]/techniques[[#This Row],[expected detection rules]])</f>
        <v>0</v>
      </c>
      <c r="P2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8" s="29" t="str">
        <f>IF(ISERROR(SEARCH(techniques[[#This Row],[id]],techniques[[#This Row],[name]])),"ERROR","")</f>
        <v/>
      </c>
      <c r="S2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9" spans="1:19" ht="12.75" x14ac:dyDescent="0.2">
      <c r="A279" s="5" t="s">
        <v>1212</v>
      </c>
      <c r="B279" s="5" t="s">
        <v>1212</v>
      </c>
      <c r="C279" s="13" t="s">
        <v>1213</v>
      </c>
      <c r="D279" s="13" t="s">
        <v>1081</v>
      </c>
      <c r="E279" s="13" t="s">
        <v>1344</v>
      </c>
      <c r="F279" s="5">
        <v>0</v>
      </c>
      <c r="G279" s="17">
        <f t="array" ref="G279">SUM(IF(ISERROR(FIND(sources[data source],techniques[[#This Row],[data sources]])),0,1)*IF(sources[available]="yes",1,0))</f>
        <v>0</v>
      </c>
      <c r="H279" s="15">
        <f t="array" ref="H279">IF(techniques[[#This Row],[technique]]=techniques[[#This Row],[id]],SUM(IF(techniques[[#This Row],[id]]=techniques[technique],1,0))-1,"")</f>
        <v>0</v>
      </c>
      <c r="I279" s="5" t="str">
        <f t="array" ref="I279">IF(SUM(IF($C279=detections[],IF(detections[is active]="yes",1,0),0))&gt;0,SUM(IF($C279=detections[],IF(detections[is active]="yes",1,0),0)),"")</f>
        <v/>
      </c>
      <c r="J279" s="5" t="str">
        <f t="array" ref="J2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9" s="5">
        <f>IF(AND(ISNUMBER(techniques[number of sub techniques]),techniques[number of sub techniques]&gt;1),techniques[number of sub techniques],1)</f>
        <v>1</v>
      </c>
      <c r="L279" s="17"/>
      <c r="M279" s="5">
        <f t="array" ref="M2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9" s="25">
        <f>IF(techniques[[#This Row],[detection rules]]&gt;=techniques[[#This Row],[expected detection rules]],1,techniques[[#This Row],[detection rules]]/techniques[[#This Row],[expected detection rules]])</f>
        <v>0</v>
      </c>
      <c r="P2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9" s="29" t="str">
        <f>IF(ISERROR(SEARCH(techniques[[#This Row],[id]],techniques[[#This Row],[name]])),"ERROR","")</f>
        <v/>
      </c>
      <c r="S2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0" spans="1:19" ht="12.75" x14ac:dyDescent="0.2">
      <c r="A280" s="5" t="s">
        <v>339</v>
      </c>
      <c r="B280" s="5" t="s">
        <v>339</v>
      </c>
      <c r="C280" s="13" t="s">
        <v>340</v>
      </c>
      <c r="D280" s="13" t="s">
        <v>237</v>
      </c>
      <c r="E280" s="13" t="s">
        <v>1344</v>
      </c>
      <c r="F280" s="5">
        <v>0</v>
      </c>
      <c r="G280" s="17">
        <f t="array" ref="G280">SUM(IF(ISERROR(FIND(sources[data source],techniques[[#This Row],[data sources]])),0,1)*IF(sources[available]="yes",1,0))</f>
        <v>0</v>
      </c>
      <c r="H280" s="15">
        <f t="array" ref="H280">IF(techniques[[#This Row],[technique]]=techniques[[#This Row],[id]],SUM(IF(techniques[[#This Row],[id]]=techniques[technique],1,0))-1,"")</f>
        <v>0</v>
      </c>
      <c r="I280" s="5" t="str">
        <f t="array" ref="I280">IF(SUM(IF($C280=detections[],IF(detections[is active]="yes",1,0),0))&gt;0,SUM(IF($C280=detections[],IF(detections[is active]="yes",1,0),0)),"")</f>
        <v/>
      </c>
      <c r="J280" s="5" t="str">
        <f t="array" ref="J2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0" s="5">
        <f>IF(AND(ISNUMBER(techniques[number of sub techniques]),techniques[number of sub techniques]&gt;1),techniques[number of sub techniques],1)</f>
        <v>1</v>
      </c>
      <c r="L280" s="17"/>
      <c r="M280" s="5">
        <f t="array" ref="M2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0" s="25">
        <f>IF(techniques[[#This Row],[detection rules]]&gt;=techniques[[#This Row],[expected detection rules]],1,techniques[[#This Row],[detection rules]]/techniques[[#This Row],[expected detection rules]])</f>
        <v>0</v>
      </c>
      <c r="P2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0" s="29" t="str">
        <f>IF(ISERROR(SEARCH(techniques[[#This Row],[id]],techniques[[#This Row],[name]])),"ERROR","")</f>
        <v/>
      </c>
      <c r="S2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1" spans="1:19" ht="12.75" x14ac:dyDescent="0.2">
      <c r="A281" s="5" t="s">
        <v>1214</v>
      </c>
      <c r="B281" s="5" t="s">
        <v>1214</v>
      </c>
      <c r="C281" s="13" t="s">
        <v>1215</v>
      </c>
      <c r="D281" s="13" t="s">
        <v>1081</v>
      </c>
      <c r="E281" s="13" t="s">
        <v>1344</v>
      </c>
      <c r="F281" s="5">
        <v>0</v>
      </c>
      <c r="G281" s="17">
        <f t="array" ref="G281">SUM(IF(ISERROR(FIND(sources[data source],techniques[[#This Row],[data sources]])),0,1)*IF(sources[available]="yes",1,0))</f>
        <v>0</v>
      </c>
      <c r="H281" s="15">
        <f t="array" ref="H281">IF(techniques[[#This Row],[technique]]=techniques[[#This Row],[id]],SUM(IF(techniques[[#This Row],[id]]=techniques[technique],1,0))-1,"")</f>
        <v>0</v>
      </c>
      <c r="I281" s="5" t="str">
        <f t="array" ref="I281">IF(SUM(IF($C281=detections[],IF(detections[is active]="yes",1,0),0))&gt;0,SUM(IF($C281=detections[],IF(detections[is active]="yes",1,0),0)),"")</f>
        <v/>
      </c>
      <c r="J281" s="5" t="str">
        <f t="array" ref="J2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1" s="5">
        <f>IF(AND(ISNUMBER(techniques[number of sub techniques]),techniques[number of sub techniques]&gt;1),techniques[number of sub techniques],1)</f>
        <v>1</v>
      </c>
      <c r="L281" s="17"/>
      <c r="M281" s="5">
        <f t="array" ref="M2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1" s="25">
        <f>IF(techniques[[#This Row],[detection rules]]&gt;=techniques[[#This Row],[expected detection rules]],1,techniques[[#This Row],[detection rules]]/techniques[[#This Row],[expected detection rules]])</f>
        <v>0</v>
      </c>
      <c r="P2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1" s="29" t="str">
        <f>IF(ISERROR(SEARCH(techniques[[#This Row],[id]],techniques[[#This Row],[name]])),"ERROR","")</f>
        <v/>
      </c>
      <c r="S2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2" spans="1:19" ht="12.75" x14ac:dyDescent="0.2">
      <c r="A282" s="5" t="s">
        <v>1216</v>
      </c>
      <c r="B282" s="5" t="s">
        <v>1216</v>
      </c>
      <c r="C282" s="13" t="s">
        <v>1217</v>
      </c>
      <c r="D282" s="13" t="s">
        <v>1081</v>
      </c>
      <c r="E282" s="13" t="s">
        <v>1344</v>
      </c>
      <c r="F282" s="5">
        <v>0</v>
      </c>
      <c r="G282" s="17">
        <f t="array" ref="G282">SUM(IF(ISERROR(FIND(sources[data source],techniques[[#This Row],[data sources]])),0,1)*IF(sources[available]="yes",1,0))</f>
        <v>0</v>
      </c>
      <c r="H282" s="15">
        <f t="array" ref="H282">IF(techniques[[#This Row],[technique]]=techniques[[#This Row],[id]],SUM(IF(techniques[[#This Row],[id]]=techniques[technique],1,0))-1,"")</f>
        <v>0</v>
      </c>
      <c r="I282" s="5" t="str">
        <f t="array" ref="I282">IF(SUM(IF($C282=detections[],IF(detections[is active]="yes",1,0),0))&gt;0,SUM(IF($C282=detections[],IF(detections[is active]="yes",1,0),0)),"")</f>
        <v/>
      </c>
      <c r="J282" s="5" t="str">
        <f t="array" ref="J2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2" s="5">
        <f>IF(AND(ISNUMBER(techniques[number of sub techniques]),techniques[number of sub techniques]&gt;1),techniques[number of sub techniques],1)</f>
        <v>1</v>
      </c>
      <c r="L282" s="17"/>
      <c r="M282" s="5">
        <f t="array" ref="M2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2" s="25">
        <f>IF(techniques[[#This Row],[detection rules]]&gt;=techniques[[#This Row],[expected detection rules]],1,techniques[[#This Row],[detection rules]]/techniques[[#This Row],[expected detection rules]])</f>
        <v>0</v>
      </c>
      <c r="P2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2" s="29" t="str">
        <f>IF(ISERROR(SEARCH(techniques[[#This Row],[id]],techniques[[#This Row],[name]])),"ERROR","")</f>
        <v/>
      </c>
      <c r="S2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3" spans="1:19" ht="12.75" x14ac:dyDescent="0.2">
      <c r="A283" s="5" t="s">
        <v>1218</v>
      </c>
      <c r="B283" s="5" t="s">
        <v>1218</v>
      </c>
      <c r="C283" s="13" t="s">
        <v>1219</v>
      </c>
      <c r="D283" s="13" t="s">
        <v>1081</v>
      </c>
      <c r="E283" s="13" t="s">
        <v>1344</v>
      </c>
      <c r="F283" s="5">
        <v>0</v>
      </c>
      <c r="G283" s="17">
        <f t="array" ref="G283">SUM(IF(ISERROR(FIND(sources[data source],techniques[[#This Row],[data sources]])),0,1)*IF(sources[available]="yes",1,0))</f>
        <v>0</v>
      </c>
      <c r="H283" s="15">
        <f t="array" ref="H283">IF(techniques[[#This Row],[technique]]=techniques[[#This Row],[id]],SUM(IF(techniques[[#This Row],[id]]=techniques[technique],1,0))-1,"")</f>
        <v>0</v>
      </c>
      <c r="I283" s="5" t="str">
        <f t="array" ref="I283">IF(SUM(IF($C283=detections[],IF(detections[is active]="yes",1,0),0))&gt;0,SUM(IF($C283=detections[],IF(detections[is active]="yes",1,0),0)),"")</f>
        <v/>
      </c>
      <c r="J283" s="5" t="str">
        <f t="array" ref="J2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3" s="5">
        <f>IF(AND(ISNUMBER(techniques[number of sub techniques]),techniques[number of sub techniques]&gt;1),techniques[number of sub techniques],1)</f>
        <v>1</v>
      </c>
      <c r="L283" s="17"/>
      <c r="M283" s="5">
        <f t="array" ref="M2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3" s="25">
        <f>IF(techniques[[#This Row],[detection rules]]&gt;=techniques[[#This Row],[expected detection rules]],1,techniques[[#This Row],[detection rules]]/techniques[[#This Row],[expected detection rules]])</f>
        <v>0</v>
      </c>
      <c r="P2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3" s="29" t="str">
        <f>IF(ISERROR(SEARCH(techniques[[#This Row],[id]],techniques[[#This Row],[name]])),"ERROR","")</f>
        <v/>
      </c>
      <c r="S2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4" spans="1:19" ht="12.75" x14ac:dyDescent="0.2">
      <c r="A284" s="5" t="s">
        <v>630</v>
      </c>
      <c r="B284" s="5" t="s">
        <v>630</v>
      </c>
      <c r="C284" s="13" t="s">
        <v>631</v>
      </c>
      <c r="D284" s="13" t="s">
        <v>588</v>
      </c>
      <c r="E284" s="13" t="s">
        <v>1344</v>
      </c>
      <c r="F284" s="5">
        <v>0</v>
      </c>
      <c r="G284" s="17">
        <f t="array" ref="G284">SUM(IF(ISERROR(FIND(sources[data source],techniques[[#This Row],[data sources]])),0,1)*IF(sources[available]="yes",1,0))</f>
        <v>0</v>
      </c>
      <c r="H284" s="15">
        <f t="array" ref="H284">IF(techniques[[#This Row],[technique]]=techniques[[#This Row],[id]],SUM(IF(techniques[[#This Row],[id]]=techniques[technique],1,0))-1,"")</f>
        <v>0</v>
      </c>
      <c r="I284" s="5" t="str">
        <f t="array" ref="I284">IF(SUM(IF($C284=detections[],IF(detections[is active]="yes",1,0),0))&gt;0,SUM(IF($C284=detections[],IF(detections[is active]="yes",1,0),0)),"")</f>
        <v/>
      </c>
      <c r="J284" s="5" t="str">
        <f t="array" ref="J2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4" s="5">
        <f>IF(AND(ISNUMBER(techniques[number of sub techniques]),techniques[number of sub techniques]&gt;1),techniques[number of sub techniques],1)</f>
        <v>1</v>
      </c>
      <c r="L284" s="17"/>
      <c r="M284" s="5">
        <f t="array" ref="M2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4" s="25">
        <f>IF(techniques[[#This Row],[detection rules]]&gt;=techniques[[#This Row],[expected detection rules]],1,techniques[[#This Row],[detection rules]]/techniques[[#This Row],[expected detection rules]])</f>
        <v>0</v>
      </c>
      <c r="P2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4" s="29" t="str">
        <f>IF(ISERROR(SEARCH(techniques[[#This Row],[id]],techniques[[#This Row],[name]])),"ERROR","")</f>
        <v/>
      </c>
      <c r="S2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5" spans="1:19" ht="12.75" x14ac:dyDescent="0.2">
      <c r="A285" s="5" t="s">
        <v>1220</v>
      </c>
      <c r="B285" s="5" t="s">
        <v>1220</v>
      </c>
      <c r="C285" s="13" t="s">
        <v>1221</v>
      </c>
      <c r="D285" s="13" t="s">
        <v>1081</v>
      </c>
      <c r="E285" s="13" t="s">
        <v>1344</v>
      </c>
      <c r="F285" s="5">
        <v>0</v>
      </c>
      <c r="G285" s="17">
        <f t="array" ref="G285">SUM(IF(ISERROR(FIND(sources[data source],techniques[[#This Row],[data sources]])),0,1)*IF(sources[available]="yes",1,0))</f>
        <v>0</v>
      </c>
      <c r="H285" s="15">
        <f t="array" ref="H285">IF(techniques[[#This Row],[technique]]=techniques[[#This Row],[id]],SUM(IF(techniques[[#This Row],[id]]=techniques[technique],1,0))-1,"")</f>
        <v>0</v>
      </c>
      <c r="I285" s="5" t="str">
        <f t="array" ref="I285">IF(SUM(IF($C285=detections[],IF(detections[is active]="yes",1,0),0))&gt;0,SUM(IF($C285=detections[],IF(detections[is active]="yes",1,0),0)),"")</f>
        <v/>
      </c>
      <c r="J285" s="5" t="str">
        <f t="array" ref="J2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5" s="5">
        <f>IF(AND(ISNUMBER(techniques[number of sub techniques]),techniques[number of sub techniques]&gt;1),techniques[number of sub techniques],1)</f>
        <v>1</v>
      </c>
      <c r="L285" s="17"/>
      <c r="M285" s="5">
        <f t="array" ref="M2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5" s="25">
        <f>IF(techniques[[#This Row],[detection rules]]&gt;=techniques[[#This Row],[expected detection rules]],1,techniques[[#This Row],[detection rules]]/techniques[[#This Row],[expected detection rules]])</f>
        <v>0</v>
      </c>
      <c r="P2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5" s="29" t="str">
        <f>IF(ISERROR(SEARCH(techniques[[#This Row],[id]],techniques[[#This Row],[name]])),"ERROR","")</f>
        <v/>
      </c>
      <c r="S2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6" spans="1:19" ht="12.75" x14ac:dyDescent="0.2">
      <c r="A286" s="5" t="s">
        <v>1222</v>
      </c>
      <c r="B286" s="5" t="s">
        <v>1222</v>
      </c>
      <c r="C286" s="13" t="s">
        <v>1223</v>
      </c>
      <c r="D286" s="13" t="s">
        <v>1081</v>
      </c>
      <c r="E286" s="13" t="s">
        <v>1344</v>
      </c>
      <c r="F286" s="5">
        <v>0</v>
      </c>
      <c r="G286" s="17">
        <f t="array" ref="G286">SUM(IF(ISERROR(FIND(sources[data source],techniques[[#This Row],[data sources]])),0,1)*IF(sources[available]="yes",1,0))</f>
        <v>0</v>
      </c>
      <c r="H286" s="15">
        <f t="array" ref="H286">IF(techniques[[#This Row],[technique]]=techniques[[#This Row],[id]],SUM(IF(techniques[[#This Row],[id]]=techniques[technique],1,0))-1,"")</f>
        <v>0</v>
      </c>
      <c r="I286" s="5" t="str">
        <f t="array" ref="I286">IF(SUM(IF($C286=detections[],IF(detections[is active]="yes",1,0),0))&gt;0,SUM(IF($C286=detections[],IF(detections[is active]="yes",1,0),0)),"")</f>
        <v/>
      </c>
      <c r="J286" s="5" t="str">
        <f t="array" ref="J2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6" s="5">
        <f>IF(AND(ISNUMBER(techniques[number of sub techniques]),techniques[number of sub techniques]&gt;1),techniques[number of sub techniques],1)</f>
        <v>1</v>
      </c>
      <c r="L286" s="17"/>
      <c r="M286" s="5">
        <f t="array" ref="M2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6" s="25">
        <f>IF(techniques[[#This Row],[detection rules]]&gt;=techniques[[#This Row],[expected detection rules]],1,techniques[[#This Row],[detection rules]]/techniques[[#This Row],[expected detection rules]])</f>
        <v>0</v>
      </c>
      <c r="P2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6" s="29" t="str">
        <f>IF(ISERROR(SEARCH(techniques[[#This Row],[id]],techniques[[#This Row],[name]])),"ERROR","")</f>
        <v/>
      </c>
      <c r="S2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7" spans="1:19" ht="12.75" x14ac:dyDescent="0.2">
      <c r="A287" s="5" t="s">
        <v>1224</v>
      </c>
      <c r="B287" s="5" t="s">
        <v>1224</v>
      </c>
      <c r="C287" s="13" t="s">
        <v>1473</v>
      </c>
      <c r="D287" s="13" t="s">
        <v>1081</v>
      </c>
      <c r="E287" s="13" t="s">
        <v>1344</v>
      </c>
      <c r="F287" s="5">
        <v>0</v>
      </c>
      <c r="G287" s="17">
        <f t="array" ref="G287">SUM(IF(ISERROR(FIND(sources[data source],techniques[[#This Row],[data sources]])),0,1)*IF(sources[available]="yes",1,0))</f>
        <v>0</v>
      </c>
      <c r="H287" s="15">
        <f t="array" ref="H287">IF(techniques[[#This Row],[technique]]=techniques[[#This Row],[id]],SUM(IF(techniques[[#This Row],[id]]=techniques[technique],1,0))-1,"")</f>
        <v>0</v>
      </c>
      <c r="I287" s="5" t="str">
        <f t="array" ref="I287">IF(SUM(IF($C287=detections[],IF(detections[is active]="yes",1,0),0))&gt;0,SUM(IF($C287=detections[],IF(detections[is active]="yes",1,0),0)),"")</f>
        <v/>
      </c>
      <c r="J287" s="5" t="str">
        <f t="array" ref="J2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7" s="5">
        <f>IF(AND(ISNUMBER(techniques[number of sub techniques]),techniques[number of sub techniques]&gt;1),techniques[number of sub techniques],1)</f>
        <v>1</v>
      </c>
      <c r="L287" s="17"/>
      <c r="M287" s="5">
        <f t="array" ref="M2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7" s="25">
        <f>IF(techniques[[#This Row],[detection rules]]&gt;=techniques[[#This Row],[expected detection rules]],1,techniques[[#This Row],[detection rules]]/techniques[[#This Row],[expected detection rules]])</f>
        <v>0</v>
      </c>
      <c r="P2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7" s="29" t="str">
        <f>IF(ISERROR(SEARCH(techniques[[#This Row],[id]],techniques[[#This Row],[name]])),"ERROR","")</f>
        <v/>
      </c>
      <c r="S2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8" spans="1:19" ht="12.75" x14ac:dyDescent="0.2">
      <c r="A288" s="5" t="s">
        <v>1225</v>
      </c>
      <c r="B288" s="5" t="s">
        <v>1225</v>
      </c>
      <c r="C288" s="13" t="s">
        <v>1226</v>
      </c>
      <c r="D288" s="13" t="s">
        <v>1081</v>
      </c>
      <c r="E288" s="13" t="s">
        <v>1344</v>
      </c>
      <c r="F288" s="5">
        <v>0</v>
      </c>
      <c r="G288" s="17">
        <f t="array" ref="G288">SUM(IF(ISERROR(FIND(sources[data source],techniques[[#This Row],[data sources]])),0,1)*IF(sources[available]="yes",1,0))</f>
        <v>0</v>
      </c>
      <c r="H288" s="15">
        <f t="array" ref="H288">IF(techniques[[#This Row],[technique]]=techniques[[#This Row],[id]],SUM(IF(techniques[[#This Row],[id]]=techniques[technique],1,0))-1,"")</f>
        <v>0</v>
      </c>
      <c r="I288" s="5" t="str">
        <f t="array" ref="I288">IF(SUM(IF($C288=detections[],IF(detections[is active]="yes",1,0),0))&gt;0,SUM(IF($C288=detections[],IF(detections[is active]="yes",1,0),0)),"")</f>
        <v/>
      </c>
      <c r="J288" s="5" t="str">
        <f t="array" ref="J2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8" s="5">
        <f>IF(AND(ISNUMBER(techniques[number of sub techniques]),techniques[number of sub techniques]&gt;1),techniques[number of sub techniques],1)</f>
        <v>1</v>
      </c>
      <c r="L288" s="17"/>
      <c r="M288" s="5">
        <f t="array" ref="M2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8" s="25">
        <f>IF(techniques[[#This Row],[detection rules]]&gt;=techniques[[#This Row],[expected detection rules]],1,techniques[[#This Row],[detection rules]]/techniques[[#This Row],[expected detection rules]])</f>
        <v>0</v>
      </c>
      <c r="P2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8" s="29" t="str">
        <f>IF(ISERROR(SEARCH(techniques[[#This Row],[id]],techniques[[#This Row],[name]])),"ERROR","")</f>
        <v/>
      </c>
      <c r="S2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9" spans="1:19" ht="12.75" x14ac:dyDescent="0.2">
      <c r="A289" s="5" t="s">
        <v>1227</v>
      </c>
      <c r="B289" s="5" t="s">
        <v>1227</v>
      </c>
      <c r="C289" s="13" t="s">
        <v>1228</v>
      </c>
      <c r="D289" s="13" t="s">
        <v>1081</v>
      </c>
      <c r="E289" s="13" t="s">
        <v>1344</v>
      </c>
      <c r="F289" s="5">
        <v>0</v>
      </c>
      <c r="G289" s="17">
        <f t="array" ref="G289">SUM(IF(ISERROR(FIND(sources[data source],techniques[[#This Row],[data sources]])),0,1)*IF(sources[available]="yes",1,0))</f>
        <v>0</v>
      </c>
      <c r="H289" s="15">
        <f t="array" ref="H289">IF(techniques[[#This Row],[technique]]=techniques[[#This Row],[id]],SUM(IF(techniques[[#This Row],[id]]=techniques[technique],1,0))-1,"")</f>
        <v>0</v>
      </c>
      <c r="I289" s="5" t="str">
        <f t="array" ref="I289">IF(SUM(IF($C289=detections[],IF(detections[is active]="yes",1,0),0))&gt;0,SUM(IF($C289=detections[],IF(detections[is active]="yes",1,0),0)),"")</f>
        <v/>
      </c>
      <c r="J289" s="5" t="str">
        <f t="array" ref="J2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9" s="5">
        <f>IF(AND(ISNUMBER(techniques[number of sub techniques]),techniques[number of sub techniques]&gt;1),techniques[number of sub techniques],1)</f>
        <v>1</v>
      </c>
      <c r="L289" s="17"/>
      <c r="M289" s="5">
        <f t="array" ref="M2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9" s="25">
        <f>IF(techniques[[#This Row],[detection rules]]&gt;=techniques[[#This Row],[expected detection rules]],1,techniques[[#This Row],[detection rules]]/techniques[[#This Row],[expected detection rules]])</f>
        <v>0</v>
      </c>
      <c r="P2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9" s="29" t="str">
        <f>IF(ISERROR(SEARCH(techniques[[#This Row],[id]],techniques[[#This Row],[name]])),"ERROR","")</f>
        <v/>
      </c>
      <c r="S2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0" spans="1:19" ht="12.75" x14ac:dyDescent="0.2">
      <c r="A290" s="5" t="s">
        <v>1229</v>
      </c>
      <c r="B290" s="5" t="s">
        <v>1229</v>
      </c>
      <c r="C290" s="13" t="s">
        <v>1230</v>
      </c>
      <c r="D290" s="13" t="s">
        <v>1081</v>
      </c>
      <c r="E290" s="13" t="s">
        <v>1344</v>
      </c>
      <c r="F290" s="5">
        <v>0</v>
      </c>
      <c r="G290" s="17">
        <f t="array" ref="G290">SUM(IF(ISERROR(FIND(sources[data source],techniques[[#This Row],[data sources]])),0,1)*IF(sources[available]="yes",1,0))</f>
        <v>0</v>
      </c>
      <c r="H290" s="15">
        <f t="array" ref="H290">IF(techniques[[#This Row],[technique]]=techniques[[#This Row],[id]],SUM(IF(techniques[[#This Row],[id]]=techniques[technique],1,0))-1,"")</f>
        <v>0</v>
      </c>
      <c r="I290" s="5" t="str">
        <f t="array" ref="I290">IF(SUM(IF($C290=detections[],IF(detections[is active]="yes",1,0),0))&gt;0,SUM(IF($C290=detections[],IF(detections[is active]="yes",1,0),0)),"")</f>
        <v/>
      </c>
      <c r="J290" s="5" t="str">
        <f t="array" ref="J2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0" s="5">
        <f>IF(AND(ISNUMBER(techniques[number of sub techniques]),techniques[number of sub techniques]&gt;1),techniques[number of sub techniques],1)</f>
        <v>1</v>
      </c>
      <c r="L290" s="17"/>
      <c r="M290" s="5">
        <f t="array" ref="M2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0" s="25">
        <f>IF(techniques[[#This Row],[detection rules]]&gt;=techniques[[#This Row],[expected detection rules]],1,techniques[[#This Row],[detection rules]]/techniques[[#This Row],[expected detection rules]])</f>
        <v>0</v>
      </c>
      <c r="P2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0" s="29" t="str">
        <f>IF(ISERROR(SEARCH(techniques[[#This Row],[id]],techniques[[#This Row],[name]])),"ERROR","")</f>
        <v/>
      </c>
      <c r="S2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1" spans="1:19" ht="12.75" x14ac:dyDescent="0.2">
      <c r="A291" s="5" t="s">
        <v>1231</v>
      </c>
      <c r="B291" s="5" t="s">
        <v>1231</v>
      </c>
      <c r="C291" s="13" t="s">
        <v>1232</v>
      </c>
      <c r="D291" s="13" t="s">
        <v>1081</v>
      </c>
      <c r="E291" s="13" t="s">
        <v>1344</v>
      </c>
      <c r="F291" s="5">
        <v>0</v>
      </c>
      <c r="G291" s="17">
        <f t="array" ref="G291">SUM(IF(ISERROR(FIND(sources[data source],techniques[[#This Row],[data sources]])),0,1)*IF(sources[available]="yes",1,0))</f>
        <v>0</v>
      </c>
      <c r="H291" s="15">
        <f t="array" ref="H291">IF(techniques[[#This Row],[technique]]=techniques[[#This Row],[id]],SUM(IF(techniques[[#This Row],[id]]=techniques[technique],1,0))-1,"")</f>
        <v>0</v>
      </c>
      <c r="I291" s="5" t="str">
        <f t="array" ref="I291">IF(SUM(IF($C291=detections[],IF(detections[is active]="yes",1,0),0))&gt;0,SUM(IF($C291=detections[],IF(detections[is active]="yes",1,0),0)),"")</f>
        <v/>
      </c>
      <c r="J291" s="5" t="str">
        <f t="array" ref="J2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1" s="5">
        <f>IF(AND(ISNUMBER(techniques[number of sub techniques]),techniques[number of sub techniques]&gt;1),techniques[number of sub techniques],1)</f>
        <v>1</v>
      </c>
      <c r="L291" s="17"/>
      <c r="M291" s="5">
        <f t="array" ref="M2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1" s="25">
        <f>IF(techniques[[#This Row],[detection rules]]&gt;=techniques[[#This Row],[expected detection rules]],1,techniques[[#This Row],[detection rules]]/techniques[[#This Row],[expected detection rules]])</f>
        <v>0</v>
      </c>
      <c r="P2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1" s="29" t="str">
        <f>IF(ISERROR(SEARCH(techniques[[#This Row],[id]],techniques[[#This Row],[name]])),"ERROR","")</f>
        <v/>
      </c>
      <c r="S2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2" spans="1:19" ht="12.75" x14ac:dyDescent="0.2">
      <c r="A292" s="5" t="s">
        <v>1233</v>
      </c>
      <c r="B292" s="5" t="s">
        <v>1233</v>
      </c>
      <c r="C292" s="13" t="s">
        <v>1234</v>
      </c>
      <c r="D292" s="13" t="s">
        <v>1081</v>
      </c>
      <c r="E292" s="13" t="s">
        <v>1344</v>
      </c>
      <c r="F292" s="5">
        <v>0</v>
      </c>
      <c r="G292" s="17">
        <f t="array" ref="G292">SUM(IF(ISERROR(FIND(sources[data source],techniques[[#This Row],[data sources]])),0,1)*IF(sources[available]="yes",1,0))</f>
        <v>0</v>
      </c>
      <c r="H292" s="15">
        <f t="array" ref="H292">IF(techniques[[#This Row],[technique]]=techniques[[#This Row],[id]],SUM(IF(techniques[[#This Row],[id]]=techniques[technique],1,0))-1,"")</f>
        <v>0</v>
      </c>
      <c r="I292" s="5" t="str">
        <f t="array" ref="I292">IF(SUM(IF($C292=detections[],IF(detections[is active]="yes",1,0),0))&gt;0,SUM(IF($C292=detections[],IF(detections[is active]="yes",1,0),0)),"")</f>
        <v/>
      </c>
      <c r="J292" s="5" t="str">
        <f t="array" ref="J2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2" s="5">
        <f>IF(AND(ISNUMBER(techniques[number of sub techniques]),techniques[number of sub techniques]&gt;1),techniques[number of sub techniques],1)</f>
        <v>1</v>
      </c>
      <c r="L292" s="17"/>
      <c r="M292" s="5">
        <f t="array" ref="M2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2" s="25">
        <f>IF(techniques[[#This Row],[detection rules]]&gt;=techniques[[#This Row],[expected detection rules]],1,techniques[[#This Row],[detection rules]]/techniques[[#This Row],[expected detection rules]])</f>
        <v>0</v>
      </c>
      <c r="P2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2" s="29" t="str">
        <f>IF(ISERROR(SEARCH(techniques[[#This Row],[id]],techniques[[#This Row],[name]])),"ERROR","")</f>
        <v/>
      </c>
      <c r="S2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3" spans="1:19" ht="12.75" x14ac:dyDescent="0.2">
      <c r="A293" s="5" t="s">
        <v>1235</v>
      </c>
      <c r="B293" s="5" t="s">
        <v>1235</v>
      </c>
      <c r="C293" s="13" t="s">
        <v>1236</v>
      </c>
      <c r="D293" s="13" t="s">
        <v>1081</v>
      </c>
      <c r="E293" s="13" t="s">
        <v>1344</v>
      </c>
      <c r="F293" s="5">
        <v>0</v>
      </c>
      <c r="G293" s="17">
        <f t="array" ref="G293">SUM(IF(ISERROR(FIND(sources[data source],techniques[[#This Row],[data sources]])),0,1)*IF(sources[available]="yes",1,0))</f>
        <v>0</v>
      </c>
      <c r="H293" s="15">
        <f t="array" ref="H293">IF(techniques[[#This Row],[technique]]=techniques[[#This Row],[id]],SUM(IF(techniques[[#This Row],[id]]=techniques[technique],1,0))-1,"")</f>
        <v>0</v>
      </c>
      <c r="I293" s="5" t="str">
        <f t="array" ref="I293">IF(SUM(IF($C293=detections[],IF(detections[is active]="yes",1,0),0))&gt;0,SUM(IF($C293=detections[],IF(detections[is active]="yes",1,0),0)),"")</f>
        <v/>
      </c>
      <c r="J293" s="5" t="str">
        <f t="array" ref="J2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3" s="5">
        <f>IF(AND(ISNUMBER(techniques[number of sub techniques]),techniques[number of sub techniques]&gt;1),techniques[number of sub techniques],1)</f>
        <v>1</v>
      </c>
      <c r="L293" s="17"/>
      <c r="M293" s="5">
        <f t="array" ref="M2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3" s="25">
        <f>IF(techniques[[#This Row],[detection rules]]&gt;=techniques[[#This Row],[expected detection rules]],1,techniques[[#This Row],[detection rules]]/techniques[[#This Row],[expected detection rules]])</f>
        <v>0</v>
      </c>
      <c r="P2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3" s="29" t="str">
        <f>IF(ISERROR(SEARCH(techniques[[#This Row],[id]],techniques[[#This Row],[name]])),"ERROR","")</f>
        <v/>
      </c>
      <c r="S2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4" spans="1:19" ht="12.75" x14ac:dyDescent="0.2">
      <c r="A294" s="5" t="s">
        <v>1237</v>
      </c>
      <c r="B294" s="5" t="s">
        <v>1237</v>
      </c>
      <c r="C294" s="13" t="s">
        <v>1238</v>
      </c>
      <c r="D294" s="13" t="s">
        <v>1081</v>
      </c>
      <c r="E294" s="13" t="s">
        <v>1344</v>
      </c>
      <c r="F294" s="5">
        <v>0</v>
      </c>
      <c r="G294" s="17">
        <f t="array" ref="G294">SUM(IF(ISERROR(FIND(sources[data source],techniques[[#This Row],[data sources]])),0,1)*IF(sources[available]="yes",1,0))</f>
        <v>0</v>
      </c>
      <c r="H294" s="15">
        <f t="array" ref="H294">IF(techniques[[#This Row],[technique]]=techniques[[#This Row],[id]],SUM(IF(techniques[[#This Row],[id]]=techniques[technique],1,0))-1,"")</f>
        <v>0</v>
      </c>
      <c r="I294" s="5" t="str">
        <f t="array" ref="I294">IF(SUM(IF($C294=detections[],IF(detections[is active]="yes",1,0),0))&gt;0,SUM(IF($C294=detections[],IF(detections[is active]="yes",1,0),0)),"")</f>
        <v/>
      </c>
      <c r="J294" s="5" t="str">
        <f t="array" ref="J2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4" s="5">
        <f>IF(AND(ISNUMBER(techniques[number of sub techniques]),techniques[number of sub techniques]&gt;1),techniques[number of sub techniques],1)</f>
        <v>1</v>
      </c>
      <c r="L294" s="17"/>
      <c r="M294" s="5">
        <f t="array" ref="M2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4" s="25">
        <f>IF(techniques[[#This Row],[detection rules]]&gt;=techniques[[#This Row],[expected detection rules]],1,techniques[[#This Row],[detection rules]]/techniques[[#This Row],[expected detection rules]])</f>
        <v>0</v>
      </c>
      <c r="P2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4" s="29" t="str">
        <f>IF(ISERROR(SEARCH(techniques[[#This Row],[id]],techniques[[#This Row],[name]])),"ERROR","")</f>
        <v/>
      </c>
      <c r="S2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5" spans="1:19" ht="12.75" x14ac:dyDescent="0.2">
      <c r="A295" s="5" t="s">
        <v>1239</v>
      </c>
      <c r="B295" s="5" t="s">
        <v>1239</v>
      </c>
      <c r="C295" s="13" t="s">
        <v>1240</v>
      </c>
      <c r="D295" s="13" t="s">
        <v>1081</v>
      </c>
      <c r="E295" s="13" t="s">
        <v>1344</v>
      </c>
      <c r="F295" s="5">
        <v>0</v>
      </c>
      <c r="G295" s="17">
        <f t="array" ref="G295">SUM(IF(ISERROR(FIND(sources[data source],techniques[[#This Row],[data sources]])),0,1)*IF(sources[available]="yes",1,0))</f>
        <v>0</v>
      </c>
      <c r="H295" s="15">
        <f t="array" ref="H295">IF(techniques[[#This Row],[technique]]=techniques[[#This Row],[id]],SUM(IF(techniques[[#This Row],[id]]=techniques[technique],1,0))-1,"")</f>
        <v>0</v>
      </c>
      <c r="I295" s="5" t="str">
        <f t="array" ref="I295">IF(SUM(IF($C295=detections[],IF(detections[is active]="yes",1,0),0))&gt;0,SUM(IF($C295=detections[],IF(detections[is active]="yes",1,0),0)),"")</f>
        <v/>
      </c>
      <c r="J295" s="5" t="str">
        <f t="array" ref="J2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5" s="5">
        <f>IF(AND(ISNUMBER(techniques[number of sub techniques]),techniques[number of sub techniques]&gt;1),techniques[number of sub techniques],1)</f>
        <v>1</v>
      </c>
      <c r="L295" s="17"/>
      <c r="M295" s="5">
        <f t="array" ref="M2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5" s="25">
        <f>IF(techniques[[#This Row],[detection rules]]&gt;=techniques[[#This Row],[expected detection rules]],1,techniques[[#This Row],[detection rules]]/techniques[[#This Row],[expected detection rules]])</f>
        <v>0</v>
      </c>
      <c r="P2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5" s="29" t="str">
        <f>IF(ISERROR(SEARCH(techniques[[#This Row],[id]],techniques[[#This Row],[name]])),"ERROR","")</f>
        <v/>
      </c>
      <c r="S2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6" spans="1:19" ht="12.75" x14ac:dyDescent="0.2">
      <c r="A296" s="5" t="s">
        <v>1241</v>
      </c>
      <c r="B296" s="5" t="s">
        <v>1241</v>
      </c>
      <c r="C296" s="13" t="s">
        <v>1242</v>
      </c>
      <c r="D296" s="13" t="s">
        <v>1081</v>
      </c>
      <c r="E296" s="13" t="s">
        <v>1344</v>
      </c>
      <c r="F296" s="5">
        <v>0</v>
      </c>
      <c r="G296" s="17">
        <f t="array" ref="G296">SUM(IF(ISERROR(FIND(sources[data source],techniques[[#This Row],[data sources]])),0,1)*IF(sources[available]="yes",1,0))</f>
        <v>0</v>
      </c>
      <c r="H296" s="15">
        <f t="array" ref="H296">IF(techniques[[#This Row],[technique]]=techniques[[#This Row],[id]],SUM(IF(techniques[[#This Row],[id]]=techniques[technique],1,0))-1,"")</f>
        <v>0</v>
      </c>
      <c r="I296" s="5" t="str">
        <f t="array" ref="I296">IF(SUM(IF($C296=detections[],IF(detections[is active]="yes",1,0),0))&gt;0,SUM(IF($C296=detections[],IF(detections[is active]="yes",1,0),0)),"")</f>
        <v/>
      </c>
      <c r="J296" s="5" t="str">
        <f t="array" ref="J2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6" s="5">
        <f>IF(AND(ISNUMBER(techniques[number of sub techniques]),techniques[number of sub techniques]&gt;1),techniques[number of sub techniques],1)</f>
        <v>1</v>
      </c>
      <c r="L296" s="17"/>
      <c r="M296" s="5">
        <f t="array" ref="M2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6" s="25">
        <f>IF(techniques[[#This Row],[detection rules]]&gt;=techniques[[#This Row],[expected detection rules]],1,techniques[[#This Row],[detection rules]]/techniques[[#This Row],[expected detection rules]])</f>
        <v>0</v>
      </c>
      <c r="P2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6" s="29" t="str">
        <f>IF(ISERROR(SEARCH(techniques[[#This Row],[id]],techniques[[#This Row],[name]])),"ERROR","")</f>
        <v/>
      </c>
      <c r="S2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7" spans="1:19" ht="12.75" x14ac:dyDescent="0.2">
      <c r="A297" s="5" t="s">
        <v>1243</v>
      </c>
      <c r="B297" s="5" t="s">
        <v>1243</v>
      </c>
      <c r="C297" s="13" t="s">
        <v>1244</v>
      </c>
      <c r="D297" s="13" t="s">
        <v>1081</v>
      </c>
      <c r="E297" s="13" t="s">
        <v>1344</v>
      </c>
      <c r="F297" s="5">
        <v>0</v>
      </c>
      <c r="G297" s="17">
        <f t="array" ref="G297">SUM(IF(ISERROR(FIND(sources[data source],techniques[[#This Row],[data sources]])),0,1)*IF(sources[available]="yes",1,0))</f>
        <v>0</v>
      </c>
      <c r="H297" s="15">
        <f t="array" ref="H297">IF(techniques[[#This Row],[technique]]=techniques[[#This Row],[id]],SUM(IF(techniques[[#This Row],[id]]=techniques[technique],1,0))-1,"")</f>
        <v>0</v>
      </c>
      <c r="I297" s="5" t="str">
        <f t="array" ref="I297">IF(SUM(IF($C297=detections[],IF(detections[is active]="yes",1,0),0))&gt;0,SUM(IF($C297=detections[],IF(detections[is active]="yes",1,0),0)),"")</f>
        <v/>
      </c>
      <c r="J297" s="5" t="str">
        <f t="array" ref="J2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7" s="5">
        <f>IF(AND(ISNUMBER(techniques[number of sub techniques]),techniques[number of sub techniques]&gt;1),techniques[number of sub techniques],1)</f>
        <v>1</v>
      </c>
      <c r="L297" s="17"/>
      <c r="M297" s="5">
        <f t="array" ref="M2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7" s="25">
        <f>IF(techniques[[#This Row],[detection rules]]&gt;=techniques[[#This Row],[expected detection rules]],1,techniques[[#This Row],[detection rules]]/techniques[[#This Row],[expected detection rules]])</f>
        <v>0</v>
      </c>
      <c r="P2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7" s="29" t="str">
        <f>IF(ISERROR(SEARCH(techniques[[#This Row],[id]],techniques[[#This Row],[name]])),"ERROR","")</f>
        <v/>
      </c>
      <c r="S2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8" spans="1:19" ht="12.75" x14ac:dyDescent="0.2">
      <c r="A298" s="5" t="s">
        <v>1245</v>
      </c>
      <c r="B298" s="5" t="s">
        <v>1245</v>
      </c>
      <c r="C298" s="13" t="s">
        <v>1246</v>
      </c>
      <c r="D298" s="13" t="s">
        <v>1081</v>
      </c>
      <c r="E298" s="13" t="s">
        <v>1344</v>
      </c>
      <c r="F298" s="5">
        <v>0</v>
      </c>
      <c r="G298" s="17">
        <f t="array" ref="G298">SUM(IF(ISERROR(FIND(sources[data source],techniques[[#This Row],[data sources]])),0,1)*IF(sources[available]="yes",1,0))</f>
        <v>0</v>
      </c>
      <c r="H298" s="15">
        <f t="array" ref="H298">IF(techniques[[#This Row],[technique]]=techniques[[#This Row],[id]],SUM(IF(techniques[[#This Row],[id]]=techniques[technique],1,0))-1,"")</f>
        <v>0</v>
      </c>
      <c r="I298" s="5" t="str">
        <f t="array" ref="I298">IF(SUM(IF($C298=detections[],IF(detections[is active]="yes",1,0),0))&gt;0,SUM(IF($C298=detections[],IF(detections[is active]="yes",1,0),0)),"")</f>
        <v/>
      </c>
      <c r="J298" s="5" t="str">
        <f t="array" ref="J2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8" s="5">
        <f>IF(AND(ISNUMBER(techniques[number of sub techniques]),techniques[number of sub techniques]&gt;1),techniques[number of sub techniques],1)</f>
        <v>1</v>
      </c>
      <c r="L298" s="17"/>
      <c r="M298" s="5">
        <f t="array" ref="M2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8" s="25">
        <f>IF(techniques[[#This Row],[detection rules]]&gt;=techniques[[#This Row],[expected detection rules]],1,techniques[[#This Row],[detection rules]]/techniques[[#This Row],[expected detection rules]])</f>
        <v>0</v>
      </c>
      <c r="P2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8" s="29" t="str">
        <f>IF(ISERROR(SEARCH(techniques[[#This Row],[id]],techniques[[#This Row],[name]])),"ERROR","")</f>
        <v/>
      </c>
      <c r="S2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9" spans="1:19" ht="12.75" x14ac:dyDescent="0.2">
      <c r="A299" s="5" t="s">
        <v>1247</v>
      </c>
      <c r="B299" s="5" t="s">
        <v>1247</v>
      </c>
      <c r="C299" s="13" t="s">
        <v>1248</v>
      </c>
      <c r="D299" s="13" t="s">
        <v>1081</v>
      </c>
      <c r="E299" s="13" t="s">
        <v>1344</v>
      </c>
      <c r="F299" s="5">
        <v>0</v>
      </c>
      <c r="G299" s="17">
        <f t="array" ref="G299">SUM(IF(ISERROR(FIND(sources[data source],techniques[[#This Row],[data sources]])),0,1)*IF(sources[available]="yes",1,0))</f>
        <v>0</v>
      </c>
      <c r="H299" s="15">
        <f t="array" ref="H299">IF(techniques[[#This Row],[technique]]=techniques[[#This Row],[id]],SUM(IF(techniques[[#This Row],[id]]=techniques[technique],1,0))-1,"")</f>
        <v>0</v>
      </c>
      <c r="I299" s="5" t="str">
        <f t="array" ref="I299">IF(SUM(IF($C299=detections[],IF(detections[is active]="yes",1,0),0))&gt;0,SUM(IF($C299=detections[],IF(detections[is active]="yes",1,0),0)),"")</f>
        <v/>
      </c>
      <c r="J299" s="5" t="str">
        <f t="array" ref="J2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9" s="5">
        <f>IF(AND(ISNUMBER(techniques[number of sub techniques]),techniques[number of sub techniques]&gt;1),techniques[number of sub techniques],1)</f>
        <v>1</v>
      </c>
      <c r="L299" s="17"/>
      <c r="M299" s="5">
        <f t="array" ref="M2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9" s="25">
        <f>IF(techniques[[#This Row],[detection rules]]&gt;=techniques[[#This Row],[expected detection rules]],1,techniques[[#This Row],[detection rules]]/techniques[[#This Row],[expected detection rules]])</f>
        <v>0</v>
      </c>
      <c r="P2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9" s="29" t="str">
        <f>IF(ISERROR(SEARCH(techniques[[#This Row],[id]],techniques[[#This Row],[name]])),"ERROR","")</f>
        <v/>
      </c>
      <c r="S2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0" spans="1:19" ht="12.75" x14ac:dyDescent="0.2">
      <c r="A300" s="5" t="s">
        <v>1249</v>
      </c>
      <c r="B300" s="5" t="s">
        <v>1249</v>
      </c>
      <c r="C300" s="13" t="s">
        <v>1250</v>
      </c>
      <c r="D300" s="13" t="s">
        <v>1081</v>
      </c>
      <c r="E300" s="13" t="s">
        <v>1344</v>
      </c>
      <c r="F300" s="5">
        <v>0</v>
      </c>
      <c r="G300" s="17">
        <f t="array" ref="G300">SUM(IF(ISERROR(FIND(sources[data source],techniques[[#This Row],[data sources]])),0,1)*IF(sources[available]="yes",1,0))</f>
        <v>0</v>
      </c>
      <c r="H300" s="15">
        <f t="array" ref="H300">IF(techniques[[#This Row],[technique]]=techniques[[#This Row],[id]],SUM(IF(techniques[[#This Row],[id]]=techniques[technique],1,0))-1,"")</f>
        <v>0</v>
      </c>
      <c r="I300" s="5" t="str">
        <f t="array" ref="I300">IF(SUM(IF($C300=detections[],IF(detections[is active]="yes",1,0),0))&gt;0,SUM(IF($C300=detections[],IF(detections[is active]="yes",1,0),0)),"")</f>
        <v/>
      </c>
      <c r="J300" s="5" t="str">
        <f t="array" ref="J3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0" s="5">
        <f>IF(AND(ISNUMBER(techniques[number of sub techniques]),techniques[number of sub techniques]&gt;1),techniques[number of sub techniques],1)</f>
        <v>1</v>
      </c>
      <c r="L300" s="17"/>
      <c r="M300" s="5">
        <f t="array" ref="M3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0" s="25">
        <f>IF(techniques[[#This Row],[detection rules]]&gt;=techniques[[#This Row],[expected detection rules]],1,techniques[[#This Row],[detection rules]]/techniques[[#This Row],[expected detection rules]])</f>
        <v>0</v>
      </c>
      <c r="P3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0" s="29" t="str">
        <f>IF(ISERROR(SEARCH(techniques[[#This Row],[id]],techniques[[#This Row],[name]])),"ERROR","")</f>
        <v/>
      </c>
      <c r="S3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1" spans="1:19" ht="12.75" x14ac:dyDescent="0.2">
      <c r="A301" s="5" t="s">
        <v>1251</v>
      </c>
      <c r="B301" s="5" t="s">
        <v>1251</v>
      </c>
      <c r="C301" s="13" t="s">
        <v>1252</v>
      </c>
      <c r="D301" s="13" t="s">
        <v>1081</v>
      </c>
      <c r="E301" s="13" t="s">
        <v>1344</v>
      </c>
      <c r="F301" s="5">
        <v>0</v>
      </c>
      <c r="G301" s="17">
        <f t="array" ref="G301">SUM(IF(ISERROR(FIND(sources[data source],techniques[[#This Row],[data sources]])),0,1)*IF(sources[available]="yes",1,0))</f>
        <v>0</v>
      </c>
      <c r="H301" s="15">
        <f t="array" ref="H301">IF(techniques[[#This Row],[technique]]=techniques[[#This Row],[id]],SUM(IF(techniques[[#This Row],[id]]=techniques[technique],1,0))-1,"")</f>
        <v>0</v>
      </c>
      <c r="I301" s="5" t="str">
        <f t="array" ref="I301">IF(SUM(IF($C301=detections[],IF(detections[is active]="yes",1,0),0))&gt;0,SUM(IF($C301=detections[],IF(detections[is active]="yes",1,0),0)),"")</f>
        <v/>
      </c>
      <c r="J301" s="5" t="str">
        <f t="array" ref="J3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1" s="5">
        <f>IF(AND(ISNUMBER(techniques[number of sub techniques]),techniques[number of sub techniques]&gt;1),techniques[number of sub techniques],1)</f>
        <v>1</v>
      </c>
      <c r="L301" s="17"/>
      <c r="M301" s="5">
        <f t="array" ref="M3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1" s="25">
        <f>IF(techniques[[#This Row],[detection rules]]&gt;=techniques[[#This Row],[expected detection rules]],1,techniques[[#This Row],[detection rules]]/techniques[[#This Row],[expected detection rules]])</f>
        <v>0</v>
      </c>
      <c r="P3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1" s="29" t="str">
        <f>IF(ISERROR(SEARCH(techniques[[#This Row],[id]],techniques[[#This Row],[name]])),"ERROR","")</f>
        <v/>
      </c>
      <c r="S3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2" spans="1:19" ht="12.75" x14ac:dyDescent="0.2">
      <c r="A302" s="5" t="s">
        <v>1253</v>
      </c>
      <c r="B302" s="5" t="s">
        <v>1253</v>
      </c>
      <c r="C302" s="13" t="s">
        <v>1254</v>
      </c>
      <c r="D302" s="13" t="s">
        <v>1081</v>
      </c>
      <c r="E302" s="13" t="s">
        <v>1344</v>
      </c>
      <c r="F302" s="5">
        <v>0</v>
      </c>
      <c r="G302" s="17">
        <f t="array" ref="G302">SUM(IF(ISERROR(FIND(sources[data source],techniques[[#This Row],[data sources]])),0,1)*IF(sources[available]="yes",1,0))</f>
        <v>0</v>
      </c>
      <c r="H302" s="15">
        <f t="array" ref="H302">IF(techniques[[#This Row],[technique]]=techniques[[#This Row],[id]],SUM(IF(techniques[[#This Row],[id]]=techniques[technique],1,0))-1,"")</f>
        <v>0</v>
      </c>
      <c r="I302" s="5" t="str">
        <f t="array" ref="I302">IF(SUM(IF($C302=detections[],IF(detections[is active]="yes",1,0),0))&gt;0,SUM(IF($C302=detections[],IF(detections[is active]="yes",1,0),0)),"")</f>
        <v/>
      </c>
      <c r="J302" s="5" t="str">
        <f t="array" ref="J3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2" s="5">
        <f>IF(AND(ISNUMBER(techniques[number of sub techniques]),techniques[number of sub techniques]&gt;1),techniques[number of sub techniques],1)</f>
        <v>1</v>
      </c>
      <c r="L302" s="17"/>
      <c r="M302" s="5">
        <f t="array" ref="M3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2" s="25">
        <f>IF(techniques[[#This Row],[detection rules]]&gt;=techniques[[#This Row],[expected detection rules]],1,techniques[[#This Row],[detection rules]]/techniques[[#This Row],[expected detection rules]])</f>
        <v>0</v>
      </c>
      <c r="P3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2" s="29" t="str">
        <f>IF(ISERROR(SEARCH(techniques[[#This Row],[id]],techniques[[#This Row],[name]])),"ERROR","")</f>
        <v/>
      </c>
      <c r="S3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3" spans="1:19" ht="12.75" x14ac:dyDescent="0.2">
      <c r="A303" s="5" t="s">
        <v>1255</v>
      </c>
      <c r="B303" s="5" t="s">
        <v>1255</v>
      </c>
      <c r="C303" s="13" t="s">
        <v>1256</v>
      </c>
      <c r="D303" s="13" t="s">
        <v>1081</v>
      </c>
      <c r="E303" s="13" t="s">
        <v>1344</v>
      </c>
      <c r="F303" s="5">
        <v>0</v>
      </c>
      <c r="G303" s="17">
        <f t="array" ref="G303">SUM(IF(ISERROR(FIND(sources[data source],techniques[[#This Row],[data sources]])),0,1)*IF(sources[available]="yes",1,0))</f>
        <v>0</v>
      </c>
      <c r="H303" s="15">
        <f t="array" ref="H303">IF(techniques[[#This Row],[technique]]=techniques[[#This Row],[id]],SUM(IF(techniques[[#This Row],[id]]=techniques[technique],1,0))-1,"")</f>
        <v>0</v>
      </c>
      <c r="I303" s="5" t="str">
        <f t="array" ref="I303">IF(SUM(IF($C303=detections[],IF(detections[is active]="yes",1,0),0))&gt;0,SUM(IF($C303=detections[],IF(detections[is active]="yes",1,0),0)),"")</f>
        <v/>
      </c>
      <c r="J303" s="5" t="str">
        <f t="array" ref="J3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3" s="5">
        <f>IF(AND(ISNUMBER(techniques[number of sub techniques]),techniques[number of sub techniques]&gt;1),techniques[number of sub techniques],1)</f>
        <v>1</v>
      </c>
      <c r="L303" s="17"/>
      <c r="M303" s="5">
        <f t="array" ref="M3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3" s="25">
        <f>IF(techniques[[#This Row],[detection rules]]&gt;=techniques[[#This Row],[expected detection rules]],1,techniques[[#This Row],[detection rules]]/techniques[[#This Row],[expected detection rules]])</f>
        <v>0</v>
      </c>
      <c r="P3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3" s="29" t="str">
        <f>IF(ISERROR(SEARCH(techniques[[#This Row],[id]],techniques[[#This Row],[name]])),"ERROR","")</f>
        <v/>
      </c>
      <c r="S3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4" spans="1:19" ht="12.75" x14ac:dyDescent="0.2">
      <c r="A304" s="5" t="s">
        <v>1257</v>
      </c>
      <c r="B304" s="5" t="s">
        <v>1257</v>
      </c>
      <c r="C304" s="13" t="s">
        <v>1258</v>
      </c>
      <c r="D304" s="13" t="s">
        <v>1081</v>
      </c>
      <c r="E304" s="13" t="s">
        <v>1344</v>
      </c>
      <c r="F304" s="5">
        <v>0</v>
      </c>
      <c r="G304" s="17">
        <f t="array" ref="G304">SUM(IF(ISERROR(FIND(sources[data source],techniques[[#This Row],[data sources]])),0,1)*IF(sources[available]="yes",1,0))</f>
        <v>0</v>
      </c>
      <c r="H304" s="15">
        <f t="array" ref="H304">IF(techniques[[#This Row],[technique]]=techniques[[#This Row],[id]],SUM(IF(techniques[[#This Row],[id]]=techniques[technique],1,0))-1,"")</f>
        <v>0</v>
      </c>
      <c r="I304" s="5" t="str">
        <f t="array" ref="I304">IF(SUM(IF($C304=detections[],IF(detections[is active]="yes",1,0),0))&gt;0,SUM(IF($C304=detections[],IF(detections[is active]="yes",1,0),0)),"")</f>
        <v/>
      </c>
      <c r="J304" s="5" t="str">
        <f t="array" ref="J3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4" s="5">
        <f>IF(AND(ISNUMBER(techniques[number of sub techniques]),techniques[number of sub techniques]&gt;1),techniques[number of sub techniques],1)</f>
        <v>1</v>
      </c>
      <c r="L304" s="17"/>
      <c r="M304" s="5">
        <f t="array" ref="M3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4" s="25">
        <f>IF(techniques[[#This Row],[detection rules]]&gt;=techniques[[#This Row],[expected detection rules]],1,techniques[[#This Row],[detection rules]]/techniques[[#This Row],[expected detection rules]])</f>
        <v>0</v>
      </c>
      <c r="P3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4" s="29" t="str">
        <f>IF(ISERROR(SEARCH(techniques[[#This Row],[id]],techniques[[#This Row],[name]])),"ERROR","")</f>
        <v/>
      </c>
      <c r="S3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5" spans="1:19" ht="12.75" x14ac:dyDescent="0.2">
      <c r="A305" s="5" t="s">
        <v>1259</v>
      </c>
      <c r="B305" s="5" t="s">
        <v>1259</v>
      </c>
      <c r="C305" s="13" t="s">
        <v>1260</v>
      </c>
      <c r="D305" s="13" t="s">
        <v>1081</v>
      </c>
      <c r="E305" s="13" t="s">
        <v>1344</v>
      </c>
      <c r="F305" s="5">
        <v>0</v>
      </c>
      <c r="G305" s="17">
        <f t="array" ref="G305">SUM(IF(ISERROR(FIND(sources[data source],techniques[[#This Row],[data sources]])),0,1)*IF(sources[available]="yes",1,0))</f>
        <v>0</v>
      </c>
      <c r="H305" s="15">
        <f t="array" ref="H305">IF(techniques[[#This Row],[technique]]=techniques[[#This Row],[id]],SUM(IF(techniques[[#This Row],[id]]=techniques[technique],1,0))-1,"")</f>
        <v>0</v>
      </c>
      <c r="I305" s="5" t="str">
        <f t="array" ref="I305">IF(SUM(IF($C305=detections[],IF(detections[is active]="yes",1,0),0))&gt;0,SUM(IF($C305=detections[],IF(detections[is active]="yes",1,0),0)),"")</f>
        <v/>
      </c>
      <c r="J305" s="5" t="str">
        <f t="array" ref="J3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5" s="5">
        <f>IF(AND(ISNUMBER(techniques[number of sub techniques]),techniques[number of sub techniques]&gt;1),techniques[number of sub techniques],1)</f>
        <v>1</v>
      </c>
      <c r="L305" s="17"/>
      <c r="M305" s="5">
        <f t="array" ref="M3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5" s="25">
        <f>IF(techniques[[#This Row],[detection rules]]&gt;=techniques[[#This Row],[expected detection rules]],1,techniques[[#This Row],[detection rules]]/techniques[[#This Row],[expected detection rules]])</f>
        <v>0</v>
      </c>
      <c r="P3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5" s="29" t="str">
        <f>IF(ISERROR(SEARCH(techniques[[#This Row],[id]],techniques[[#This Row],[name]])),"ERROR","")</f>
        <v/>
      </c>
      <c r="S3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6" spans="1:19" ht="12.75" x14ac:dyDescent="0.2">
      <c r="A306" s="5" t="s">
        <v>632</v>
      </c>
      <c r="B306" s="5" t="s">
        <v>632</v>
      </c>
      <c r="C306" s="13" t="s">
        <v>633</v>
      </c>
      <c r="D306" s="13" t="s">
        <v>1356</v>
      </c>
      <c r="E306" s="13" t="s">
        <v>1344</v>
      </c>
      <c r="F306" s="5">
        <v>0</v>
      </c>
      <c r="G306" s="17">
        <f t="array" ref="G306">SUM(IF(ISERROR(FIND(sources[data source],techniques[[#This Row],[data sources]])),0,1)*IF(sources[available]="yes",1,0))</f>
        <v>0</v>
      </c>
      <c r="H306" s="15">
        <f t="array" ref="H306">IF(techniques[[#This Row],[technique]]=techniques[[#This Row],[id]],SUM(IF(techniques[[#This Row],[id]]=techniques[technique],1,0))-1,"")</f>
        <v>0</v>
      </c>
      <c r="I306" s="5" t="str">
        <f t="array" ref="I306">IF(SUM(IF($C306=detections[],IF(detections[is active]="yes",1,0),0))&gt;0,SUM(IF($C306=detections[],IF(detections[is active]="yes",1,0),0)),"")</f>
        <v/>
      </c>
      <c r="J306" s="5" t="str">
        <f t="array" ref="J3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6" s="5">
        <f>IF(AND(ISNUMBER(techniques[number of sub techniques]),techniques[number of sub techniques]&gt;1),techniques[number of sub techniques],1)</f>
        <v>1</v>
      </c>
      <c r="L306" s="17"/>
      <c r="M306" s="5">
        <f t="array" ref="M3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6" s="25">
        <f>IF(techniques[[#This Row],[detection rules]]&gt;=techniques[[#This Row],[expected detection rules]],1,techniques[[#This Row],[detection rules]]/techniques[[#This Row],[expected detection rules]])</f>
        <v>0</v>
      </c>
      <c r="P3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6" s="29" t="str">
        <f>IF(ISERROR(SEARCH(techniques[[#This Row],[id]],techniques[[#This Row],[name]])),"ERROR","")</f>
        <v/>
      </c>
      <c r="S3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7" spans="1:19" ht="12.75" x14ac:dyDescent="0.2">
      <c r="A307" s="5" t="s">
        <v>850</v>
      </c>
      <c r="B307" s="5" t="s">
        <v>850</v>
      </c>
      <c r="C307" s="13" t="s">
        <v>851</v>
      </c>
      <c r="D307" s="13" t="s">
        <v>802</v>
      </c>
      <c r="E307" s="13" t="s">
        <v>1661</v>
      </c>
      <c r="F307" s="5">
        <v>5</v>
      </c>
      <c r="G307" s="17">
        <f t="array" ref="G307">SUM(IF(ISERROR(FIND(sources[data source],techniques[[#This Row],[data sources]])),0,1)*IF(sources[available]="yes",1,0))</f>
        <v>0</v>
      </c>
      <c r="H307" s="15">
        <f t="array" ref="H307">IF(techniques[[#This Row],[technique]]=techniques[[#This Row],[id]],SUM(IF(techniques[[#This Row],[id]]=techniques[technique],1,0))-1,"")</f>
        <v>0</v>
      </c>
      <c r="I307" s="5" t="str">
        <f t="array" ref="I307">IF(SUM(IF($C307=detections[],IF(detections[is active]="yes",1,0),0))&gt;0,SUM(IF($C307=detections[],IF(detections[is active]="yes",1,0),0)),"")</f>
        <v/>
      </c>
      <c r="J307" s="5" t="str">
        <f t="array" ref="J3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7" s="5">
        <f>IF(AND(ISNUMBER(techniques[number of sub techniques]),techniques[number of sub techniques]&gt;1),techniques[number of sub techniques],1)</f>
        <v>1</v>
      </c>
      <c r="L307" s="17"/>
      <c r="M307" s="5">
        <f t="array" ref="M3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7" s="25">
        <f>IF(techniques[[#This Row],[detection rules]]&gt;=techniques[[#This Row],[expected detection rules]],1,techniques[[#This Row],[detection rules]]/techniques[[#This Row],[expected detection rules]])</f>
        <v>0</v>
      </c>
      <c r="P3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7" s="29" t="str">
        <f>IF(ISERROR(SEARCH(techniques[[#This Row],[id]],techniques[[#This Row],[name]])),"ERROR","")</f>
        <v/>
      </c>
      <c r="S3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8" spans="1:19" ht="12.75" x14ac:dyDescent="0.2">
      <c r="A308" s="5" t="s">
        <v>1261</v>
      </c>
      <c r="B308" s="5" t="s">
        <v>1261</v>
      </c>
      <c r="C308" s="13" t="s">
        <v>1262</v>
      </c>
      <c r="D308" s="13" t="s">
        <v>1081</v>
      </c>
      <c r="E308" s="13" t="s">
        <v>1344</v>
      </c>
      <c r="F308" s="5">
        <v>0</v>
      </c>
      <c r="G308" s="17">
        <f t="array" ref="G308">SUM(IF(ISERROR(FIND(sources[data source],techniques[[#This Row],[data sources]])),0,1)*IF(sources[available]="yes",1,0))</f>
        <v>0</v>
      </c>
      <c r="H308" s="15">
        <f t="array" ref="H308">IF(techniques[[#This Row],[technique]]=techniques[[#This Row],[id]],SUM(IF(techniques[[#This Row],[id]]=techniques[technique],1,0))-1,"")</f>
        <v>0</v>
      </c>
      <c r="I308" s="5" t="str">
        <f t="array" ref="I308">IF(SUM(IF($C308=detections[],IF(detections[is active]="yes",1,0),0))&gt;0,SUM(IF($C308=detections[],IF(detections[is active]="yes",1,0),0)),"")</f>
        <v/>
      </c>
      <c r="J308" s="5" t="str">
        <f t="array" ref="J3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8" s="5">
        <f>IF(AND(ISNUMBER(techniques[number of sub techniques]),techniques[number of sub techniques]&gt;1),techniques[number of sub techniques],1)</f>
        <v>1</v>
      </c>
      <c r="L308" s="17"/>
      <c r="M308" s="5">
        <f t="array" ref="M3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8" s="25">
        <f>IF(techniques[[#This Row],[detection rules]]&gt;=techniques[[#This Row],[expected detection rules]],1,techniques[[#This Row],[detection rules]]/techniques[[#This Row],[expected detection rules]])</f>
        <v>0</v>
      </c>
      <c r="P3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8" s="29" t="str">
        <f>IF(ISERROR(SEARCH(techniques[[#This Row],[id]],techniques[[#This Row],[name]])),"ERROR","")</f>
        <v/>
      </c>
      <c r="S3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9" spans="1:19" ht="12.75" x14ac:dyDescent="0.2">
      <c r="A309" s="5" t="s">
        <v>1263</v>
      </c>
      <c r="B309" s="5" t="s">
        <v>1263</v>
      </c>
      <c r="C309" s="13" t="s">
        <v>1264</v>
      </c>
      <c r="D309" s="13" t="s">
        <v>1081</v>
      </c>
      <c r="E309" s="13" t="s">
        <v>1344</v>
      </c>
      <c r="F309" s="5">
        <v>0</v>
      </c>
      <c r="G309" s="17">
        <f t="array" ref="G309">SUM(IF(ISERROR(FIND(sources[data source],techniques[[#This Row],[data sources]])),0,1)*IF(sources[available]="yes",1,0))</f>
        <v>0</v>
      </c>
      <c r="H309" s="15">
        <f t="array" ref="H309">IF(techniques[[#This Row],[technique]]=techniques[[#This Row],[id]],SUM(IF(techniques[[#This Row],[id]]=techniques[technique],1,0))-1,"")</f>
        <v>0</v>
      </c>
      <c r="I309" s="5" t="str">
        <f t="array" ref="I309">IF(SUM(IF($C309=detections[],IF(detections[is active]="yes",1,0),0))&gt;0,SUM(IF($C309=detections[],IF(detections[is active]="yes",1,0),0)),"")</f>
        <v/>
      </c>
      <c r="J309" s="5" t="str">
        <f t="array" ref="J3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9" s="5">
        <f>IF(AND(ISNUMBER(techniques[number of sub techniques]),techniques[number of sub techniques]&gt;1),techniques[number of sub techniques],1)</f>
        <v>1</v>
      </c>
      <c r="L309" s="17"/>
      <c r="M309" s="5">
        <f t="array" ref="M3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9" s="25">
        <f>IF(techniques[[#This Row],[detection rules]]&gt;=techniques[[#This Row],[expected detection rules]],1,techniques[[#This Row],[detection rules]]/techniques[[#This Row],[expected detection rules]])</f>
        <v>0</v>
      </c>
      <c r="P3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9" s="29" t="str">
        <f>IF(ISERROR(SEARCH(techniques[[#This Row],[id]],techniques[[#This Row],[name]])),"ERROR","")</f>
        <v/>
      </c>
      <c r="S3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0" spans="1:19" ht="12.75" x14ac:dyDescent="0.2">
      <c r="A310" s="5" t="s">
        <v>1265</v>
      </c>
      <c r="B310" s="5" t="s">
        <v>1265</v>
      </c>
      <c r="C310" s="13" t="s">
        <v>1266</v>
      </c>
      <c r="D310" s="13" t="s">
        <v>1081</v>
      </c>
      <c r="E310" s="13" t="s">
        <v>1344</v>
      </c>
      <c r="F310" s="5">
        <v>0</v>
      </c>
      <c r="G310" s="17">
        <f t="array" ref="G310">SUM(IF(ISERROR(FIND(sources[data source],techniques[[#This Row],[data sources]])),0,1)*IF(sources[available]="yes",1,0))</f>
        <v>0</v>
      </c>
      <c r="H310" s="15">
        <f t="array" ref="H310">IF(techniques[[#This Row],[technique]]=techniques[[#This Row],[id]],SUM(IF(techniques[[#This Row],[id]]=techniques[technique],1,0))-1,"")</f>
        <v>0</v>
      </c>
      <c r="I310" s="5" t="str">
        <f t="array" ref="I310">IF(SUM(IF($C310=detections[],IF(detections[is active]="yes",1,0),0))&gt;0,SUM(IF($C310=detections[],IF(detections[is active]="yes",1,0),0)),"")</f>
        <v/>
      </c>
      <c r="J310" s="5" t="str">
        <f t="array" ref="J3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0" s="5">
        <f>IF(AND(ISNUMBER(techniques[number of sub techniques]),techniques[number of sub techniques]&gt;1),techniques[number of sub techniques],1)</f>
        <v>1</v>
      </c>
      <c r="L310" s="17"/>
      <c r="M310" s="5">
        <f t="array" ref="M3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0" s="25">
        <f>IF(techniques[[#This Row],[detection rules]]&gt;=techniques[[#This Row],[expected detection rules]],1,techniques[[#This Row],[detection rules]]/techniques[[#This Row],[expected detection rules]])</f>
        <v>0</v>
      </c>
      <c r="P3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0" s="29" t="str">
        <f>IF(ISERROR(SEARCH(techniques[[#This Row],[id]],techniques[[#This Row],[name]])),"ERROR","")</f>
        <v/>
      </c>
      <c r="S3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1" spans="1:19" ht="12.75" x14ac:dyDescent="0.2">
      <c r="A311" s="5" t="s">
        <v>1267</v>
      </c>
      <c r="B311" s="5" t="s">
        <v>1267</v>
      </c>
      <c r="C311" s="13" t="s">
        <v>1268</v>
      </c>
      <c r="D311" s="13" t="s">
        <v>1081</v>
      </c>
      <c r="E311" s="13" t="s">
        <v>1344</v>
      </c>
      <c r="F311" s="5">
        <v>0</v>
      </c>
      <c r="G311" s="17">
        <f t="array" ref="G311">SUM(IF(ISERROR(FIND(sources[data source],techniques[[#This Row],[data sources]])),0,1)*IF(sources[available]="yes",1,0))</f>
        <v>0</v>
      </c>
      <c r="H311" s="15">
        <f t="array" ref="H311">IF(techniques[[#This Row],[technique]]=techniques[[#This Row],[id]],SUM(IF(techniques[[#This Row],[id]]=techniques[technique],1,0))-1,"")</f>
        <v>0</v>
      </c>
      <c r="I311" s="5" t="str">
        <f t="array" ref="I311">IF(SUM(IF($C311=detections[],IF(detections[is active]="yes",1,0),0))&gt;0,SUM(IF($C311=detections[],IF(detections[is active]="yes",1,0),0)),"")</f>
        <v/>
      </c>
      <c r="J311" s="5" t="str">
        <f t="array" ref="J3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1" s="5">
        <f>IF(AND(ISNUMBER(techniques[number of sub techniques]),techniques[number of sub techniques]&gt;1),techniques[number of sub techniques],1)</f>
        <v>1</v>
      </c>
      <c r="L311" s="17"/>
      <c r="M311" s="5">
        <f t="array" ref="M3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1" s="25">
        <f>IF(techniques[[#This Row],[detection rules]]&gt;=techniques[[#This Row],[expected detection rules]],1,techniques[[#This Row],[detection rules]]/techniques[[#This Row],[expected detection rules]])</f>
        <v>0</v>
      </c>
      <c r="P3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1" s="29" t="str">
        <f>IF(ISERROR(SEARCH(techniques[[#This Row],[id]],techniques[[#This Row],[name]])),"ERROR","")</f>
        <v/>
      </c>
      <c r="S3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2" spans="1:19" ht="12.75" x14ac:dyDescent="0.2">
      <c r="A312" s="5" t="s">
        <v>1269</v>
      </c>
      <c r="B312" s="5" t="s">
        <v>1269</v>
      </c>
      <c r="C312" s="13" t="s">
        <v>1270</v>
      </c>
      <c r="D312" s="13" t="s">
        <v>1081</v>
      </c>
      <c r="E312" s="13" t="s">
        <v>1344</v>
      </c>
      <c r="F312" s="5">
        <v>0</v>
      </c>
      <c r="G312" s="17">
        <f t="array" ref="G312">SUM(IF(ISERROR(FIND(sources[data source],techniques[[#This Row],[data sources]])),0,1)*IF(sources[available]="yes",1,0))</f>
        <v>0</v>
      </c>
      <c r="H312" s="15">
        <f t="array" ref="H312">IF(techniques[[#This Row],[technique]]=techniques[[#This Row],[id]],SUM(IF(techniques[[#This Row],[id]]=techniques[technique],1,0))-1,"")</f>
        <v>0</v>
      </c>
      <c r="I312" s="5" t="str">
        <f t="array" ref="I312">IF(SUM(IF($C312=detections[],IF(detections[is active]="yes",1,0),0))&gt;0,SUM(IF($C312=detections[],IF(detections[is active]="yes",1,0),0)),"")</f>
        <v/>
      </c>
      <c r="J312" s="5" t="str">
        <f t="array" ref="J3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2" s="5">
        <f>IF(AND(ISNUMBER(techniques[number of sub techniques]),techniques[number of sub techniques]&gt;1),techniques[number of sub techniques],1)</f>
        <v>1</v>
      </c>
      <c r="L312" s="17"/>
      <c r="M312" s="5">
        <f t="array" ref="M3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2" s="25">
        <f>IF(techniques[[#This Row],[detection rules]]&gt;=techniques[[#This Row],[expected detection rules]],1,techniques[[#This Row],[detection rules]]/techniques[[#This Row],[expected detection rules]])</f>
        <v>0</v>
      </c>
      <c r="P3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2" s="29" t="str">
        <f>IF(ISERROR(SEARCH(techniques[[#This Row],[id]],techniques[[#This Row],[name]])),"ERROR","")</f>
        <v/>
      </c>
      <c r="S3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3" spans="1:19" ht="12.75" x14ac:dyDescent="0.2">
      <c r="A313" s="5" t="s">
        <v>1271</v>
      </c>
      <c r="B313" s="5" t="s">
        <v>1271</v>
      </c>
      <c r="C313" s="13" t="s">
        <v>1272</v>
      </c>
      <c r="D313" s="13" t="s">
        <v>1081</v>
      </c>
      <c r="E313" s="13" t="s">
        <v>1344</v>
      </c>
      <c r="F313" s="5">
        <v>0</v>
      </c>
      <c r="G313" s="17">
        <f t="array" ref="G313">SUM(IF(ISERROR(FIND(sources[data source],techniques[[#This Row],[data sources]])),0,1)*IF(sources[available]="yes",1,0))</f>
        <v>0</v>
      </c>
      <c r="H313" s="15">
        <f t="array" ref="H313">IF(techniques[[#This Row],[technique]]=techniques[[#This Row],[id]],SUM(IF(techniques[[#This Row],[id]]=techniques[technique],1,0))-1,"")</f>
        <v>0</v>
      </c>
      <c r="I313" s="5" t="str">
        <f t="array" ref="I313">IF(SUM(IF($C313=detections[],IF(detections[is active]="yes",1,0),0))&gt;0,SUM(IF($C313=detections[],IF(detections[is active]="yes",1,0),0)),"")</f>
        <v/>
      </c>
      <c r="J313" s="5" t="str">
        <f t="array" ref="J3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3" s="5">
        <f>IF(AND(ISNUMBER(techniques[number of sub techniques]),techniques[number of sub techniques]&gt;1),techniques[number of sub techniques],1)</f>
        <v>1</v>
      </c>
      <c r="L313" s="17"/>
      <c r="M313" s="5">
        <f t="array" ref="M3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3" s="25">
        <f>IF(techniques[[#This Row],[detection rules]]&gt;=techniques[[#This Row],[expected detection rules]],1,techniques[[#This Row],[detection rules]]/techniques[[#This Row],[expected detection rules]])</f>
        <v>0</v>
      </c>
      <c r="P3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3" s="29" t="str">
        <f>IF(ISERROR(SEARCH(techniques[[#This Row],[id]],techniques[[#This Row],[name]])),"ERROR","")</f>
        <v/>
      </c>
      <c r="S3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4" spans="1:19" ht="12.75" x14ac:dyDescent="0.2">
      <c r="A314" s="5" t="s">
        <v>1273</v>
      </c>
      <c r="B314" s="5" t="s">
        <v>1273</v>
      </c>
      <c r="C314" s="13" t="s">
        <v>1274</v>
      </c>
      <c r="D314" s="13" t="s">
        <v>1081</v>
      </c>
      <c r="E314" s="13" t="s">
        <v>1344</v>
      </c>
      <c r="F314" s="5">
        <v>0</v>
      </c>
      <c r="G314" s="17">
        <f t="array" ref="G314">SUM(IF(ISERROR(FIND(sources[data source],techniques[[#This Row],[data sources]])),0,1)*IF(sources[available]="yes",1,0))</f>
        <v>0</v>
      </c>
      <c r="H314" s="15">
        <f t="array" ref="H314">IF(techniques[[#This Row],[technique]]=techniques[[#This Row],[id]],SUM(IF(techniques[[#This Row],[id]]=techniques[technique],1,0))-1,"")</f>
        <v>0</v>
      </c>
      <c r="I314" s="5" t="str">
        <f t="array" ref="I314">IF(SUM(IF($C314=detections[],IF(detections[is active]="yes",1,0),0))&gt;0,SUM(IF($C314=detections[],IF(detections[is active]="yes",1,0),0)),"")</f>
        <v/>
      </c>
      <c r="J314" s="5" t="str">
        <f t="array" ref="J3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4" s="5">
        <f>IF(AND(ISNUMBER(techniques[number of sub techniques]),techniques[number of sub techniques]&gt;1),techniques[number of sub techniques],1)</f>
        <v>1</v>
      </c>
      <c r="L314" s="17"/>
      <c r="M314" s="5">
        <f t="array" ref="M3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4" s="25">
        <f>IF(techniques[[#This Row],[detection rules]]&gt;=techniques[[#This Row],[expected detection rules]],1,techniques[[#This Row],[detection rules]]/techniques[[#This Row],[expected detection rules]])</f>
        <v>0</v>
      </c>
      <c r="P3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4" s="29" t="str">
        <f>IF(ISERROR(SEARCH(techniques[[#This Row],[id]],techniques[[#This Row],[name]])),"ERROR","")</f>
        <v/>
      </c>
      <c r="S3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5" spans="1:19" ht="12.75" x14ac:dyDescent="0.2">
      <c r="A315" s="5" t="s">
        <v>1275</v>
      </c>
      <c r="B315" s="5" t="s">
        <v>1275</v>
      </c>
      <c r="C315" s="13" t="s">
        <v>1276</v>
      </c>
      <c r="D315" s="13" t="s">
        <v>1081</v>
      </c>
      <c r="E315" s="13" t="s">
        <v>1344</v>
      </c>
      <c r="F315" s="5">
        <v>0</v>
      </c>
      <c r="G315" s="17">
        <f t="array" ref="G315">SUM(IF(ISERROR(FIND(sources[data source],techniques[[#This Row],[data sources]])),0,1)*IF(sources[available]="yes",1,0))</f>
        <v>0</v>
      </c>
      <c r="H315" s="15">
        <f t="array" ref="H315">IF(techniques[[#This Row],[technique]]=techniques[[#This Row],[id]],SUM(IF(techniques[[#This Row],[id]]=techniques[technique],1,0))-1,"")</f>
        <v>0</v>
      </c>
      <c r="I315" s="5" t="str">
        <f t="array" ref="I315">IF(SUM(IF($C315=detections[],IF(detections[is active]="yes",1,0),0))&gt;0,SUM(IF($C315=detections[],IF(detections[is active]="yes",1,0),0)),"")</f>
        <v/>
      </c>
      <c r="J315" s="5" t="str">
        <f t="array" ref="J3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5" s="5">
        <f>IF(AND(ISNUMBER(techniques[number of sub techniques]),techniques[number of sub techniques]&gt;1),techniques[number of sub techniques],1)</f>
        <v>1</v>
      </c>
      <c r="L315" s="17"/>
      <c r="M315" s="5">
        <f t="array" ref="M3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5" s="25">
        <f>IF(techniques[[#This Row],[detection rules]]&gt;=techniques[[#This Row],[expected detection rules]],1,techniques[[#This Row],[detection rules]]/techniques[[#This Row],[expected detection rules]])</f>
        <v>0</v>
      </c>
      <c r="P3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5" s="29" t="str">
        <f>IF(ISERROR(SEARCH(techniques[[#This Row],[id]],techniques[[#This Row],[name]])),"ERROR","")</f>
        <v/>
      </c>
      <c r="S3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6" spans="1:19" ht="12.75" x14ac:dyDescent="0.2">
      <c r="A316" s="5" t="s">
        <v>45</v>
      </c>
      <c r="B316" s="5" t="s">
        <v>45</v>
      </c>
      <c r="C316" s="13" t="s">
        <v>1819</v>
      </c>
      <c r="D316" s="13" t="s">
        <v>4</v>
      </c>
      <c r="E316" s="13" t="s">
        <v>1864</v>
      </c>
      <c r="F316" s="5">
        <v>3</v>
      </c>
      <c r="G316" s="17">
        <f t="array" ref="G316">SUM(IF(ISERROR(FIND(sources[data source],techniques[[#This Row],[data sources]])),0,1)*IF(sources[available]="yes",1,0))</f>
        <v>0</v>
      </c>
      <c r="H316" s="15">
        <f t="array" ref="H316">IF(techniques[[#This Row],[technique]]=techniques[[#This Row],[id]],SUM(IF(techniques[[#This Row],[id]]=techniques[technique],1,0))-1,"")</f>
        <v>0</v>
      </c>
      <c r="I316" s="5" t="str">
        <f t="array" ref="I316">IF(SUM(IF($C316=detections[],IF(detections[is active]="yes",1,0),0))&gt;0,SUM(IF($C316=detections[],IF(detections[is active]="yes",1,0),0)),"")</f>
        <v/>
      </c>
      <c r="J316" s="5" t="str">
        <f t="array" ref="J3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6" s="5">
        <f>IF(AND(ISNUMBER(techniques[number of sub techniques]),techniques[number of sub techniques]&gt;1),techniques[number of sub techniques],1)</f>
        <v>1</v>
      </c>
      <c r="L316" s="17"/>
      <c r="M316" s="5">
        <f t="array" ref="M3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6" s="25">
        <f>IF(techniques[[#This Row],[detection rules]]&gt;=techniques[[#This Row],[expected detection rules]],1,techniques[[#This Row],[detection rules]]/techniques[[#This Row],[expected detection rules]])</f>
        <v>0</v>
      </c>
      <c r="P3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6" s="29" t="str">
        <f>IF(ISERROR(SEARCH(techniques[[#This Row],[id]],techniques[[#This Row],[name]])),"ERROR","")</f>
        <v/>
      </c>
      <c r="S3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7" spans="1:19" ht="12.75" x14ac:dyDescent="0.2">
      <c r="A317" s="5" t="s">
        <v>1277</v>
      </c>
      <c r="B317" s="5" t="s">
        <v>1277</v>
      </c>
      <c r="C317" s="13" t="s">
        <v>1852</v>
      </c>
      <c r="D317" s="13" t="s">
        <v>1081</v>
      </c>
      <c r="E317" s="13" t="s">
        <v>1344</v>
      </c>
      <c r="F317" s="5">
        <v>0</v>
      </c>
      <c r="G317" s="17">
        <f t="array" ref="G317">SUM(IF(ISERROR(FIND(sources[data source],techniques[[#This Row],[data sources]])),0,1)*IF(sources[available]="yes",1,0))</f>
        <v>0</v>
      </c>
      <c r="H317" s="15">
        <f t="array" ref="H317">IF(techniques[[#This Row],[technique]]=techniques[[#This Row],[id]],SUM(IF(techniques[[#This Row],[id]]=techniques[technique],1,0))-1,"")</f>
        <v>0</v>
      </c>
      <c r="I317" s="5" t="str">
        <f t="array" ref="I317">IF(SUM(IF($C317=detections[],IF(detections[is active]="yes",1,0),0))&gt;0,SUM(IF($C317=detections[],IF(detections[is active]="yes",1,0),0)),"")</f>
        <v/>
      </c>
      <c r="J317" s="5" t="str">
        <f t="array" ref="J3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7" s="5">
        <f>IF(AND(ISNUMBER(techniques[number of sub techniques]),techniques[number of sub techniques]&gt;1),techniques[number of sub techniques],1)</f>
        <v>1</v>
      </c>
      <c r="L317" s="17"/>
      <c r="M317" s="5">
        <f t="array" ref="M3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7" s="25">
        <f>IF(techniques[[#This Row],[detection rules]]&gt;=techniques[[#This Row],[expected detection rules]],1,techniques[[#This Row],[detection rules]]/techniques[[#This Row],[expected detection rules]])</f>
        <v>0</v>
      </c>
      <c r="P3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7" s="29" t="str">
        <f>IF(ISERROR(SEARCH(techniques[[#This Row],[id]],techniques[[#This Row],[name]])),"ERROR","")</f>
        <v/>
      </c>
      <c r="S3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8" spans="1:19" ht="12.75" x14ac:dyDescent="0.2">
      <c r="A318" s="5" t="s">
        <v>187</v>
      </c>
      <c r="B318" s="5" t="s">
        <v>187</v>
      </c>
      <c r="C318" s="13" t="s">
        <v>188</v>
      </c>
      <c r="D318" s="13" t="s">
        <v>154</v>
      </c>
      <c r="E318" s="13" t="s">
        <v>1662</v>
      </c>
      <c r="F318" s="5">
        <v>5</v>
      </c>
      <c r="G318" s="17">
        <f t="array" ref="G318">SUM(IF(ISERROR(FIND(sources[data source],techniques[[#This Row],[data sources]])),0,1)*IF(sources[available]="yes",1,0))</f>
        <v>1</v>
      </c>
      <c r="H318" s="15">
        <f t="array" ref="H318">IF(techniques[[#This Row],[technique]]=techniques[[#This Row],[id]],SUM(IF(techniques[[#This Row],[id]]=techniques[technique],1,0))-1,"")</f>
        <v>0</v>
      </c>
      <c r="I318" s="5" t="str">
        <f t="array" ref="I318">IF(SUM(IF($C318=detections[],IF(detections[is active]="yes",1,0),0))&gt;0,SUM(IF($C318=detections[],IF(detections[is active]="yes",1,0),0)),"")</f>
        <v/>
      </c>
      <c r="J318" s="5" t="str">
        <f t="array" ref="J3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8" s="5">
        <f>IF(AND(ISNUMBER(techniques[number of sub techniques]),techniques[number of sub techniques]&gt;1),techniques[number of sub techniques],1)</f>
        <v>1</v>
      </c>
      <c r="L318" s="17"/>
      <c r="M318" s="5">
        <f t="array" ref="M3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8" s="25">
        <f>IF(techniques[[#This Row],[detection rules]]&gt;=techniques[[#This Row],[expected detection rules]],1,techniques[[#This Row],[detection rules]]/techniques[[#This Row],[expected detection rules]])</f>
        <v>0</v>
      </c>
      <c r="P3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18" s="29" t="str">
        <f>IF(ISERROR(SEARCH(techniques[[#This Row],[id]],techniques[[#This Row],[name]])),"ERROR","")</f>
        <v/>
      </c>
      <c r="S3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9" spans="1:19" ht="12.75" x14ac:dyDescent="0.2">
      <c r="A319" s="5" t="s">
        <v>1279</v>
      </c>
      <c r="B319" s="5" t="s">
        <v>1279</v>
      </c>
      <c r="C319" s="13" t="s">
        <v>1280</v>
      </c>
      <c r="D319" s="13" t="s">
        <v>1081</v>
      </c>
      <c r="E319" s="13" t="s">
        <v>1344</v>
      </c>
      <c r="F319" s="5">
        <v>0</v>
      </c>
      <c r="G319" s="17">
        <f t="array" ref="G319">SUM(IF(ISERROR(FIND(sources[data source],techniques[[#This Row],[data sources]])),0,1)*IF(sources[available]="yes",1,0))</f>
        <v>0</v>
      </c>
      <c r="H319" s="15">
        <f t="array" ref="H319">IF(techniques[[#This Row],[technique]]=techniques[[#This Row],[id]],SUM(IF(techniques[[#This Row],[id]]=techniques[technique],1,0))-1,"")</f>
        <v>0</v>
      </c>
      <c r="I319" s="5" t="str">
        <f t="array" ref="I319">IF(SUM(IF($C319=detections[],IF(detections[is active]="yes",1,0),0))&gt;0,SUM(IF($C319=detections[],IF(detections[is active]="yes",1,0),0)),"")</f>
        <v/>
      </c>
      <c r="J319" s="5" t="str">
        <f t="array" ref="J3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9" s="5">
        <f>IF(AND(ISNUMBER(techniques[number of sub techniques]),techniques[number of sub techniques]&gt;1),techniques[number of sub techniques],1)</f>
        <v>1</v>
      </c>
      <c r="L319" s="17"/>
      <c r="M319" s="5">
        <f t="array" ref="M3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9" s="25">
        <f>IF(techniques[[#This Row],[detection rules]]&gt;=techniques[[#This Row],[expected detection rules]],1,techniques[[#This Row],[detection rules]]/techniques[[#This Row],[expected detection rules]])</f>
        <v>0</v>
      </c>
      <c r="P3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9" s="29" t="str">
        <f>IF(ISERROR(SEARCH(techniques[[#This Row],[id]],techniques[[#This Row],[name]])),"ERROR","")</f>
        <v/>
      </c>
      <c r="S3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0" spans="1:19" ht="12.75" x14ac:dyDescent="0.2">
      <c r="A320" s="5" t="s">
        <v>747</v>
      </c>
      <c r="B320" s="5" t="s">
        <v>747</v>
      </c>
      <c r="C320" s="13" t="s">
        <v>748</v>
      </c>
      <c r="D320" s="13" t="s">
        <v>742</v>
      </c>
      <c r="E320" s="13" t="s">
        <v>1663</v>
      </c>
      <c r="F320" s="5">
        <v>5</v>
      </c>
      <c r="G320" s="17">
        <f t="array" ref="G320">SUM(IF(ISERROR(FIND(sources[data source],techniques[[#This Row],[data sources]])),0,1)*IF(sources[available]="yes",1,0))</f>
        <v>1</v>
      </c>
      <c r="H320" s="15">
        <f t="array" ref="H320">IF(techniques[[#This Row],[technique]]=techniques[[#This Row],[id]],SUM(IF(techniques[[#This Row],[id]]=techniques[technique],1,0))-1,"")</f>
        <v>0</v>
      </c>
      <c r="I320" s="5" t="str">
        <f t="array" ref="I320">IF(SUM(IF($C320=detections[],IF(detections[is active]="yes",1,0),0))&gt;0,SUM(IF($C320=detections[],IF(detections[is active]="yes",1,0),0)),"")</f>
        <v/>
      </c>
      <c r="J320" s="5" t="str">
        <f t="array" ref="J3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0" s="5">
        <f>IF(AND(ISNUMBER(techniques[number of sub techniques]),techniques[number of sub techniques]&gt;1),techniques[number of sub techniques],1)</f>
        <v>1</v>
      </c>
      <c r="L320" s="17"/>
      <c r="M320" s="5">
        <f t="array" ref="M3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0" s="25">
        <f>IF(techniques[[#This Row],[detection rules]]&gt;=techniques[[#This Row],[expected detection rules]],1,techniques[[#This Row],[detection rules]]/techniques[[#This Row],[expected detection rules]])</f>
        <v>0</v>
      </c>
      <c r="P3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20" s="29" t="str">
        <f>IF(ISERROR(SEARCH(techniques[[#This Row],[id]],techniques[[#This Row],[name]])),"ERROR","")</f>
        <v/>
      </c>
      <c r="S3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1" spans="1:19" ht="12.75" x14ac:dyDescent="0.2">
      <c r="A321" s="5" t="s">
        <v>749</v>
      </c>
      <c r="B321" s="5" t="s">
        <v>749</v>
      </c>
      <c r="C321" s="13" t="s">
        <v>750</v>
      </c>
      <c r="D321" s="13" t="s">
        <v>742</v>
      </c>
      <c r="E321" s="13" t="s">
        <v>1664</v>
      </c>
      <c r="F321" s="5">
        <v>2</v>
      </c>
      <c r="G321" s="17">
        <f t="array" ref="G321">SUM(IF(ISERROR(FIND(sources[data source],techniques[[#This Row],[data sources]])),0,1)*IF(sources[available]="yes",1,0))</f>
        <v>1</v>
      </c>
      <c r="H321" s="15">
        <f t="array" ref="H321">IF(techniques[[#This Row],[technique]]=techniques[[#This Row],[id]],SUM(IF(techniques[[#This Row],[id]]=techniques[technique],1,0))-1,"")</f>
        <v>0</v>
      </c>
      <c r="I321" s="5" t="str">
        <f t="array" ref="I321">IF(SUM(IF($C321=detections[],IF(detections[is active]="yes",1,0),0))&gt;0,SUM(IF($C321=detections[],IF(detections[is active]="yes",1,0),0)),"")</f>
        <v/>
      </c>
      <c r="J321" s="5" t="str">
        <f t="array" ref="J3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1" s="5">
        <f>IF(AND(ISNUMBER(techniques[number of sub techniques]),techniques[number of sub techniques]&gt;1),techniques[number of sub techniques],1)</f>
        <v>1</v>
      </c>
      <c r="L321" s="17"/>
      <c r="M321" s="5">
        <f t="array" ref="M3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1" s="25">
        <f>IF(techniques[[#This Row],[detection rules]]&gt;=techniques[[#This Row],[expected detection rules]],1,techniques[[#This Row],[detection rules]]/techniques[[#This Row],[expected detection rules]])</f>
        <v>0</v>
      </c>
      <c r="P3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21" s="29" t="str">
        <f>IF(ISERROR(SEARCH(techniques[[#This Row],[id]],techniques[[#This Row],[name]])),"ERROR","")</f>
        <v/>
      </c>
      <c r="S3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2" spans="1:19" ht="12.75" x14ac:dyDescent="0.2">
      <c r="A322" s="5" t="s">
        <v>1281</v>
      </c>
      <c r="B322" s="5" t="s">
        <v>1281</v>
      </c>
      <c r="C322" s="13" t="s">
        <v>1282</v>
      </c>
      <c r="D322" s="13" t="s">
        <v>1081</v>
      </c>
      <c r="E322" s="13" t="s">
        <v>1344</v>
      </c>
      <c r="F322" s="5">
        <v>0</v>
      </c>
      <c r="G322" s="17">
        <f t="array" ref="G322">SUM(IF(ISERROR(FIND(sources[data source],techniques[[#This Row],[data sources]])),0,1)*IF(sources[available]="yes",1,0))</f>
        <v>0</v>
      </c>
      <c r="H322" s="15">
        <f t="array" ref="H322">IF(techniques[[#This Row],[technique]]=techniques[[#This Row],[id]],SUM(IF(techniques[[#This Row],[id]]=techniques[technique],1,0))-1,"")</f>
        <v>0</v>
      </c>
      <c r="I322" s="5" t="str">
        <f t="array" ref="I322">IF(SUM(IF($C322=detections[],IF(detections[is active]="yes",1,0),0))&gt;0,SUM(IF($C322=detections[],IF(detections[is active]="yes",1,0),0)),"")</f>
        <v/>
      </c>
      <c r="J322" s="5" t="str">
        <f t="array" ref="J3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2" s="5">
        <f>IF(AND(ISNUMBER(techniques[number of sub techniques]),techniques[number of sub techniques]&gt;1),techniques[number of sub techniques],1)</f>
        <v>1</v>
      </c>
      <c r="L322" s="17"/>
      <c r="M322" s="5">
        <f t="array" ref="M3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2" s="25">
        <f>IF(techniques[[#This Row],[detection rules]]&gt;=techniques[[#This Row],[expected detection rules]],1,techniques[[#This Row],[detection rules]]/techniques[[#This Row],[expected detection rules]])</f>
        <v>0</v>
      </c>
      <c r="P3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2" s="29" t="str">
        <f>IF(ISERROR(SEARCH(techniques[[#This Row],[id]],techniques[[#This Row],[name]])),"ERROR","")</f>
        <v/>
      </c>
      <c r="S3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3" spans="1:19" ht="12.75" x14ac:dyDescent="0.2">
      <c r="A323" s="5" t="s">
        <v>1283</v>
      </c>
      <c r="B323" s="5" t="s">
        <v>1283</v>
      </c>
      <c r="C323" s="13" t="s">
        <v>1284</v>
      </c>
      <c r="D323" s="13" t="s">
        <v>1081</v>
      </c>
      <c r="E323" s="13" t="s">
        <v>1344</v>
      </c>
      <c r="F323" s="5">
        <v>0</v>
      </c>
      <c r="G323" s="17">
        <f t="array" ref="G323">SUM(IF(ISERROR(FIND(sources[data source],techniques[[#This Row],[data sources]])),0,1)*IF(sources[available]="yes",1,0))</f>
        <v>0</v>
      </c>
      <c r="H323" s="15">
        <f t="array" ref="H323">IF(techniques[[#This Row],[technique]]=techniques[[#This Row],[id]],SUM(IF(techniques[[#This Row],[id]]=techniques[technique],1,0))-1,"")</f>
        <v>0</v>
      </c>
      <c r="I323" s="5" t="str">
        <f t="array" ref="I323">IF(SUM(IF($C323=detections[],IF(detections[is active]="yes",1,0),0))&gt;0,SUM(IF($C323=detections[],IF(detections[is active]="yes",1,0),0)),"")</f>
        <v/>
      </c>
      <c r="J323" s="5" t="str">
        <f t="array" ref="J3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3" s="5">
        <f>IF(AND(ISNUMBER(techniques[number of sub techniques]),techniques[number of sub techniques]&gt;1),techniques[number of sub techniques],1)</f>
        <v>1</v>
      </c>
      <c r="L323" s="17"/>
      <c r="M323" s="5">
        <f t="array" ref="M3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3" s="25">
        <f>IF(techniques[[#This Row],[detection rules]]&gt;=techniques[[#This Row],[expected detection rules]],1,techniques[[#This Row],[detection rules]]/techniques[[#This Row],[expected detection rules]])</f>
        <v>0</v>
      </c>
      <c r="P3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3" s="29" t="str">
        <f>IF(ISERROR(SEARCH(techniques[[#This Row],[id]],techniques[[#This Row],[name]])),"ERROR","")</f>
        <v/>
      </c>
      <c r="S3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4" spans="1:19" ht="12.75" x14ac:dyDescent="0.2">
      <c r="A324" s="5" t="s">
        <v>1285</v>
      </c>
      <c r="B324" s="5" t="s">
        <v>1285</v>
      </c>
      <c r="C324" s="13" t="s">
        <v>1286</v>
      </c>
      <c r="D324" s="13" t="s">
        <v>1081</v>
      </c>
      <c r="E324" s="13" t="s">
        <v>1344</v>
      </c>
      <c r="F324" s="5">
        <v>0</v>
      </c>
      <c r="G324" s="17">
        <f t="array" ref="G324">SUM(IF(ISERROR(FIND(sources[data source],techniques[[#This Row],[data sources]])),0,1)*IF(sources[available]="yes",1,0))</f>
        <v>0</v>
      </c>
      <c r="H324" s="15">
        <f t="array" ref="H324">IF(techniques[[#This Row],[technique]]=techniques[[#This Row],[id]],SUM(IF(techniques[[#This Row],[id]]=techniques[technique],1,0))-1,"")</f>
        <v>0</v>
      </c>
      <c r="I324" s="5" t="str">
        <f t="array" ref="I324">IF(SUM(IF($C324=detections[],IF(detections[is active]="yes",1,0),0))&gt;0,SUM(IF($C324=detections[],IF(detections[is active]="yes",1,0),0)),"")</f>
        <v/>
      </c>
      <c r="J324" s="5" t="str">
        <f t="array" ref="J3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4" s="5">
        <f>IF(AND(ISNUMBER(techniques[number of sub techniques]),techniques[number of sub techniques]&gt;1),techniques[number of sub techniques],1)</f>
        <v>1</v>
      </c>
      <c r="L324" s="17"/>
      <c r="M324" s="5">
        <f t="array" ref="M3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4" s="25">
        <f>IF(techniques[[#This Row],[detection rules]]&gt;=techniques[[#This Row],[expected detection rules]],1,techniques[[#This Row],[detection rules]]/techniques[[#This Row],[expected detection rules]])</f>
        <v>0</v>
      </c>
      <c r="P3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4" s="29" t="str">
        <f>IF(ISERROR(SEARCH(techniques[[#This Row],[id]],techniques[[#This Row],[name]])),"ERROR","")</f>
        <v/>
      </c>
      <c r="S3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5" spans="1:19" ht="12.75" x14ac:dyDescent="0.2">
      <c r="A325" s="5" t="s">
        <v>1287</v>
      </c>
      <c r="B325" s="5" t="s">
        <v>1287</v>
      </c>
      <c r="C325" s="13" t="s">
        <v>1288</v>
      </c>
      <c r="D325" s="13" t="s">
        <v>1081</v>
      </c>
      <c r="E325" s="13" t="s">
        <v>1344</v>
      </c>
      <c r="F325" s="5">
        <v>0</v>
      </c>
      <c r="G325" s="17">
        <f t="array" ref="G325">SUM(IF(ISERROR(FIND(sources[data source],techniques[[#This Row],[data sources]])),0,1)*IF(sources[available]="yes",1,0))</f>
        <v>0</v>
      </c>
      <c r="H325" s="15">
        <f t="array" ref="H325">IF(techniques[[#This Row],[technique]]=techniques[[#This Row],[id]],SUM(IF(techniques[[#This Row],[id]]=techniques[technique],1,0))-1,"")</f>
        <v>0</v>
      </c>
      <c r="I325" s="5" t="str">
        <f t="array" ref="I325">IF(SUM(IF($C325=detections[],IF(detections[is active]="yes",1,0),0))&gt;0,SUM(IF($C325=detections[],IF(detections[is active]="yes",1,0),0)),"")</f>
        <v/>
      </c>
      <c r="J325" s="5" t="str">
        <f t="array" ref="J3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5" s="5">
        <f>IF(AND(ISNUMBER(techniques[number of sub techniques]),techniques[number of sub techniques]&gt;1),techniques[number of sub techniques],1)</f>
        <v>1</v>
      </c>
      <c r="L325" s="17"/>
      <c r="M325" s="5">
        <f t="array" ref="M3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5" s="25">
        <f>IF(techniques[[#This Row],[detection rules]]&gt;=techniques[[#This Row],[expected detection rules]],1,techniques[[#This Row],[detection rules]]/techniques[[#This Row],[expected detection rules]])</f>
        <v>0</v>
      </c>
      <c r="P3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5" s="29" t="str">
        <f>IF(ISERROR(SEARCH(techniques[[#This Row],[id]],techniques[[#This Row],[name]])),"ERROR","")</f>
        <v/>
      </c>
      <c r="S3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6" spans="1:19" ht="12.75" x14ac:dyDescent="0.2">
      <c r="A326" s="5" t="s">
        <v>751</v>
      </c>
      <c r="B326" s="5" t="s">
        <v>751</v>
      </c>
      <c r="C326" s="13" t="s">
        <v>752</v>
      </c>
      <c r="D326" s="13" t="s">
        <v>742</v>
      </c>
      <c r="E326" s="13" t="s">
        <v>1344</v>
      </c>
      <c r="F326" s="5">
        <v>0</v>
      </c>
      <c r="G326" s="17">
        <f t="array" ref="G326">SUM(IF(ISERROR(FIND(sources[data source],techniques[[#This Row],[data sources]])),0,1)*IF(sources[available]="yes",1,0))</f>
        <v>0</v>
      </c>
      <c r="H326" s="15">
        <f t="array" ref="H326">IF(techniques[[#This Row],[technique]]=techniques[[#This Row],[id]],SUM(IF(techniques[[#This Row],[id]]=techniques[technique],1,0))-1,"")</f>
        <v>3</v>
      </c>
      <c r="I326" s="5" t="str">
        <f t="array" ref="I326">IF(SUM(IF($C326=detections[],IF(detections[is active]="yes",1,0),0))&gt;0,SUM(IF($C326=detections[],IF(detections[is active]="yes",1,0),0)),"")</f>
        <v/>
      </c>
      <c r="J326" s="5">
        <f t="array" ref="J3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26" s="5">
        <f>IF(AND(ISNUMBER(techniques[number of sub techniques]),techniques[number of sub techniques]&gt;1),techniques[number of sub techniques],1)</f>
        <v>3</v>
      </c>
      <c r="L326" s="17"/>
      <c r="M326" s="5">
        <f t="array" ref="M3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3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6" s="25">
        <f>IF(techniques[[#This Row],[detection rules]]&gt;=techniques[[#This Row],[expected detection rules]],1,techniques[[#This Row],[detection rules]]/techniques[[#This Row],[expected detection rules]])</f>
        <v>0</v>
      </c>
      <c r="P3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6" s="29" t="str">
        <f>IF(ISERROR(SEARCH(techniques[[#This Row],[id]],techniques[[#This Row],[name]])),"ERROR","")</f>
        <v/>
      </c>
      <c r="S3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7" spans="1:19" ht="12.75" x14ac:dyDescent="0.2">
      <c r="A327" s="5" t="s">
        <v>751</v>
      </c>
      <c r="B327" s="5" t="s">
        <v>753</v>
      </c>
      <c r="C327" s="13" t="s">
        <v>754</v>
      </c>
      <c r="D327" s="13" t="s">
        <v>742</v>
      </c>
      <c r="E327" s="13" t="s">
        <v>1344</v>
      </c>
      <c r="F327" s="5">
        <v>0</v>
      </c>
      <c r="G327" s="17">
        <f t="array" ref="G327">SUM(IF(ISERROR(FIND(sources[data source],techniques[[#This Row],[data sources]])),0,1)*IF(sources[available]="yes",1,0))</f>
        <v>0</v>
      </c>
      <c r="H327" s="15" t="str">
        <f t="array" ref="H327">IF(techniques[[#This Row],[technique]]=techniques[[#This Row],[id]],SUM(IF(techniques[[#This Row],[id]]=techniques[technique],1,0))-1,"")</f>
        <v/>
      </c>
      <c r="I327" s="5" t="str">
        <f t="array" ref="I327">IF(SUM(IF($C327=detections[],IF(detections[is active]="yes",1,0),0))&gt;0,SUM(IF($C327=detections[],IF(detections[is active]="yes",1,0),0)),"")</f>
        <v/>
      </c>
      <c r="J327" s="5" t="str">
        <f t="array" ref="J3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7" s="5">
        <f>IF(AND(ISNUMBER(techniques[number of sub techniques]),techniques[number of sub techniques]&gt;1),techniques[number of sub techniques],1)</f>
        <v>1</v>
      </c>
      <c r="L327" s="17"/>
      <c r="M327" s="5">
        <f t="array" ref="M3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7" s="25">
        <f>IF(techniques[[#This Row],[detection rules]]&gt;=techniques[[#This Row],[expected detection rules]],1,techniques[[#This Row],[detection rules]]/techniques[[#This Row],[expected detection rules]])</f>
        <v>0</v>
      </c>
      <c r="P3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7" s="29" t="str">
        <f>IF(ISERROR(SEARCH(techniques[[#This Row],[id]],techniques[[#This Row],[name]])),"ERROR","")</f>
        <v/>
      </c>
      <c r="S3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8" spans="1:19" ht="12.75" x14ac:dyDescent="0.2">
      <c r="A328" s="5" t="s">
        <v>751</v>
      </c>
      <c r="B328" s="5" t="s">
        <v>755</v>
      </c>
      <c r="C328" s="13" t="s">
        <v>756</v>
      </c>
      <c r="D328" s="13" t="s">
        <v>742</v>
      </c>
      <c r="E328" s="13" t="s">
        <v>1344</v>
      </c>
      <c r="F328" s="5">
        <v>0</v>
      </c>
      <c r="G328" s="17">
        <f t="array" ref="G328">SUM(IF(ISERROR(FIND(sources[data source],techniques[[#This Row],[data sources]])),0,1)*IF(sources[available]="yes",1,0))</f>
        <v>0</v>
      </c>
      <c r="H328" s="15" t="str">
        <f t="array" ref="H328">IF(techniques[[#This Row],[technique]]=techniques[[#This Row],[id]],SUM(IF(techniques[[#This Row],[id]]=techniques[technique],1,0))-1,"")</f>
        <v/>
      </c>
      <c r="I328" s="5" t="str">
        <f t="array" ref="I328">IF(SUM(IF($C328=detections[],IF(detections[is active]="yes",1,0),0))&gt;0,SUM(IF($C328=detections[],IF(detections[is active]="yes",1,0),0)),"")</f>
        <v/>
      </c>
      <c r="J328" s="5" t="str">
        <f t="array" ref="J3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8" s="5">
        <f>IF(AND(ISNUMBER(techniques[number of sub techniques]),techniques[number of sub techniques]&gt;1),techniques[number of sub techniques],1)</f>
        <v>1</v>
      </c>
      <c r="L328" s="17"/>
      <c r="M328" s="5">
        <f t="array" ref="M3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8" s="25">
        <f>IF(techniques[[#This Row],[detection rules]]&gt;=techniques[[#This Row],[expected detection rules]],1,techniques[[#This Row],[detection rules]]/techniques[[#This Row],[expected detection rules]])</f>
        <v>0</v>
      </c>
      <c r="P3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8" s="29" t="str">
        <f>IF(ISERROR(SEARCH(techniques[[#This Row],[id]],techniques[[#This Row],[name]])),"ERROR","")</f>
        <v/>
      </c>
      <c r="S3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9" spans="1:19" ht="12.75" x14ac:dyDescent="0.2">
      <c r="A329" s="5" t="s">
        <v>751</v>
      </c>
      <c r="B329" s="5" t="s">
        <v>757</v>
      </c>
      <c r="C329" s="13" t="s">
        <v>758</v>
      </c>
      <c r="D329" s="13" t="s">
        <v>742</v>
      </c>
      <c r="E329" s="13" t="s">
        <v>1344</v>
      </c>
      <c r="F329" s="5">
        <v>0</v>
      </c>
      <c r="G329" s="17">
        <f t="array" ref="G329">SUM(IF(ISERROR(FIND(sources[data source],techniques[[#This Row],[data sources]])),0,1)*IF(sources[available]="yes",1,0))</f>
        <v>0</v>
      </c>
      <c r="H329" s="15" t="str">
        <f t="array" ref="H329">IF(techniques[[#This Row],[technique]]=techniques[[#This Row],[id]],SUM(IF(techniques[[#This Row],[id]]=techniques[technique],1,0))-1,"")</f>
        <v/>
      </c>
      <c r="I329" s="5" t="str">
        <f t="array" ref="I329">IF(SUM(IF($C329=detections[],IF(detections[is active]="yes",1,0),0))&gt;0,SUM(IF($C329=detections[],IF(detections[is active]="yes",1,0),0)),"")</f>
        <v/>
      </c>
      <c r="J329" s="5" t="str">
        <f t="array" ref="J3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9" s="5">
        <f>IF(AND(ISNUMBER(techniques[number of sub techniques]),techniques[number of sub techniques]&gt;1),techniques[number of sub techniques],1)</f>
        <v>1</v>
      </c>
      <c r="L329" s="17"/>
      <c r="M329" s="5">
        <f t="array" ref="M3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9" s="25">
        <f>IF(techniques[[#This Row],[detection rules]]&gt;=techniques[[#This Row],[expected detection rules]],1,techniques[[#This Row],[detection rules]]/techniques[[#This Row],[expected detection rules]])</f>
        <v>0</v>
      </c>
      <c r="P3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9" s="29" t="str">
        <f>IF(ISERROR(SEARCH(techniques[[#This Row],[id]],techniques[[#This Row],[name]])),"ERROR","")</f>
        <v/>
      </c>
      <c r="S3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0" spans="1:19" ht="12.75" x14ac:dyDescent="0.2">
      <c r="A330" s="5" t="s">
        <v>1289</v>
      </c>
      <c r="B330" s="5" t="s">
        <v>1289</v>
      </c>
      <c r="C330" s="13" t="s">
        <v>1290</v>
      </c>
      <c r="D330" s="13" t="s">
        <v>1081</v>
      </c>
      <c r="E330" s="13" t="s">
        <v>1344</v>
      </c>
      <c r="F330" s="5">
        <v>0</v>
      </c>
      <c r="G330" s="17">
        <f t="array" ref="G330">SUM(IF(ISERROR(FIND(sources[data source],techniques[[#This Row],[data sources]])),0,1)*IF(sources[available]="yes",1,0))</f>
        <v>0</v>
      </c>
      <c r="H330" s="15">
        <f t="array" ref="H330">IF(techniques[[#This Row],[technique]]=techniques[[#This Row],[id]],SUM(IF(techniques[[#This Row],[id]]=techniques[technique],1,0))-1,"")</f>
        <v>0</v>
      </c>
      <c r="I330" s="5" t="str">
        <f t="array" ref="I330">IF(SUM(IF($C330=detections[],IF(detections[is active]="yes",1,0),0))&gt;0,SUM(IF($C330=detections[],IF(detections[is active]="yes",1,0),0)),"")</f>
        <v/>
      </c>
      <c r="J330" s="5" t="str">
        <f t="array" ref="J3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0" s="5">
        <f>IF(AND(ISNUMBER(techniques[number of sub techniques]),techniques[number of sub techniques]&gt;1),techniques[number of sub techniques],1)</f>
        <v>1</v>
      </c>
      <c r="L330" s="17"/>
      <c r="M330" s="5">
        <f t="array" ref="M3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0" s="25">
        <f>IF(techniques[[#This Row],[detection rules]]&gt;=techniques[[#This Row],[expected detection rules]],1,techniques[[#This Row],[detection rules]]/techniques[[#This Row],[expected detection rules]])</f>
        <v>0</v>
      </c>
      <c r="P3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0" s="29" t="str">
        <f>IF(ISERROR(SEARCH(techniques[[#This Row],[id]],techniques[[#This Row],[name]])),"ERROR","")</f>
        <v/>
      </c>
      <c r="S3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1" spans="1:19" ht="12.75" x14ac:dyDescent="0.2">
      <c r="A331" s="5" t="s">
        <v>341</v>
      </c>
      <c r="B331" s="5" t="s">
        <v>341</v>
      </c>
      <c r="C331" s="13" t="s">
        <v>342</v>
      </c>
      <c r="D331" s="13" t="s">
        <v>1354</v>
      </c>
      <c r="E331" s="13" t="s">
        <v>1665</v>
      </c>
      <c r="F331" s="5">
        <v>4</v>
      </c>
      <c r="G331" s="17">
        <f t="array" ref="G331">SUM(IF(ISERROR(FIND(sources[data source],techniques[[#This Row],[data sources]])),0,1)*IF(sources[available]="yes",1,0))</f>
        <v>0</v>
      </c>
      <c r="H331" s="15">
        <f t="array" ref="H331">IF(techniques[[#This Row],[technique]]=techniques[[#This Row],[id]],SUM(IF(techniques[[#This Row],[id]]=techniques[technique],1,0))-1,"")</f>
        <v>0</v>
      </c>
      <c r="I331" s="5" t="str">
        <f t="array" ref="I331">IF(SUM(IF($C331=detections[],IF(detections[is active]="yes",1,0),0))&gt;0,SUM(IF($C331=detections[],IF(detections[is active]="yes",1,0),0)),"")</f>
        <v/>
      </c>
      <c r="J331" s="5" t="str">
        <f t="array" ref="J3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1" s="5">
        <f>IF(AND(ISNUMBER(techniques[number of sub techniques]),techniques[number of sub techniques]&gt;1),techniques[number of sub techniques],1)</f>
        <v>1</v>
      </c>
      <c r="L331" s="17"/>
      <c r="M331" s="5">
        <f t="array" ref="M3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1" s="25">
        <f>IF(techniques[[#This Row],[detection rules]]&gt;=techniques[[#This Row],[expected detection rules]],1,techniques[[#This Row],[detection rules]]/techniques[[#This Row],[expected detection rules]])</f>
        <v>0</v>
      </c>
      <c r="P3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1" s="29" t="str">
        <f>IF(ISERROR(SEARCH(techniques[[#This Row],[id]],techniques[[#This Row],[name]])),"ERROR","")</f>
        <v/>
      </c>
      <c r="S3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2" spans="1:19" ht="12.75" x14ac:dyDescent="0.2">
      <c r="A332" s="5" t="s">
        <v>1291</v>
      </c>
      <c r="B332" s="5" t="s">
        <v>1291</v>
      </c>
      <c r="C332" s="13" t="s">
        <v>1292</v>
      </c>
      <c r="D332" s="13" t="s">
        <v>1081</v>
      </c>
      <c r="E332" s="13" t="s">
        <v>1344</v>
      </c>
      <c r="F332" s="5">
        <v>0</v>
      </c>
      <c r="G332" s="17">
        <f t="array" ref="G332">SUM(IF(ISERROR(FIND(sources[data source],techniques[[#This Row],[data sources]])),0,1)*IF(sources[available]="yes",1,0))</f>
        <v>0</v>
      </c>
      <c r="H332" s="15">
        <f t="array" ref="H332">IF(techniques[[#This Row],[technique]]=techniques[[#This Row],[id]],SUM(IF(techniques[[#This Row],[id]]=techniques[technique],1,0))-1,"")</f>
        <v>0</v>
      </c>
      <c r="I332" s="5" t="str">
        <f t="array" ref="I332">IF(SUM(IF($C332=detections[],IF(detections[is active]="yes",1,0),0))&gt;0,SUM(IF($C332=detections[],IF(detections[is active]="yes",1,0),0)),"")</f>
        <v/>
      </c>
      <c r="J332" s="5" t="str">
        <f t="array" ref="J3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2" s="5">
        <f>IF(AND(ISNUMBER(techniques[number of sub techniques]),techniques[number of sub techniques]&gt;1),techniques[number of sub techniques],1)</f>
        <v>1</v>
      </c>
      <c r="L332" s="17"/>
      <c r="M332" s="5">
        <f t="array" ref="M3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2" s="25">
        <f>IF(techniques[[#This Row],[detection rules]]&gt;=techniques[[#This Row],[expected detection rules]],1,techniques[[#This Row],[detection rules]]/techniques[[#This Row],[expected detection rules]])</f>
        <v>0</v>
      </c>
      <c r="P3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2" s="29" t="str">
        <f>IF(ISERROR(SEARCH(techniques[[#This Row],[id]],techniques[[#This Row],[name]])),"ERROR","")</f>
        <v/>
      </c>
      <c r="S3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3" spans="1:19" ht="12.75" x14ac:dyDescent="0.2">
      <c r="A333" s="5" t="s">
        <v>759</v>
      </c>
      <c r="B333" s="5" t="s">
        <v>759</v>
      </c>
      <c r="C333" s="13" t="s">
        <v>760</v>
      </c>
      <c r="D333" s="13" t="s">
        <v>742</v>
      </c>
      <c r="E333" s="13" t="s">
        <v>1666</v>
      </c>
      <c r="F333" s="5">
        <v>3</v>
      </c>
      <c r="G333" s="17">
        <f t="array" ref="G333">SUM(IF(ISERROR(FIND(sources[data source],techniques[[#This Row],[data sources]])),0,1)*IF(sources[available]="yes",1,0))</f>
        <v>0</v>
      </c>
      <c r="H333" s="15">
        <f t="array" ref="H333">IF(techniques[[#This Row],[technique]]=techniques[[#This Row],[id]],SUM(IF(techniques[[#This Row],[id]]=techniques[technique],1,0))-1,"")</f>
        <v>0</v>
      </c>
      <c r="I333" s="5" t="str">
        <f t="array" ref="I333">IF(SUM(IF($C333=detections[],IF(detections[is active]="yes",1,0),0))&gt;0,SUM(IF($C333=detections[],IF(detections[is active]="yes",1,0),0)),"")</f>
        <v/>
      </c>
      <c r="J333" s="5" t="str">
        <f t="array" ref="J3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3" s="5">
        <f>IF(AND(ISNUMBER(techniques[number of sub techniques]),techniques[number of sub techniques]&gt;1),techniques[number of sub techniques],1)</f>
        <v>1</v>
      </c>
      <c r="L333" s="17"/>
      <c r="M333" s="5">
        <f t="array" ref="M3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3" s="25">
        <f>IF(techniques[[#This Row],[detection rules]]&gt;=techniques[[#This Row],[expected detection rules]],1,techniques[[#This Row],[detection rules]]/techniques[[#This Row],[expected detection rules]])</f>
        <v>0</v>
      </c>
      <c r="P3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3" s="29" t="str">
        <f>IF(ISERROR(SEARCH(techniques[[#This Row],[id]],techniques[[#This Row],[name]])),"ERROR","")</f>
        <v/>
      </c>
      <c r="S3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4" spans="1:19" ht="12.75" x14ac:dyDescent="0.2">
      <c r="A334" s="5" t="s">
        <v>761</v>
      </c>
      <c r="B334" s="5" t="s">
        <v>761</v>
      </c>
      <c r="C334" s="13" t="s">
        <v>762</v>
      </c>
      <c r="D334" s="13" t="s">
        <v>742</v>
      </c>
      <c r="E334" s="13" t="s">
        <v>1344</v>
      </c>
      <c r="F334" s="5">
        <v>0</v>
      </c>
      <c r="G334" s="17">
        <f t="array" ref="G334">SUM(IF(ISERROR(FIND(sources[data source],techniques[[#This Row],[data sources]])),0,1)*IF(sources[available]="yes",1,0))</f>
        <v>0</v>
      </c>
      <c r="H334" s="15">
        <f t="array" ref="H334">IF(techniques[[#This Row],[technique]]=techniques[[#This Row],[id]],SUM(IF(techniques[[#This Row],[id]]=techniques[technique],1,0))-1,"")</f>
        <v>0</v>
      </c>
      <c r="I334" s="5" t="str">
        <f t="array" ref="I334">IF(SUM(IF($C334=detections[],IF(detections[is active]="yes",1,0),0))&gt;0,SUM(IF($C334=detections[],IF(detections[is active]="yes",1,0),0)),"")</f>
        <v/>
      </c>
      <c r="J334" s="5" t="str">
        <f t="array" ref="J3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4" s="5">
        <f>IF(AND(ISNUMBER(techniques[number of sub techniques]),techniques[number of sub techniques]&gt;1),techniques[number of sub techniques],1)</f>
        <v>1</v>
      </c>
      <c r="L334" s="17"/>
      <c r="M334" s="5">
        <f t="array" ref="M3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4" s="25">
        <f>IF(techniques[[#This Row],[detection rules]]&gt;=techniques[[#This Row],[expected detection rules]],1,techniques[[#This Row],[detection rules]]/techniques[[#This Row],[expected detection rules]])</f>
        <v>0</v>
      </c>
      <c r="P3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4" s="29" t="str">
        <f>IF(ISERROR(SEARCH(techniques[[#This Row],[id]],techniques[[#This Row],[name]])),"ERROR","")</f>
        <v/>
      </c>
      <c r="S3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5" spans="1:19" ht="12.75" x14ac:dyDescent="0.2">
      <c r="A335" s="5" t="s">
        <v>572</v>
      </c>
      <c r="B335" s="5" t="s">
        <v>572</v>
      </c>
      <c r="C335" s="13" t="s">
        <v>573</v>
      </c>
      <c r="D335" s="13" t="s">
        <v>525</v>
      </c>
      <c r="E335" s="13" t="s">
        <v>1865</v>
      </c>
      <c r="F335" s="5">
        <v>3</v>
      </c>
      <c r="G335" s="17">
        <f t="array" ref="G335">SUM(IF(ISERROR(FIND(sources[data source],techniques[[#This Row],[data sources]])),0,1)*IF(sources[available]="yes",1,0))</f>
        <v>0</v>
      </c>
      <c r="H335" s="15">
        <f t="array" ref="H335">IF(techniques[[#This Row],[technique]]=techniques[[#This Row],[id]],SUM(IF(techniques[[#This Row],[id]]=techniques[technique],1,0))-1,"")</f>
        <v>0</v>
      </c>
      <c r="I335" s="5" t="str">
        <f t="array" ref="I335">IF(SUM(IF($C335=detections[],IF(detections[is active]="yes",1,0),0))&gt;0,SUM(IF($C335=detections[],IF(detections[is active]="yes",1,0),0)),"")</f>
        <v/>
      </c>
      <c r="J335" s="5" t="str">
        <f t="array" ref="J3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5" s="5">
        <f>IF(AND(ISNUMBER(techniques[number of sub techniques]),techniques[number of sub techniques]&gt;1),techniques[number of sub techniques],1)</f>
        <v>1</v>
      </c>
      <c r="L335" s="17"/>
      <c r="M335" s="5">
        <f t="array" ref="M3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5" s="25">
        <f>IF(techniques[[#This Row],[detection rules]]&gt;=techniques[[#This Row],[expected detection rules]],1,techniques[[#This Row],[detection rules]]/techniques[[#This Row],[expected detection rules]])</f>
        <v>0</v>
      </c>
      <c r="P3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5" s="29" t="str">
        <f>IF(ISERROR(SEARCH(techniques[[#This Row],[id]],techniques[[#This Row],[name]])),"ERROR","")</f>
        <v/>
      </c>
      <c r="S3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6" spans="1:19" ht="12.75" x14ac:dyDescent="0.2">
      <c r="A336" s="5" t="s">
        <v>343</v>
      </c>
      <c r="B336" s="5" t="s">
        <v>343</v>
      </c>
      <c r="C336" s="13" t="s">
        <v>344</v>
      </c>
      <c r="D336" s="13" t="s">
        <v>237</v>
      </c>
      <c r="E336" s="13" t="s">
        <v>1580</v>
      </c>
      <c r="F336" s="5">
        <v>2</v>
      </c>
      <c r="G336" s="17">
        <f t="array" ref="G336">SUM(IF(ISERROR(FIND(sources[data source],techniques[[#This Row],[data sources]])),0,1)*IF(sources[available]="yes",1,0))</f>
        <v>0</v>
      </c>
      <c r="H336" s="15">
        <f t="array" ref="H336">IF(techniques[[#This Row],[technique]]=techniques[[#This Row],[id]],SUM(IF(techniques[[#This Row],[id]]=techniques[technique],1,0))-1,"")</f>
        <v>0</v>
      </c>
      <c r="I336" s="5" t="str">
        <f t="array" ref="I336">IF(SUM(IF($C336=detections[],IF(detections[is active]="yes",1,0),0))&gt;0,SUM(IF($C336=detections[],IF(detections[is active]="yes",1,0),0)),"")</f>
        <v/>
      </c>
      <c r="J336" s="5" t="str">
        <f t="array" ref="J3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6" s="5">
        <f>IF(AND(ISNUMBER(techniques[number of sub techniques]),techniques[number of sub techniques]&gt;1),techniques[number of sub techniques],1)</f>
        <v>1</v>
      </c>
      <c r="L336" s="17"/>
      <c r="M336" s="5">
        <f t="array" ref="M3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6" s="25">
        <f>IF(techniques[[#This Row],[detection rules]]&gt;=techniques[[#This Row],[expected detection rules]],1,techniques[[#This Row],[detection rules]]/techniques[[#This Row],[expected detection rules]])</f>
        <v>0</v>
      </c>
      <c r="P3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6" s="29" t="str">
        <f>IF(ISERROR(SEARCH(techniques[[#This Row],[id]],techniques[[#This Row],[name]])),"ERROR","")</f>
        <v/>
      </c>
      <c r="S3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7" spans="1:19" ht="12.75" x14ac:dyDescent="0.2">
      <c r="A337" s="5" t="s">
        <v>634</v>
      </c>
      <c r="B337" s="5" t="s">
        <v>634</v>
      </c>
      <c r="C337" s="13" t="s">
        <v>635</v>
      </c>
      <c r="D337" s="13" t="s">
        <v>588</v>
      </c>
      <c r="E337" s="13" t="s">
        <v>1344</v>
      </c>
      <c r="F337" s="5">
        <v>0</v>
      </c>
      <c r="G337" s="17">
        <f t="array" ref="G337">SUM(IF(ISERROR(FIND(sources[data source],techniques[[#This Row],[data sources]])),0,1)*IF(sources[available]="yes",1,0))</f>
        <v>0</v>
      </c>
      <c r="H337" s="15">
        <f t="array" ref="H337">IF(techniques[[#This Row],[technique]]=techniques[[#This Row],[id]],SUM(IF(techniques[[#This Row],[id]]=techniques[technique],1,0))-1,"")</f>
        <v>0</v>
      </c>
      <c r="I337" s="5" t="str">
        <f t="array" ref="I337">IF(SUM(IF($C337=detections[],IF(detections[is active]="yes",1,0),0))&gt;0,SUM(IF($C337=detections[],IF(detections[is active]="yes",1,0),0)),"")</f>
        <v/>
      </c>
      <c r="J337" s="5" t="str">
        <f t="array" ref="J3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7" s="5">
        <f>IF(AND(ISNUMBER(techniques[number of sub techniques]),techniques[number of sub techniques]&gt;1),techniques[number of sub techniques],1)</f>
        <v>1</v>
      </c>
      <c r="L337" s="17"/>
      <c r="M337" s="5">
        <f t="array" ref="M3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7" s="25">
        <f>IF(techniques[[#This Row],[detection rules]]&gt;=techniques[[#This Row],[expected detection rules]],1,techniques[[#This Row],[detection rules]]/techniques[[#This Row],[expected detection rules]])</f>
        <v>0</v>
      </c>
      <c r="P3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7" s="29" t="str">
        <f>IF(ISERROR(SEARCH(techniques[[#This Row],[id]],techniques[[#This Row],[name]])),"ERROR","")</f>
        <v/>
      </c>
      <c r="S3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8" spans="1:19" ht="12.75" x14ac:dyDescent="0.2">
      <c r="A338" s="5" t="s">
        <v>636</v>
      </c>
      <c r="B338" s="5" t="s">
        <v>636</v>
      </c>
      <c r="C338" s="13" t="s">
        <v>637</v>
      </c>
      <c r="D338" s="13" t="s">
        <v>588</v>
      </c>
      <c r="E338" s="13" t="s">
        <v>1667</v>
      </c>
      <c r="F338" s="5">
        <v>11</v>
      </c>
      <c r="G338" s="17">
        <f t="array" ref="G338">SUM(IF(ISERROR(FIND(sources[data source],techniques[[#This Row],[data sources]])),0,1)*IF(sources[available]="yes",1,0))</f>
        <v>1</v>
      </c>
      <c r="H338" s="15">
        <f t="array" ref="H338">IF(techniques[[#This Row],[technique]]=techniques[[#This Row],[id]],SUM(IF(techniques[[#This Row],[id]]=techniques[technique],1,0))-1,"")</f>
        <v>3</v>
      </c>
      <c r="I338" s="5" t="str">
        <f t="array" ref="I338">IF(SUM(IF($C338=detections[],IF(detections[is active]="yes",1,0),0))&gt;0,SUM(IF($C338=detections[],IF(detections[is active]="yes",1,0),0)),"")</f>
        <v/>
      </c>
      <c r="J338" s="5">
        <f t="array" ref="J3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38" s="5">
        <f>IF(AND(ISNUMBER(techniques[number of sub techniques]),techniques[number of sub techniques]&gt;1),techniques[number of sub techniques],1)</f>
        <v>3</v>
      </c>
      <c r="L338" s="17"/>
      <c r="M338" s="5">
        <f t="array" ref="M3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3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8" s="25">
        <f>IF(techniques[[#This Row],[detection rules]]&gt;=techniques[[#This Row],[expected detection rules]],1,techniques[[#This Row],[detection rules]]/techniques[[#This Row],[expected detection rules]])</f>
        <v>0</v>
      </c>
      <c r="P3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38" s="29" t="str">
        <f>IF(ISERROR(SEARCH(techniques[[#This Row],[id]],techniques[[#This Row],[name]])),"ERROR","")</f>
        <v/>
      </c>
      <c r="S3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9" spans="1:19" ht="12.75" x14ac:dyDescent="0.2">
      <c r="A339" s="5" t="s">
        <v>636</v>
      </c>
      <c r="B339" s="5" t="s">
        <v>638</v>
      </c>
      <c r="C339" s="13" t="s">
        <v>639</v>
      </c>
      <c r="D339" s="13" t="s">
        <v>588</v>
      </c>
      <c r="E339" s="13" t="s">
        <v>1668</v>
      </c>
      <c r="F339" s="5">
        <v>3</v>
      </c>
      <c r="G339" s="17">
        <f t="array" ref="G339">SUM(IF(ISERROR(FIND(sources[data source],techniques[[#This Row],[data sources]])),0,1)*IF(sources[available]="yes",1,0))</f>
        <v>1</v>
      </c>
      <c r="H339" s="15" t="str">
        <f t="array" ref="H339">IF(techniques[[#This Row],[technique]]=techniques[[#This Row],[id]],SUM(IF(techniques[[#This Row],[id]]=techniques[technique],1,0))-1,"")</f>
        <v/>
      </c>
      <c r="I339" s="5" t="str">
        <f t="array" ref="I339">IF(SUM(IF($C339=detections[],IF(detections[is active]="yes",1,0),0))&gt;0,SUM(IF($C339=detections[],IF(detections[is active]="yes",1,0),0)),"")</f>
        <v/>
      </c>
      <c r="J339" s="5" t="str">
        <f t="array" ref="J3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9" s="5">
        <f>IF(AND(ISNUMBER(techniques[number of sub techniques]),techniques[number of sub techniques]&gt;1),techniques[number of sub techniques],1)</f>
        <v>1</v>
      </c>
      <c r="L339" s="17"/>
      <c r="M339" s="5">
        <f t="array" ref="M3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9" s="25">
        <f>IF(techniques[[#This Row],[detection rules]]&gt;=techniques[[#This Row],[expected detection rules]],1,techniques[[#This Row],[detection rules]]/techniques[[#This Row],[expected detection rules]])</f>
        <v>0</v>
      </c>
      <c r="P3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39" s="29" t="str">
        <f>IF(ISERROR(SEARCH(techniques[[#This Row],[id]],techniques[[#This Row],[name]])),"ERROR","")</f>
        <v/>
      </c>
      <c r="S3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0" spans="1:19" ht="12.75" x14ac:dyDescent="0.2">
      <c r="A340" s="5" t="s">
        <v>636</v>
      </c>
      <c r="B340" s="5" t="s">
        <v>640</v>
      </c>
      <c r="C340" s="13" t="s">
        <v>641</v>
      </c>
      <c r="D340" s="13" t="s">
        <v>588</v>
      </c>
      <c r="E340" s="13" t="s">
        <v>1669</v>
      </c>
      <c r="F340" s="5">
        <v>2</v>
      </c>
      <c r="G340" s="17">
        <f t="array" ref="G340">SUM(IF(ISERROR(FIND(sources[data source],techniques[[#This Row],[data sources]])),0,1)*IF(sources[available]="yes",1,0))</f>
        <v>0</v>
      </c>
      <c r="H340" s="15" t="str">
        <f t="array" ref="H340">IF(techniques[[#This Row],[technique]]=techniques[[#This Row],[id]],SUM(IF(techniques[[#This Row],[id]]=techniques[technique],1,0))-1,"")</f>
        <v/>
      </c>
      <c r="I340" s="5" t="str">
        <f t="array" ref="I340">IF(SUM(IF($C340=detections[],IF(detections[is active]="yes",1,0),0))&gt;0,SUM(IF($C340=detections[],IF(detections[is active]="yes",1,0),0)),"")</f>
        <v/>
      </c>
      <c r="J340" s="5" t="str">
        <f t="array" ref="J3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0" s="5">
        <f>IF(AND(ISNUMBER(techniques[number of sub techniques]),techniques[number of sub techniques]&gt;1),techniques[number of sub techniques],1)</f>
        <v>1</v>
      </c>
      <c r="L340" s="17"/>
      <c r="M340" s="5">
        <f t="array" ref="M3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0" s="25">
        <f>IF(techniques[[#This Row],[detection rules]]&gt;=techniques[[#This Row],[expected detection rules]],1,techniques[[#This Row],[detection rules]]/techniques[[#This Row],[expected detection rules]])</f>
        <v>0</v>
      </c>
      <c r="P3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0" s="29" t="str">
        <f>IF(ISERROR(SEARCH(techniques[[#This Row],[id]],techniques[[#This Row],[name]])),"ERROR","")</f>
        <v/>
      </c>
      <c r="S3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1" spans="1:19" ht="12.75" x14ac:dyDescent="0.2">
      <c r="A341" s="5" t="s">
        <v>636</v>
      </c>
      <c r="B341" s="5" t="s">
        <v>1448</v>
      </c>
      <c r="C341" s="13" t="s">
        <v>1449</v>
      </c>
      <c r="D341" s="13" t="s">
        <v>588</v>
      </c>
      <c r="E341" s="13" t="s">
        <v>1670</v>
      </c>
      <c r="F341" s="5">
        <v>7</v>
      </c>
      <c r="G341" s="17">
        <f t="array" ref="G341">SUM(IF(ISERROR(FIND(sources[data source],techniques[[#This Row],[data sources]])),0,1)*IF(sources[available]="yes",1,0))</f>
        <v>0</v>
      </c>
      <c r="H341" s="15" t="str">
        <f t="array" ref="H341">IF(techniques[[#This Row],[technique]]=techniques[[#This Row],[id]],SUM(IF(techniques[[#This Row],[id]]=techniques[technique],1,0))-1,"")</f>
        <v/>
      </c>
      <c r="I341" s="5" t="str">
        <f t="array" ref="I341">IF(SUM(IF($C341=detections[],IF(detections[is active]="yes",1,0),0))&gt;0,SUM(IF($C341=detections[],IF(detections[is active]="yes",1,0),0)),"")</f>
        <v/>
      </c>
      <c r="J341" s="5" t="str">
        <f t="array" ref="J3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1" s="5">
        <f>IF(AND(ISNUMBER(techniques[number of sub techniques]),techniques[number of sub techniques]&gt;1),techniques[number of sub techniques],1)</f>
        <v>1</v>
      </c>
      <c r="L341" s="17"/>
      <c r="M341" s="5">
        <f t="array" ref="M3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1" s="25">
        <f>IF(techniques[[#This Row],[detection rules]]&gt;=techniques[[#This Row],[expected detection rules]],1,techniques[[#This Row],[detection rules]]/techniques[[#This Row],[expected detection rules]])</f>
        <v>0</v>
      </c>
      <c r="P3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1" s="29" t="str">
        <f>IF(ISERROR(SEARCH(techniques[[#This Row],[id]],techniques[[#This Row],[name]])),"ERROR","")</f>
        <v/>
      </c>
      <c r="S3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2" spans="1:19" ht="12.75" x14ac:dyDescent="0.2">
      <c r="A342" s="5" t="s">
        <v>130</v>
      </c>
      <c r="B342" s="5" t="s">
        <v>130</v>
      </c>
      <c r="C342" s="13" t="s">
        <v>131</v>
      </c>
      <c r="D342" s="13" t="s">
        <v>1357</v>
      </c>
      <c r="E342" s="13" t="s">
        <v>1671</v>
      </c>
      <c r="F342" s="5">
        <v>3</v>
      </c>
      <c r="G342" s="17">
        <f t="array" ref="G342">SUM(IF(ISERROR(FIND(sources[data source],techniques[[#This Row],[data sources]])),0,1)*IF(sources[available]="yes",1,0))</f>
        <v>1</v>
      </c>
      <c r="H342" s="15">
        <f t="array" ref="H342">IF(techniques[[#This Row],[technique]]=techniques[[#This Row],[id]],SUM(IF(techniques[[#This Row],[id]]=techniques[technique],1,0))-1,"")</f>
        <v>1</v>
      </c>
      <c r="I342" s="5" t="str">
        <f t="array" ref="I342">IF(SUM(IF($C342=detections[],IF(detections[is active]="yes",1,0),0))&gt;0,SUM(IF($C342=detections[],IF(detections[is active]="yes",1,0),0)),"")</f>
        <v/>
      </c>
      <c r="J342" s="5">
        <f t="array" ref="J3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42" s="5">
        <f>IF(AND(ISNUMBER(techniques[number of sub techniques]),techniques[number of sub techniques]&gt;1),techniques[number of sub techniques],1)</f>
        <v>1</v>
      </c>
      <c r="L342" s="17"/>
      <c r="M342" s="5">
        <f t="array" ref="M3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2" s="25">
        <f>IF(techniques[[#This Row],[detection rules]]&gt;=techniques[[#This Row],[expected detection rules]],1,techniques[[#This Row],[detection rules]]/techniques[[#This Row],[expected detection rules]])</f>
        <v>0</v>
      </c>
      <c r="P3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42" s="29" t="str">
        <f>IF(ISERROR(SEARCH(techniques[[#This Row],[id]],techniques[[#This Row],[name]])),"ERROR","")</f>
        <v/>
      </c>
      <c r="S3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3" spans="1:19" ht="12.75" x14ac:dyDescent="0.2">
      <c r="A343" s="5" t="s">
        <v>130</v>
      </c>
      <c r="B343" s="5" t="s">
        <v>132</v>
      </c>
      <c r="C343" s="13" t="s">
        <v>133</v>
      </c>
      <c r="D343" s="13" t="s">
        <v>1357</v>
      </c>
      <c r="E343" s="13" t="s">
        <v>1589</v>
      </c>
      <c r="F343" s="5">
        <v>2</v>
      </c>
      <c r="G343" s="17">
        <f t="array" ref="G343">SUM(IF(ISERROR(FIND(sources[data source],techniques[[#This Row],[data sources]])),0,1)*IF(sources[available]="yes",1,0))</f>
        <v>0</v>
      </c>
      <c r="H343" s="15" t="str">
        <f t="array" ref="H343">IF(techniques[[#This Row],[technique]]=techniques[[#This Row],[id]],SUM(IF(techniques[[#This Row],[id]]=techniques[technique],1,0))-1,"")</f>
        <v/>
      </c>
      <c r="I343" s="5" t="str">
        <f t="array" ref="I343">IF(SUM(IF($C343=detections[],IF(detections[is active]="yes",1,0),0))&gt;0,SUM(IF($C343=detections[],IF(detections[is active]="yes",1,0),0)),"")</f>
        <v/>
      </c>
      <c r="J343" s="5" t="str">
        <f t="array" ref="J3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3" s="5">
        <f>IF(AND(ISNUMBER(techniques[number of sub techniques]),techniques[number of sub techniques]&gt;1),techniques[number of sub techniques],1)</f>
        <v>1</v>
      </c>
      <c r="L343" s="17"/>
      <c r="M343" s="5">
        <f t="array" ref="M3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3" s="25">
        <f>IF(techniques[[#This Row],[detection rules]]&gt;=techniques[[#This Row],[expected detection rules]],1,techniques[[#This Row],[detection rules]]/techniques[[#This Row],[expected detection rules]])</f>
        <v>0</v>
      </c>
      <c r="P3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3" s="29" t="str">
        <f>IF(ISERROR(SEARCH(techniques[[#This Row],[id]],techniques[[#This Row],[name]])),"ERROR","")</f>
        <v/>
      </c>
      <c r="S3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4" spans="1:19" ht="12.75" x14ac:dyDescent="0.2">
      <c r="A344" s="5" t="s">
        <v>1293</v>
      </c>
      <c r="B344" s="5" t="s">
        <v>1293</v>
      </c>
      <c r="C344" s="13" t="s">
        <v>1294</v>
      </c>
      <c r="D344" s="13" t="s">
        <v>1081</v>
      </c>
      <c r="E344" s="13" t="s">
        <v>1344</v>
      </c>
      <c r="F344" s="5">
        <v>0</v>
      </c>
      <c r="G344" s="17">
        <f t="array" ref="G344">SUM(IF(ISERROR(FIND(sources[data source],techniques[[#This Row],[data sources]])),0,1)*IF(sources[available]="yes",1,0))</f>
        <v>0</v>
      </c>
      <c r="H344" s="15">
        <f t="array" ref="H344">IF(techniques[[#This Row],[technique]]=techniques[[#This Row],[id]],SUM(IF(techniques[[#This Row],[id]]=techniques[technique],1,0))-1,"")</f>
        <v>0</v>
      </c>
      <c r="I344" s="5" t="str">
        <f t="array" ref="I344">IF(SUM(IF($C344=detections[],IF(detections[is active]="yes",1,0),0))&gt;0,SUM(IF($C344=detections[],IF(detections[is active]="yes",1,0),0)),"")</f>
        <v/>
      </c>
      <c r="J344" s="5" t="str">
        <f t="array" ref="J3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4" s="5">
        <f>IF(AND(ISNUMBER(techniques[number of sub techniques]),techniques[number of sub techniques]&gt;1),techniques[number of sub techniques],1)</f>
        <v>1</v>
      </c>
      <c r="L344" s="17"/>
      <c r="M344" s="5">
        <f t="array" ref="M3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4" s="25">
        <f>IF(techniques[[#This Row],[detection rules]]&gt;=techniques[[#This Row],[expected detection rules]],1,techniques[[#This Row],[detection rules]]/techniques[[#This Row],[expected detection rules]])</f>
        <v>0</v>
      </c>
      <c r="P3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4" s="29" t="str">
        <f>IF(ISERROR(SEARCH(techniques[[#This Row],[id]],techniques[[#This Row],[name]])),"ERROR","")</f>
        <v/>
      </c>
      <c r="S3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5" spans="1:19" ht="12.75" x14ac:dyDescent="0.2">
      <c r="A345" s="5" t="s">
        <v>345</v>
      </c>
      <c r="B345" s="5" t="s">
        <v>345</v>
      </c>
      <c r="C345" s="13" t="s">
        <v>346</v>
      </c>
      <c r="D345" s="13" t="s">
        <v>237</v>
      </c>
      <c r="E345" s="13" t="s">
        <v>1672</v>
      </c>
      <c r="F345" s="5">
        <v>4</v>
      </c>
      <c r="G345" s="17">
        <f t="array" ref="G345">SUM(IF(ISERROR(FIND(sources[data source],techniques[[#This Row],[data sources]])),0,1)*IF(sources[available]="yes",1,0))</f>
        <v>1</v>
      </c>
      <c r="H345" s="15">
        <f t="array" ref="H345">IF(techniques[[#This Row],[technique]]=techniques[[#This Row],[id]],SUM(IF(techniques[[#This Row],[id]]=techniques[technique],1,0))-1,"")</f>
        <v>0</v>
      </c>
      <c r="I345" s="5" t="str">
        <f t="array" ref="I345">IF(SUM(IF($C345=detections[],IF(detections[is active]="yes",1,0),0))&gt;0,SUM(IF($C345=detections[],IF(detections[is active]="yes",1,0),0)),"")</f>
        <v/>
      </c>
      <c r="J345" s="5" t="str">
        <f t="array" ref="J3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5" s="5">
        <f>IF(AND(ISNUMBER(techniques[number of sub techniques]),techniques[number of sub techniques]&gt;1),techniques[number of sub techniques],1)</f>
        <v>1</v>
      </c>
      <c r="L345" s="17"/>
      <c r="M345" s="5">
        <f t="array" ref="M3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5" s="25">
        <f>IF(techniques[[#This Row],[detection rules]]&gt;=techniques[[#This Row],[expected detection rules]],1,techniques[[#This Row],[detection rules]]/techniques[[#This Row],[expected detection rules]])</f>
        <v>0</v>
      </c>
      <c r="P3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45" s="29" t="str">
        <f>IF(ISERROR(SEARCH(techniques[[#This Row],[id]],techniques[[#This Row],[name]])),"ERROR","")</f>
        <v/>
      </c>
      <c r="S3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6" spans="1:19" ht="12.75" x14ac:dyDescent="0.2">
      <c r="A346" s="5" t="s">
        <v>1295</v>
      </c>
      <c r="B346" s="5" t="s">
        <v>1295</v>
      </c>
      <c r="C346" s="13" t="s">
        <v>1296</v>
      </c>
      <c r="D346" s="13" t="s">
        <v>1081</v>
      </c>
      <c r="E346" s="13" t="s">
        <v>1344</v>
      </c>
      <c r="F346" s="5">
        <v>0</v>
      </c>
      <c r="G346" s="17">
        <f t="array" ref="G346">SUM(IF(ISERROR(FIND(sources[data source],techniques[[#This Row],[data sources]])),0,1)*IF(sources[available]="yes",1,0))</f>
        <v>0</v>
      </c>
      <c r="H346" s="15">
        <f t="array" ref="H346">IF(techniques[[#This Row],[technique]]=techniques[[#This Row],[id]],SUM(IF(techniques[[#This Row],[id]]=techniques[technique],1,0))-1,"")</f>
        <v>0</v>
      </c>
      <c r="I346" s="5" t="str">
        <f t="array" ref="I346">IF(SUM(IF($C346=detections[],IF(detections[is active]="yes",1,0),0))&gt;0,SUM(IF($C346=detections[],IF(detections[is active]="yes",1,0),0)),"")</f>
        <v/>
      </c>
      <c r="J346" s="5" t="str">
        <f t="array" ref="J3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6" s="5">
        <f>IF(AND(ISNUMBER(techniques[number of sub techniques]),techniques[number of sub techniques]&gt;1),techniques[number of sub techniques],1)</f>
        <v>1</v>
      </c>
      <c r="L346" s="17"/>
      <c r="M346" s="5">
        <f t="array" ref="M3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6" s="25">
        <f>IF(techniques[[#This Row],[detection rules]]&gt;=techniques[[#This Row],[expected detection rules]],1,techniques[[#This Row],[detection rules]]/techniques[[#This Row],[expected detection rules]])</f>
        <v>0</v>
      </c>
      <c r="P3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6" s="29" t="str">
        <f>IF(ISERROR(SEARCH(techniques[[#This Row],[id]],techniques[[#This Row],[name]])),"ERROR","")</f>
        <v/>
      </c>
      <c r="S3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7" spans="1:19" ht="12.75" x14ac:dyDescent="0.2">
      <c r="A347" s="5" t="s">
        <v>1297</v>
      </c>
      <c r="B347" s="5" t="s">
        <v>1297</v>
      </c>
      <c r="C347" s="13" t="s">
        <v>1298</v>
      </c>
      <c r="D347" s="13" t="s">
        <v>1081</v>
      </c>
      <c r="E347" s="13" t="s">
        <v>1344</v>
      </c>
      <c r="F347" s="5">
        <v>0</v>
      </c>
      <c r="G347" s="17">
        <f t="array" ref="G347">SUM(IF(ISERROR(FIND(sources[data source],techniques[[#This Row],[data sources]])),0,1)*IF(sources[available]="yes",1,0))</f>
        <v>0</v>
      </c>
      <c r="H347" s="15">
        <f t="array" ref="H347">IF(techniques[[#This Row],[technique]]=techniques[[#This Row],[id]],SUM(IF(techniques[[#This Row],[id]]=techniques[technique],1,0))-1,"")</f>
        <v>0</v>
      </c>
      <c r="I347" s="5" t="str">
        <f t="array" ref="I347">IF(SUM(IF($C347=detections[],IF(detections[is active]="yes",1,0),0))&gt;0,SUM(IF($C347=detections[],IF(detections[is active]="yes",1,0),0)),"")</f>
        <v/>
      </c>
      <c r="J347" s="5" t="str">
        <f t="array" ref="J3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7" s="5">
        <f>IF(AND(ISNUMBER(techniques[number of sub techniques]),techniques[number of sub techniques]&gt;1),techniques[number of sub techniques],1)</f>
        <v>1</v>
      </c>
      <c r="L347" s="17"/>
      <c r="M347" s="5">
        <f t="array" ref="M3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7" s="25">
        <f>IF(techniques[[#This Row],[detection rules]]&gt;=techniques[[#This Row],[expected detection rules]],1,techniques[[#This Row],[detection rules]]/techniques[[#This Row],[expected detection rules]])</f>
        <v>0</v>
      </c>
      <c r="P3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7" s="29" t="str">
        <f>IF(ISERROR(SEARCH(techniques[[#This Row],[id]],techniques[[#This Row],[name]])),"ERROR","")</f>
        <v/>
      </c>
      <c r="S3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8" spans="1:19" ht="12.75" x14ac:dyDescent="0.2">
      <c r="A348" s="5" t="s">
        <v>790</v>
      </c>
      <c r="B348" s="5" t="s">
        <v>790</v>
      </c>
      <c r="C348" s="13" t="s">
        <v>791</v>
      </c>
      <c r="D348" s="13" t="s">
        <v>771</v>
      </c>
      <c r="E348" s="13" t="s">
        <v>1664</v>
      </c>
      <c r="F348" s="5">
        <v>2</v>
      </c>
      <c r="G348" s="17">
        <f t="array" ref="G348">SUM(IF(ISERROR(FIND(sources[data source],techniques[[#This Row],[data sources]])),0,1)*IF(sources[available]="yes",1,0))</f>
        <v>1</v>
      </c>
      <c r="H348" s="15">
        <f t="array" ref="H348">IF(techniques[[#This Row],[technique]]=techniques[[#This Row],[id]],SUM(IF(techniques[[#This Row],[id]]=techniques[technique],1,0))-1,"")</f>
        <v>0</v>
      </c>
      <c r="I348" s="5" t="str">
        <f t="array" ref="I348">IF(SUM(IF($C348=detections[],IF(detections[is active]="yes",1,0),0))&gt;0,SUM(IF($C348=detections[],IF(detections[is active]="yes",1,0),0)),"")</f>
        <v/>
      </c>
      <c r="J348" s="5" t="str">
        <f t="array" ref="J3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8" s="5">
        <f>IF(AND(ISNUMBER(techniques[number of sub techniques]),techniques[number of sub techniques]&gt;1),techniques[number of sub techniques],1)</f>
        <v>1</v>
      </c>
      <c r="L348" s="17"/>
      <c r="M348" s="5">
        <f t="array" ref="M3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8" s="25">
        <f>IF(techniques[[#This Row],[detection rules]]&gt;=techniques[[#This Row],[expected detection rules]],1,techniques[[#This Row],[detection rules]]/techniques[[#This Row],[expected detection rules]])</f>
        <v>0</v>
      </c>
      <c r="P3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48" s="29" t="str">
        <f>IF(ISERROR(SEARCH(techniques[[#This Row],[id]],techniques[[#This Row],[name]])),"ERROR","")</f>
        <v/>
      </c>
      <c r="S3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9" spans="1:19" ht="12.75" x14ac:dyDescent="0.2">
      <c r="A349" s="5" t="s">
        <v>347</v>
      </c>
      <c r="B349" s="5" t="s">
        <v>347</v>
      </c>
      <c r="C349" s="13" t="s">
        <v>348</v>
      </c>
      <c r="D349" s="13" t="s">
        <v>237</v>
      </c>
      <c r="E349" s="13" t="s">
        <v>1344</v>
      </c>
      <c r="F349" s="5">
        <v>0</v>
      </c>
      <c r="G349" s="17">
        <f t="array" ref="G349">SUM(IF(ISERROR(FIND(sources[data source],techniques[[#This Row],[data sources]])),0,1)*IF(sources[available]="yes",1,0))</f>
        <v>0</v>
      </c>
      <c r="H349" s="15">
        <f t="array" ref="H349">IF(techniques[[#This Row],[technique]]=techniques[[#This Row],[id]],SUM(IF(techniques[[#This Row],[id]]=techniques[technique],1,0))-1,"")</f>
        <v>0</v>
      </c>
      <c r="I349" s="5" t="str">
        <f t="array" ref="I349">IF(SUM(IF($C349=detections[],IF(detections[is active]="yes",1,0),0))&gt;0,SUM(IF($C349=detections[],IF(detections[is active]="yes",1,0),0)),"")</f>
        <v/>
      </c>
      <c r="J349" s="5" t="str">
        <f t="array" ref="J3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9" s="5">
        <f>IF(AND(ISNUMBER(techniques[number of sub techniques]),techniques[number of sub techniques]&gt;1),techniques[number of sub techniques],1)</f>
        <v>1</v>
      </c>
      <c r="L349" s="17"/>
      <c r="M349" s="5">
        <f t="array" ref="M3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9" s="25">
        <f>IF(techniques[[#This Row],[detection rules]]&gt;=techniques[[#This Row],[expected detection rules]],1,techniques[[#This Row],[detection rules]]/techniques[[#This Row],[expected detection rules]])</f>
        <v>0</v>
      </c>
      <c r="P3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9" s="29" t="str">
        <f>IF(ISERROR(SEARCH(techniques[[#This Row],[id]],techniques[[#This Row],[name]])),"ERROR","")</f>
        <v/>
      </c>
      <c r="S3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0" spans="1:19" ht="12.75" x14ac:dyDescent="0.2">
      <c r="A350" s="5" t="s">
        <v>189</v>
      </c>
      <c r="B350" s="5" t="s">
        <v>189</v>
      </c>
      <c r="C350" s="13" t="s">
        <v>190</v>
      </c>
      <c r="D350" s="13" t="s">
        <v>154</v>
      </c>
      <c r="E350" s="13" t="s">
        <v>1344</v>
      </c>
      <c r="F350" s="5">
        <v>0</v>
      </c>
      <c r="G350" s="17">
        <f t="array" ref="G350">SUM(IF(ISERROR(FIND(sources[data source],techniques[[#This Row],[data sources]])),0,1)*IF(sources[available]="yes",1,0))</f>
        <v>0</v>
      </c>
      <c r="H350" s="15">
        <f t="array" ref="H350">IF(techniques[[#This Row],[technique]]=techniques[[#This Row],[id]],SUM(IF(techniques[[#This Row],[id]]=techniques[technique],1,0))-1,"")</f>
        <v>0</v>
      </c>
      <c r="I350" s="5" t="str">
        <f t="array" ref="I350">IF(SUM(IF($C350=detections[],IF(detections[is active]="yes",1,0),0))&gt;0,SUM(IF($C350=detections[],IF(detections[is active]="yes",1,0),0)),"")</f>
        <v/>
      </c>
      <c r="J350" s="5" t="str">
        <f t="array" ref="J3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0" s="5">
        <f>IF(AND(ISNUMBER(techniques[number of sub techniques]),techniques[number of sub techniques]&gt;1),techniques[number of sub techniques],1)</f>
        <v>1</v>
      </c>
      <c r="L350" s="17"/>
      <c r="M350" s="5">
        <f t="array" ref="M3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0" s="25">
        <f>IF(techniques[[#This Row],[detection rules]]&gt;=techniques[[#This Row],[expected detection rules]],1,techniques[[#This Row],[detection rules]]/techniques[[#This Row],[expected detection rules]])</f>
        <v>0</v>
      </c>
      <c r="P3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0" s="29" t="str">
        <f>IF(ISERROR(SEARCH(techniques[[#This Row],[id]],techniques[[#This Row],[name]])),"ERROR","")</f>
        <v/>
      </c>
      <c r="S3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1" spans="1:19" ht="12.75" x14ac:dyDescent="0.2">
      <c r="A351" s="5" t="s">
        <v>46</v>
      </c>
      <c r="B351" s="5" t="s">
        <v>46</v>
      </c>
      <c r="C351" s="13" t="s">
        <v>47</v>
      </c>
      <c r="D351" s="13" t="s">
        <v>4</v>
      </c>
      <c r="E351" s="13" t="s">
        <v>1673</v>
      </c>
      <c r="F351" s="5">
        <v>2</v>
      </c>
      <c r="G351" s="17">
        <f t="array" ref="G351">SUM(IF(ISERROR(FIND(sources[data source],techniques[[#This Row],[data sources]])),0,1)*IF(sources[available]="yes",1,0))</f>
        <v>0</v>
      </c>
      <c r="H351" s="15">
        <f t="array" ref="H351">IF(techniques[[#This Row],[technique]]=techniques[[#This Row],[id]],SUM(IF(techniques[[#This Row],[id]]=techniques[technique],1,0))-1,"")</f>
        <v>3</v>
      </c>
      <c r="I351" s="5" t="str">
        <f t="array" ref="I351">IF(SUM(IF($C351=detections[],IF(detections[is active]="yes",1,0),0))&gt;0,SUM(IF($C351=detections[],IF(detections[is active]="yes",1,0),0)),"")</f>
        <v/>
      </c>
      <c r="J351" s="5">
        <f t="array" ref="J3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51" s="5">
        <f>IF(AND(ISNUMBER(techniques[number of sub techniques]),techniques[number of sub techniques]&gt;1),techniques[number of sub techniques],1)</f>
        <v>3</v>
      </c>
      <c r="L351" s="17"/>
      <c r="M351" s="5">
        <f t="array" ref="M3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3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1" s="25">
        <f>IF(techniques[[#This Row],[detection rules]]&gt;=techniques[[#This Row],[expected detection rules]],1,techniques[[#This Row],[detection rules]]/techniques[[#This Row],[expected detection rules]])</f>
        <v>0</v>
      </c>
      <c r="P3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1" s="29" t="str">
        <f>IF(ISERROR(SEARCH(techniques[[#This Row],[id]],techniques[[#This Row],[name]])),"ERROR","")</f>
        <v/>
      </c>
      <c r="S3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2" spans="1:19" ht="12.75" x14ac:dyDescent="0.2">
      <c r="A352" s="5" t="s">
        <v>46</v>
      </c>
      <c r="B352" s="5" t="s">
        <v>48</v>
      </c>
      <c r="C352" s="13" t="s">
        <v>49</v>
      </c>
      <c r="D352" s="13" t="s">
        <v>4</v>
      </c>
      <c r="E352" s="13" t="s">
        <v>1673</v>
      </c>
      <c r="F352" s="5">
        <v>2</v>
      </c>
      <c r="G352" s="17">
        <f t="array" ref="G352">SUM(IF(ISERROR(FIND(sources[data source],techniques[[#This Row],[data sources]])),0,1)*IF(sources[available]="yes",1,0))</f>
        <v>0</v>
      </c>
      <c r="H352" s="15" t="str">
        <f t="array" ref="H352">IF(techniques[[#This Row],[technique]]=techniques[[#This Row],[id]],SUM(IF(techniques[[#This Row],[id]]=techniques[technique],1,0))-1,"")</f>
        <v/>
      </c>
      <c r="I352" s="5" t="str">
        <f t="array" ref="I352">IF(SUM(IF($C352=detections[],IF(detections[is active]="yes",1,0),0))&gt;0,SUM(IF($C352=detections[],IF(detections[is active]="yes",1,0),0)),"")</f>
        <v/>
      </c>
      <c r="J352" s="5" t="str">
        <f t="array" ref="J3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2" s="5">
        <f>IF(AND(ISNUMBER(techniques[number of sub techniques]),techniques[number of sub techniques]&gt;1),techniques[number of sub techniques],1)</f>
        <v>1</v>
      </c>
      <c r="L352" s="17"/>
      <c r="M352" s="5">
        <f t="array" ref="M3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2" s="25">
        <f>IF(techniques[[#This Row],[detection rules]]&gt;=techniques[[#This Row],[expected detection rules]],1,techniques[[#This Row],[detection rules]]/techniques[[#This Row],[expected detection rules]])</f>
        <v>0</v>
      </c>
      <c r="P3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2" s="29" t="str">
        <f>IF(ISERROR(SEARCH(techniques[[#This Row],[id]],techniques[[#This Row],[name]])),"ERROR","")</f>
        <v/>
      </c>
      <c r="S3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3" spans="1:19" ht="12.75" x14ac:dyDescent="0.2">
      <c r="A353" s="5" t="s">
        <v>46</v>
      </c>
      <c r="B353" s="5" t="s">
        <v>50</v>
      </c>
      <c r="C353" s="13" t="s">
        <v>51</v>
      </c>
      <c r="D353" s="13" t="s">
        <v>4</v>
      </c>
      <c r="E353" s="13" t="s">
        <v>1673</v>
      </c>
      <c r="F353" s="5">
        <v>2</v>
      </c>
      <c r="G353" s="17">
        <f t="array" ref="G353">SUM(IF(ISERROR(FIND(sources[data source],techniques[[#This Row],[data sources]])),0,1)*IF(sources[available]="yes",1,0))</f>
        <v>0</v>
      </c>
      <c r="H353" s="15" t="str">
        <f t="array" ref="H353">IF(techniques[[#This Row],[technique]]=techniques[[#This Row],[id]],SUM(IF(techniques[[#This Row],[id]]=techniques[technique],1,0))-1,"")</f>
        <v/>
      </c>
      <c r="I353" s="5" t="str">
        <f t="array" ref="I353">IF(SUM(IF($C353=detections[],IF(detections[is active]="yes",1,0),0))&gt;0,SUM(IF($C353=detections[],IF(detections[is active]="yes",1,0),0)),"")</f>
        <v/>
      </c>
      <c r="J353" s="5" t="str">
        <f t="array" ref="J3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3" s="5">
        <f>IF(AND(ISNUMBER(techniques[number of sub techniques]),techniques[number of sub techniques]&gt;1),techniques[number of sub techniques],1)</f>
        <v>1</v>
      </c>
      <c r="L353" s="17"/>
      <c r="M353" s="5">
        <f t="array" ref="M3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3" s="25">
        <f>IF(techniques[[#This Row],[detection rules]]&gt;=techniques[[#This Row],[expected detection rules]],1,techniques[[#This Row],[detection rules]]/techniques[[#This Row],[expected detection rules]])</f>
        <v>0</v>
      </c>
      <c r="P3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3" s="29" t="str">
        <f>IF(ISERROR(SEARCH(techniques[[#This Row],[id]],techniques[[#This Row],[name]])),"ERROR","")</f>
        <v/>
      </c>
      <c r="S3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4" spans="1:19" ht="12.75" x14ac:dyDescent="0.2">
      <c r="A354" s="5" t="s">
        <v>46</v>
      </c>
      <c r="B354" s="5" t="s">
        <v>1820</v>
      </c>
      <c r="C354" s="13" t="s">
        <v>1821</v>
      </c>
      <c r="D354" s="13" t="s">
        <v>4</v>
      </c>
      <c r="E354" s="13" t="s">
        <v>1673</v>
      </c>
      <c r="F354" s="5">
        <v>2</v>
      </c>
      <c r="G354" s="17">
        <f t="array" ref="G354">SUM(IF(ISERROR(FIND(sources[data source],techniques[[#This Row],[data sources]])),0,1)*IF(sources[available]="yes",1,0))</f>
        <v>0</v>
      </c>
      <c r="H354" s="15" t="str">
        <f t="array" ref="H354">IF(techniques[[#This Row],[technique]]=techniques[[#This Row],[id]],SUM(IF(techniques[[#This Row],[id]]=techniques[technique],1,0))-1,"")</f>
        <v/>
      </c>
      <c r="I354" s="5" t="str">
        <f t="array" ref="I354">IF(SUM(IF($C354=detections[],IF(detections[is active]="yes",1,0),0))&gt;0,SUM(IF($C354=detections[],IF(detections[is active]="yes",1,0),0)),"")</f>
        <v/>
      </c>
      <c r="J354" s="5" t="str">
        <f t="array" ref="J3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4" s="5">
        <f>IF(AND(ISNUMBER(techniques[number of sub techniques]),techniques[number of sub techniques]&gt;1),techniques[number of sub techniques],1)</f>
        <v>1</v>
      </c>
      <c r="L354" s="17"/>
      <c r="M354" s="5">
        <f t="array" ref="M3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4" s="25">
        <f>IF(techniques[[#This Row],[detection rules]]&gt;=techniques[[#This Row],[expected detection rules]],1,techniques[[#This Row],[detection rules]]/techniques[[#This Row],[expected detection rules]])</f>
        <v>0</v>
      </c>
      <c r="P3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4" s="29" t="str">
        <f>IF(ISERROR(SEARCH(techniques[[#This Row],[id]],techniques[[#This Row],[name]])),"ERROR","")</f>
        <v/>
      </c>
      <c r="S3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5" spans="1:19" ht="12.75" x14ac:dyDescent="0.2">
      <c r="A355" s="5" t="s">
        <v>1299</v>
      </c>
      <c r="B355" s="5" t="s">
        <v>1299</v>
      </c>
      <c r="C355" s="13" t="s">
        <v>1300</v>
      </c>
      <c r="D355" s="13" t="s">
        <v>1081</v>
      </c>
      <c r="E355" s="13" t="s">
        <v>1344</v>
      </c>
      <c r="F355" s="5">
        <v>0</v>
      </c>
      <c r="G355" s="17">
        <f t="array" ref="G355">SUM(IF(ISERROR(FIND(sources[data source],techniques[[#This Row],[data sources]])),0,1)*IF(sources[available]="yes",1,0))</f>
        <v>0</v>
      </c>
      <c r="H355" s="15">
        <f t="array" ref="H355">IF(techniques[[#This Row],[technique]]=techniques[[#This Row],[id]],SUM(IF(techniques[[#This Row],[id]]=techniques[technique],1,0))-1,"")</f>
        <v>0</v>
      </c>
      <c r="I355" s="5" t="str">
        <f t="array" ref="I355">IF(SUM(IF($C355=detections[],IF(detections[is active]="yes",1,0),0))&gt;0,SUM(IF($C355=detections[],IF(detections[is active]="yes",1,0),0)),"")</f>
        <v/>
      </c>
      <c r="J355" s="5" t="str">
        <f t="array" ref="J3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5" s="5">
        <f>IF(AND(ISNUMBER(techniques[number of sub techniques]),techniques[number of sub techniques]&gt;1),techniques[number of sub techniques],1)</f>
        <v>1</v>
      </c>
      <c r="L355" s="17"/>
      <c r="M355" s="5">
        <f t="array" ref="M3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5" s="25">
        <f>IF(techniques[[#This Row],[detection rules]]&gt;=techniques[[#This Row],[expected detection rules]],1,techniques[[#This Row],[detection rules]]/techniques[[#This Row],[expected detection rules]])</f>
        <v>0</v>
      </c>
      <c r="P3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5" s="29" t="str">
        <f>IF(ISERROR(SEARCH(techniques[[#This Row],[id]],techniques[[#This Row],[name]])),"ERROR","")</f>
        <v/>
      </c>
      <c r="S3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6" spans="1:19" ht="12.75" x14ac:dyDescent="0.2">
      <c r="A356" s="5" t="s">
        <v>1301</v>
      </c>
      <c r="B356" s="5" t="s">
        <v>1301</v>
      </c>
      <c r="C356" s="13" t="s">
        <v>1302</v>
      </c>
      <c r="D356" s="13" t="s">
        <v>1081</v>
      </c>
      <c r="E356" s="13" t="s">
        <v>1344</v>
      </c>
      <c r="F356" s="5">
        <v>0</v>
      </c>
      <c r="G356" s="17">
        <f t="array" ref="G356">SUM(IF(ISERROR(FIND(sources[data source],techniques[[#This Row],[data sources]])),0,1)*IF(sources[available]="yes",1,0))</f>
        <v>0</v>
      </c>
      <c r="H356" s="15">
        <f t="array" ref="H356">IF(techniques[[#This Row],[technique]]=techniques[[#This Row],[id]],SUM(IF(techniques[[#This Row],[id]]=techniques[technique],1,0))-1,"")</f>
        <v>0</v>
      </c>
      <c r="I356" s="5" t="str">
        <f t="array" ref="I356">IF(SUM(IF($C356=detections[],IF(detections[is active]="yes",1,0),0))&gt;0,SUM(IF($C356=detections[],IF(detections[is active]="yes",1,0),0)),"")</f>
        <v/>
      </c>
      <c r="J356" s="5" t="str">
        <f t="array" ref="J3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6" s="5">
        <f>IF(AND(ISNUMBER(techniques[number of sub techniques]),techniques[number of sub techniques]&gt;1),techniques[number of sub techniques],1)</f>
        <v>1</v>
      </c>
      <c r="L356" s="17"/>
      <c r="M356" s="5">
        <f t="array" ref="M3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6" s="25">
        <f>IF(techniques[[#This Row],[detection rules]]&gt;=techniques[[#This Row],[expected detection rules]],1,techniques[[#This Row],[detection rules]]/techniques[[#This Row],[expected detection rules]])</f>
        <v>0</v>
      </c>
      <c r="P3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6" s="29" t="str">
        <f>IF(ISERROR(SEARCH(techniques[[#This Row],[id]],techniques[[#This Row],[name]])),"ERROR","")</f>
        <v/>
      </c>
      <c r="S3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7" spans="1:19" ht="12.75" x14ac:dyDescent="0.2">
      <c r="A357" s="5" t="s">
        <v>349</v>
      </c>
      <c r="B357" s="5" t="s">
        <v>349</v>
      </c>
      <c r="C357" s="13" t="s">
        <v>350</v>
      </c>
      <c r="D357" s="13" t="s">
        <v>237</v>
      </c>
      <c r="E357" s="13" t="s">
        <v>1674</v>
      </c>
      <c r="F357" s="5">
        <v>3</v>
      </c>
      <c r="G357" s="17">
        <f t="array" ref="G357">SUM(IF(ISERROR(FIND(sources[data source],techniques[[#This Row],[data sources]])),0,1)*IF(sources[available]="yes",1,0))</f>
        <v>0</v>
      </c>
      <c r="H357" s="15">
        <f t="array" ref="H357">IF(techniques[[#This Row],[technique]]=techniques[[#This Row],[id]],SUM(IF(techniques[[#This Row],[id]]=techniques[technique],1,0))-1,"")</f>
        <v>1</v>
      </c>
      <c r="I357" s="5" t="str">
        <f t="array" ref="I357">IF(SUM(IF($C357=detections[],IF(detections[is active]="yes",1,0),0))&gt;0,SUM(IF($C357=detections[],IF(detections[is active]="yes",1,0),0)),"")</f>
        <v/>
      </c>
      <c r="J357" s="5">
        <f t="array" ref="J3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57" s="5">
        <f>IF(AND(ISNUMBER(techniques[number of sub techniques]),techniques[number of sub techniques]&gt;1),techniques[number of sub techniques],1)</f>
        <v>1</v>
      </c>
      <c r="L357" s="17"/>
      <c r="M357" s="5">
        <f t="array" ref="M3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7" s="25">
        <f>IF(techniques[[#This Row],[detection rules]]&gt;=techniques[[#This Row],[expected detection rules]],1,techniques[[#This Row],[detection rules]]/techniques[[#This Row],[expected detection rules]])</f>
        <v>0</v>
      </c>
      <c r="P3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7" s="29" t="str">
        <f>IF(ISERROR(SEARCH(techniques[[#This Row],[id]],techniques[[#This Row],[name]])),"ERROR","")</f>
        <v/>
      </c>
      <c r="S3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8" spans="1:19" ht="12.75" x14ac:dyDescent="0.2">
      <c r="A358" s="5" t="s">
        <v>349</v>
      </c>
      <c r="B358" s="5" t="s">
        <v>351</v>
      </c>
      <c r="C358" s="13" t="s">
        <v>352</v>
      </c>
      <c r="D358" s="13" t="s">
        <v>237</v>
      </c>
      <c r="E358" s="13" t="s">
        <v>1674</v>
      </c>
      <c r="F358" s="5">
        <v>3</v>
      </c>
      <c r="G358" s="17">
        <f t="array" ref="G358">SUM(IF(ISERROR(FIND(sources[data source],techniques[[#This Row],[data sources]])),0,1)*IF(sources[available]="yes",1,0))</f>
        <v>0</v>
      </c>
      <c r="H358" s="15" t="str">
        <f t="array" ref="H358">IF(techniques[[#This Row],[technique]]=techniques[[#This Row],[id]],SUM(IF(techniques[[#This Row],[id]]=techniques[technique],1,0))-1,"")</f>
        <v/>
      </c>
      <c r="I358" s="5" t="str">
        <f t="array" ref="I358">IF(SUM(IF($C358=detections[],IF(detections[is active]="yes",1,0),0))&gt;0,SUM(IF($C358=detections[],IF(detections[is active]="yes",1,0),0)),"")</f>
        <v/>
      </c>
      <c r="J358" s="5" t="str">
        <f t="array" ref="J3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8" s="5">
        <f>IF(AND(ISNUMBER(techniques[number of sub techniques]),techniques[number of sub techniques]&gt;1),techniques[number of sub techniques],1)</f>
        <v>1</v>
      </c>
      <c r="L358" s="17"/>
      <c r="M358" s="5">
        <f t="array" ref="M3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8" s="25">
        <f>IF(techniques[[#This Row],[detection rules]]&gt;=techniques[[#This Row],[expected detection rules]],1,techniques[[#This Row],[detection rules]]/techniques[[#This Row],[expected detection rules]])</f>
        <v>0</v>
      </c>
      <c r="P3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8" s="29" t="str">
        <f>IF(ISERROR(SEARCH(techniques[[#This Row],[id]],techniques[[#This Row],[name]])),"ERROR","")</f>
        <v/>
      </c>
      <c r="S3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9" spans="1:19" ht="12.75" x14ac:dyDescent="0.2">
      <c r="A359" s="5" t="s">
        <v>574</v>
      </c>
      <c r="B359" s="5" t="s">
        <v>574</v>
      </c>
      <c r="C359" s="13" t="s">
        <v>575</v>
      </c>
      <c r="D359" s="13" t="s">
        <v>525</v>
      </c>
      <c r="E359" s="13" t="s">
        <v>1636</v>
      </c>
      <c r="F359" s="5">
        <v>3</v>
      </c>
      <c r="G359" s="17">
        <f t="array" ref="G359">SUM(IF(ISERROR(FIND(sources[data source],techniques[[#This Row],[data sources]])),0,1)*IF(sources[available]="yes",1,0))</f>
        <v>0</v>
      </c>
      <c r="H359" s="15">
        <f t="array" ref="H359">IF(techniques[[#This Row],[technique]]=techniques[[#This Row],[id]],SUM(IF(techniques[[#This Row],[id]]=techniques[technique],1,0))-1,"")</f>
        <v>0</v>
      </c>
      <c r="I359" s="5" t="str">
        <f t="array" ref="I359">IF(SUM(IF($C359=detections[],IF(detections[is active]="yes",1,0),0))&gt;0,SUM(IF($C359=detections[],IF(detections[is active]="yes",1,0),0)),"")</f>
        <v/>
      </c>
      <c r="J359" s="5" t="str">
        <f t="array" ref="J3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9" s="5">
        <f>IF(AND(ISNUMBER(techniques[number of sub techniques]),techniques[number of sub techniques]&gt;1),techniques[number of sub techniques],1)</f>
        <v>1</v>
      </c>
      <c r="L359" s="17"/>
      <c r="M359" s="5">
        <f t="array" ref="M3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9" s="25">
        <f>IF(techniques[[#This Row],[detection rules]]&gt;=techniques[[#This Row],[expected detection rules]],1,techniques[[#This Row],[detection rules]]/techniques[[#This Row],[expected detection rules]])</f>
        <v>0</v>
      </c>
      <c r="P3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9" s="29" t="str">
        <f>IF(ISERROR(SEARCH(techniques[[#This Row],[id]],techniques[[#This Row],[name]])),"ERROR","")</f>
        <v/>
      </c>
      <c r="S3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0" spans="1:19" ht="12.75" x14ac:dyDescent="0.2">
      <c r="A360" s="5" t="s">
        <v>353</v>
      </c>
      <c r="B360" s="5" t="s">
        <v>353</v>
      </c>
      <c r="C360" s="13" t="s">
        <v>354</v>
      </c>
      <c r="D360" s="13" t="s">
        <v>237</v>
      </c>
      <c r="E360" s="13" t="s">
        <v>1675</v>
      </c>
      <c r="F360" s="5">
        <v>7</v>
      </c>
      <c r="G360" s="17">
        <f t="array" ref="G360">SUM(IF(ISERROR(FIND(sources[data source],techniques[[#This Row],[data sources]])),0,1)*IF(sources[available]="yes",1,0))</f>
        <v>0</v>
      </c>
      <c r="H360" s="15">
        <f t="array" ref="H360">IF(techniques[[#This Row],[technique]]=techniques[[#This Row],[id]],SUM(IF(techniques[[#This Row],[id]]=techniques[technique],1,0))-1,"")</f>
        <v>13</v>
      </c>
      <c r="I360" s="5" t="str">
        <f t="array" ref="I360">IF(SUM(IF($C360=detections[],IF(detections[is active]="yes",1,0),0))&gt;0,SUM(IF($C360=detections[],IF(detections[is active]="yes",1,0),0)),"")</f>
        <v/>
      </c>
      <c r="J360" s="5">
        <f t="array" ref="J3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60" s="5">
        <f>IF(AND(ISNUMBER(techniques[number of sub techniques]),techniques[number of sub techniques]&gt;1),techniques[number of sub techniques],1)</f>
        <v>13</v>
      </c>
      <c r="L360" s="17"/>
      <c r="M360" s="5">
        <f t="array" ref="M3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13</v>
      </c>
      <c r="N3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0" s="25">
        <f>IF(techniques[[#This Row],[detection rules]]&gt;=techniques[[#This Row],[expected detection rules]],1,techniques[[#This Row],[detection rules]]/techniques[[#This Row],[expected detection rules]])</f>
        <v>0</v>
      </c>
      <c r="P3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0" s="29" t="str">
        <f>IF(ISERROR(SEARCH(techniques[[#This Row],[id]],techniques[[#This Row],[name]])),"ERROR","")</f>
        <v/>
      </c>
      <c r="S3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1" spans="1:19" ht="12.75" x14ac:dyDescent="0.2">
      <c r="A361" s="5" t="s">
        <v>353</v>
      </c>
      <c r="B361" s="5" t="s">
        <v>355</v>
      </c>
      <c r="C361" s="13" t="s">
        <v>356</v>
      </c>
      <c r="D361" s="13" t="s">
        <v>237</v>
      </c>
      <c r="E361" s="13" t="s">
        <v>1676</v>
      </c>
      <c r="F361" s="5">
        <v>3</v>
      </c>
      <c r="G361" s="17">
        <f t="array" ref="G361">SUM(IF(ISERROR(FIND(sources[data source],techniques[[#This Row],[data sources]])),0,1)*IF(sources[available]="yes",1,0))</f>
        <v>0</v>
      </c>
      <c r="H361" s="15" t="str">
        <f t="array" ref="H361">IF(techniques[[#This Row],[technique]]=techniques[[#This Row],[id]],SUM(IF(techniques[[#This Row],[id]]=techniques[technique],1,0))-1,"")</f>
        <v/>
      </c>
      <c r="I361" s="5" t="str">
        <f t="array" ref="I361">IF(SUM(IF($C361=detections[],IF(detections[is active]="yes",1,0),0))&gt;0,SUM(IF($C361=detections[],IF(detections[is active]="yes",1,0),0)),"")</f>
        <v/>
      </c>
      <c r="J361" s="5" t="str">
        <f t="array" ref="J3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1" s="5">
        <f>IF(AND(ISNUMBER(techniques[number of sub techniques]),techniques[number of sub techniques]&gt;1),techniques[number of sub techniques],1)</f>
        <v>1</v>
      </c>
      <c r="L361" s="17"/>
      <c r="M361" s="5">
        <f t="array" ref="M3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1" s="25">
        <f>IF(techniques[[#This Row],[detection rules]]&gt;=techniques[[#This Row],[expected detection rules]],1,techniques[[#This Row],[detection rules]]/techniques[[#This Row],[expected detection rules]])</f>
        <v>0</v>
      </c>
      <c r="P3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1" s="29" t="str">
        <f>IF(ISERROR(SEARCH(techniques[[#This Row],[id]],techniques[[#This Row],[name]])),"ERROR","")</f>
        <v/>
      </c>
      <c r="S3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2" spans="1:19" ht="12.75" x14ac:dyDescent="0.2">
      <c r="A362" s="5" t="s">
        <v>353</v>
      </c>
      <c r="B362" s="5" t="s">
        <v>357</v>
      </c>
      <c r="C362" s="13" t="s">
        <v>358</v>
      </c>
      <c r="D362" s="13" t="s">
        <v>237</v>
      </c>
      <c r="E362" s="13" t="s">
        <v>1677</v>
      </c>
      <c r="F362" s="5">
        <v>6</v>
      </c>
      <c r="G362" s="17">
        <f t="array" ref="G362">SUM(IF(ISERROR(FIND(sources[data source],techniques[[#This Row],[data sources]])),0,1)*IF(sources[available]="yes",1,0))</f>
        <v>0</v>
      </c>
      <c r="H362" s="15" t="str">
        <f t="array" ref="H362">IF(techniques[[#This Row],[technique]]=techniques[[#This Row],[id]],SUM(IF(techniques[[#This Row],[id]]=techniques[technique],1,0))-1,"")</f>
        <v/>
      </c>
      <c r="I362" s="5" t="str">
        <f t="array" ref="I362">IF(SUM(IF($C362=detections[],IF(detections[is active]="yes",1,0),0))&gt;0,SUM(IF($C362=detections[],IF(detections[is active]="yes",1,0),0)),"")</f>
        <v/>
      </c>
      <c r="J362" s="5" t="str">
        <f t="array" ref="J3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2" s="5">
        <f>IF(AND(ISNUMBER(techniques[number of sub techniques]),techniques[number of sub techniques]&gt;1),techniques[number of sub techniques],1)</f>
        <v>1</v>
      </c>
      <c r="L362" s="17"/>
      <c r="M362" s="5">
        <f t="array" ref="M3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2" s="25">
        <f>IF(techniques[[#This Row],[detection rules]]&gt;=techniques[[#This Row],[expected detection rules]],1,techniques[[#This Row],[detection rules]]/techniques[[#This Row],[expected detection rules]])</f>
        <v>0</v>
      </c>
      <c r="P3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2" s="29" t="str">
        <f>IF(ISERROR(SEARCH(techniques[[#This Row],[id]],techniques[[#This Row],[name]])),"ERROR","")</f>
        <v/>
      </c>
      <c r="S3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3" spans="1:19" ht="12.75" x14ac:dyDescent="0.2">
      <c r="A363" s="5" t="s">
        <v>353</v>
      </c>
      <c r="B363" s="5" t="s">
        <v>359</v>
      </c>
      <c r="C363" s="13" t="s">
        <v>360</v>
      </c>
      <c r="D363" s="13" t="s">
        <v>237</v>
      </c>
      <c r="E363" s="13" t="s">
        <v>1678</v>
      </c>
      <c r="F363" s="5">
        <v>3</v>
      </c>
      <c r="G363" s="17">
        <f t="array" ref="G363">SUM(IF(ISERROR(FIND(sources[data source],techniques[[#This Row],[data sources]])),0,1)*IF(sources[available]="yes",1,0))</f>
        <v>0</v>
      </c>
      <c r="H363" s="15" t="str">
        <f t="array" ref="H363">IF(techniques[[#This Row],[technique]]=techniques[[#This Row],[id]],SUM(IF(techniques[[#This Row],[id]]=techniques[technique],1,0))-1,"")</f>
        <v/>
      </c>
      <c r="I363" s="5" t="str">
        <f t="array" ref="I363">IF(SUM(IF($C363=detections[],IF(detections[is active]="yes",1,0),0))&gt;0,SUM(IF($C363=detections[],IF(detections[is active]="yes",1,0),0)),"")</f>
        <v/>
      </c>
      <c r="J363" s="5" t="str">
        <f t="array" ref="J3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3" s="5">
        <f>IF(AND(ISNUMBER(techniques[number of sub techniques]),techniques[number of sub techniques]&gt;1),techniques[number of sub techniques],1)</f>
        <v>1</v>
      </c>
      <c r="L363" s="17"/>
      <c r="M363" s="5">
        <f t="array" ref="M3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3" s="25">
        <f>IF(techniques[[#This Row],[detection rules]]&gt;=techniques[[#This Row],[expected detection rules]],1,techniques[[#This Row],[detection rules]]/techniques[[#This Row],[expected detection rules]])</f>
        <v>0</v>
      </c>
      <c r="P3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3" s="29" t="str">
        <f>IF(ISERROR(SEARCH(techniques[[#This Row],[id]],techniques[[#This Row],[name]])),"ERROR","")</f>
        <v/>
      </c>
      <c r="S3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4" spans="1:19" ht="12.75" x14ac:dyDescent="0.2">
      <c r="A364" s="5" t="s">
        <v>353</v>
      </c>
      <c r="B364" s="5" t="s">
        <v>361</v>
      </c>
      <c r="C364" s="13" t="s">
        <v>362</v>
      </c>
      <c r="D364" s="13" t="s">
        <v>237</v>
      </c>
      <c r="E364" s="13" t="s">
        <v>1580</v>
      </c>
      <c r="F364" s="5">
        <v>2</v>
      </c>
      <c r="G364" s="17">
        <f t="array" ref="G364">SUM(IF(ISERROR(FIND(sources[data source],techniques[[#This Row],[data sources]])),0,1)*IF(sources[available]="yes",1,0))</f>
        <v>0</v>
      </c>
      <c r="H364" s="15" t="str">
        <f t="array" ref="H364">IF(techniques[[#This Row],[technique]]=techniques[[#This Row],[id]],SUM(IF(techniques[[#This Row],[id]]=techniques[technique],1,0))-1,"")</f>
        <v/>
      </c>
      <c r="I364" s="5" t="str">
        <f t="array" ref="I364">IF(SUM(IF($C364=detections[],IF(detections[is active]="yes",1,0),0))&gt;0,SUM(IF($C364=detections[],IF(detections[is active]="yes",1,0),0)),"")</f>
        <v/>
      </c>
      <c r="J364" s="5" t="str">
        <f t="array" ref="J3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4" s="5">
        <f>IF(AND(ISNUMBER(techniques[number of sub techniques]),techniques[number of sub techniques]&gt;1),techniques[number of sub techniques],1)</f>
        <v>1</v>
      </c>
      <c r="L364" s="17"/>
      <c r="M364" s="5">
        <f t="array" ref="M3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4" s="25">
        <f>IF(techniques[[#This Row],[detection rules]]&gt;=techniques[[#This Row],[expected detection rules]],1,techniques[[#This Row],[detection rules]]/techniques[[#This Row],[expected detection rules]])</f>
        <v>0</v>
      </c>
      <c r="P3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4" s="29" t="str">
        <f>IF(ISERROR(SEARCH(techniques[[#This Row],[id]],techniques[[#This Row],[name]])),"ERROR","")</f>
        <v/>
      </c>
      <c r="S3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5" spans="1:19" ht="12.75" x14ac:dyDescent="0.2">
      <c r="A365" s="5" t="s">
        <v>353</v>
      </c>
      <c r="B365" s="5" t="s">
        <v>363</v>
      </c>
      <c r="C365" s="13" t="s">
        <v>364</v>
      </c>
      <c r="D365" s="13" t="s">
        <v>237</v>
      </c>
      <c r="E365" s="13" t="s">
        <v>1679</v>
      </c>
      <c r="F365" s="5">
        <v>4</v>
      </c>
      <c r="G365" s="17">
        <f t="array" ref="G365">SUM(IF(ISERROR(FIND(sources[data source],techniques[[#This Row],[data sources]])),0,1)*IF(sources[available]="yes",1,0))</f>
        <v>0</v>
      </c>
      <c r="H365" s="15" t="str">
        <f t="array" ref="H365">IF(techniques[[#This Row],[technique]]=techniques[[#This Row],[id]],SUM(IF(techniques[[#This Row],[id]]=techniques[technique],1,0))-1,"")</f>
        <v/>
      </c>
      <c r="I365" s="5" t="str">
        <f t="array" ref="I365">IF(SUM(IF($C365=detections[],IF(detections[is active]="yes",1,0),0))&gt;0,SUM(IF($C365=detections[],IF(detections[is active]="yes",1,0),0)),"")</f>
        <v/>
      </c>
      <c r="J365" s="5" t="str">
        <f t="array" ref="J3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5" s="5">
        <f>IF(AND(ISNUMBER(techniques[number of sub techniques]),techniques[number of sub techniques]&gt;1),techniques[number of sub techniques],1)</f>
        <v>1</v>
      </c>
      <c r="L365" s="17"/>
      <c r="M365" s="5">
        <f t="array" ref="M3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5" s="25">
        <f>IF(techniques[[#This Row],[detection rules]]&gt;=techniques[[#This Row],[expected detection rules]],1,techniques[[#This Row],[detection rules]]/techniques[[#This Row],[expected detection rules]])</f>
        <v>0</v>
      </c>
      <c r="P3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5" s="29" t="str">
        <f>IF(ISERROR(SEARCH(techniques[[#This Row],[id]],techniques[[#This Row],[name]])),"ERROR","")</f>
        <v/>
      </c>
      <c r="S3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6" spans="1:19" ht="12.75" x14ac:dyDescent="0.2">
      <c r="A366" s="5" t="s">
        <v>353</v>
      </c>
      <c r="B366" s="5" t="s">
        <v>365</v>
      </c>
      <c r="C366" s="13" t="s">
        <v>366</v>
      </c>
      <c r="D366" s="13" t="s">
        <v>237</v>
      </c>
      <c r="E366" s="13" t="s">
        <v>1680</v>
      </c>
      <c r="F366" s="5">
        <v>4</v>
      </c>
      <c r="G366" s="17">
        <f t="array" ref="G366">SUM(IF(ISERROR(FIND(sources[data source],techniques[[#This Row],[data sources]])),0,1)*IF(sources[available]="yes",1,0))</f>
        <v>0</v>
      </c>
      <c r="H366" s="15" t="str">
        <f t="array" ref="H366">IF(techniques[[#This Row],[technique]]=techniques[[#This Row],[id]],SUM(IF(techniques[[#This Row],[id]]=techniques[technique],1,0))-1,"")</f>
        <v/>
      </c>
      <c r="I366" s="5" t="str">
        <f t="array" ref="I366">IF(SUM(IF($C366=detections[],IF(detections[is active]="yes",1,0),0))&gt;0,SUM(IF($C366=detections[],IF(detections[is active]="yes",1,0),0)),"")</f>
        <v/>
      </c>
      <c r="J366" s="5" t="str">
        <f t="array" ref="J3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6" s="5">
        <f>IF(AND(ISNUMBER(techniques[number of sub techniques]),techniques[number of sub techniques]&gt;1),techniques[number of sub techniques],1)</f>
        <v>1</v>
      </c>
      <c r="L366" s="17"/>
      <c r="M366" s="5">
        <f t="array" ref="M3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6" s="25">
        <f>IF(techniques[[#This Row],[detection rules]]&gt;=techniques[[#This Row],[expected detection rules]],1,techniques[[#This Row],[detection rules]]/techniques[[#This Row],[expected detection rules]])</f>
        <v>0</v>
      </c>
      <c r="P3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6" s="29" t="str">
        <f>IF(ISERROR(SEARCH(techniques[[#This Row],[id]],techniques[[#This Row],[name]])),"ERROR","")</f>
        <v/>
      </c>
      <c r="S3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7" spans="1:19" ht="12.75" x14ac:dyDescent="0.2">
      <c r="A367" s="5" t="s">
        <v>353</v>
      </c>
      <c r="B367" s="5" t="s">
        <v>367</v>
      </c>
      <c r="C367" s="13" t="s">
        <v>368</v>
      </c>
      <c r="D367" s="13" t="s">
        <v>237</v>
      </c>
      <c r="E367" s="13" t="s">
        <v>1681</v>
      </c>
      <c r="F367" s="5">
        <v>3</v>
      </c>
      <c r="G367" s="17">
        <f t="array" ref="G367">SUM(IF(ISERROR(FIND(sources[data source],techniques[[#This Row],[data sources]])),0,1)*IF(sources[available]="yes",1,0))</f>
        <v>0</v>
      </c>
      <c r="H367" s="15" t="str">
        <f t="array" ref="H367">IF(techniques[[#This Row],[technique]]=techniques[[#This Row],[id]],SUM(IF(techniques[[#This Row],[id]]=techniques[technique],1,0))-1,"")</f>
        <v/>
      </c>
      <c r="I367" s="5" t="str">
        <f t="array" ref="I367">IF(SUM(IF($C367=detections[],IF(detections[is active]="yes",1,0),0))&gt;0,SUM(IF($C367=detections[],IF(detections[is active]="yes",1,0),0)),"")</f>
        <v/>
      </c>
      <c r="J367" s="5" t="str">
        <f t="array" ref="J3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7" s="5">
        <f>IF(AND(ISNUMBER(techniques[number of sub techniques]),techniques[number of sub techniques]&gt;1),techniques[number of sub techniques],1)</f>
        <v>1</v>
      </c>
      <c r="L367" s="17"/>
      <c r="M367" s="5">
        <f t="array" ref="M3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7" s="25">
        <f>IF(techniques[[#This Row],[detection rules]]&gt;=techniques[[#This Row],[expected detection rules]],1,techniques[[#This Row],[detection rules]]/techniques[[#This Row],[expected detection rules]])</f>
        <v>0</v>
      </c>
      <c r="P3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7" s="29" t="str">
        <f>IF(ISERROR(SEARCH(techniques[[#This Row],[id]],techniques[[#This Row],[name]])),"ERROR","")</f>
        <v/>
      </c>
      <c r="S3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8" spans="1:19" ht="12.75" x14ac:dyDescent="0.2">
      <c r="A368" s="5" t="s">
        <v>353</v>
      </c>
      <c r="B368" s="5" t="s">
        <v>369</v>
      </c>
      <c r="C368" s="13" t="s">
        <v>370</v>
      </c>
      <c r="D368" s="13" t="s">
        <v>237</v>
      </c>
      <c r="E368" s="13" t="s">
        <v>1580</v>
      </c>
      <c r="F368" s="5">
        <v>2</v>
      </c>
      <c r="G368" s="17">
        <f t="array" ref="G368">SUM(IF(ISERROR(FIND(sources[data source],techniques[[#This Row],[data sources]])),0,1)*IF(sources[available]="yes",1,0))</f>
        <v>0</v>
      </c>
      <c r="H368" s="15" t="str">
        <f t="array" ref="H368">IF(techniques[[#This Row],[technique]]=techniques[[#This Row],[id]],SUM(IF(techniques[[#This Row],[id]]=techniques[technique],1,0))-1,"")</f>
        <v/>
      </c>
      <c r="I368" s="5" t="str">
        <f t="array" ref="I368">IF(SUM(IF($C368=detections[],IF(detections[is active]="yes",1,0),0))&gt;0,SUM(IF($C368=detections[],IF(detections[is active]="yes",1,0),0)),"")</f>
        <v/>
      </c>
      <c r="J368" s="5" t="str">
        <f t="array" ref="J3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8" s="5">
        <f>IF(AND(ISNUMBER(techniques[number of sub techniques]),techniques[number of sub techniques]&gt;1),techniques[number of sub techniques],1)</f>
        <v>1</v>
      </c>
      <c r="L368" s="17"/>
      <c r="M368" s="5">
        <f t="array" ref="M3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8" s="25">
        <f>IF(techniques[[#This Row],[detection rules]]&gt;=techniques[[#This Row],[expected detection rules]],1,techniques[[#This Row],[detection rules]]/techniques[[#This Row],[expected detection rules]])</f>
        <v>0</v>
      </c>
      <c r="P3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8" s="29" t="str">
        <f>IF(ISERROR(SEARCH(techniques[[#This Row],[id]],techniques[[#This Row],[name]])),"ERROR","")</f>
        <v/>
      </c>
      <c r="S3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9" spans="1:19" ht="12.75" x14ac:dyDescent="0.2">
      <c r="A369" s="5" t="s">
        <v>353</v>
      </c>
      <c r="B369" s="5" t="s">
        <v>371</v>
      </c>
      <c r="C369" s="13" t="s">
        <v>372</v>
      </c>
      <c r="D369" s="13" t="s">
        <v>237</v>
      </c>
      <c r="E369" s="13" t="s">
        <v>1680</v>
      </c>
      <c r="F369" s="5">
        <v>4</v>
      </c>
      <c r="G369" s="17">
        <f t="array" ref="G369">SUM(IF(ISERROR(FIND(sources[data source],techniques[[#This Row],[data sources]])),0,1)*IF(sources[available]="yes",1,0))</f>
        <v>0</v>
      </c>
      <c r="H369" s="15" t="str">
        <f t="array" ref="H369">IF(techniques[[#This Row],[technique]]=techniques[[#This Row],[id]],SUM(IF(techniques[[#This Row],[id]]=techniques[technique],1,0))-1,"")</f>
        <v/>
      </c>
      <c r="I369" s="5" t="str">
        <f t="array" ref="I369">IF(SUM(IF($C369=detections[],IF(detections[is active]="yes",1,0),0))&gt;0,SUM(IF($C369=detections[],IF(detections[is active]="yes",1,0),0)),"")</f>
        <v/>
      </c>
      <c r="J369" s="5" t="str">
        <f t="array" ref="J3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9" s="5">
        <f>IF(AND(ISNUMBER(techniques[number of sub techniques]),techniques[number of sub techniques]&gt;1),techniques[number of sub techniques],1)</f>
        <v>1</v>
      </c>
      <c r="L369" s="17"/>
      <c r="M369" s="5">
        <f t="array" ref="M3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9" s="25">
        <f>IF(techniques[[#This Row],[detection rules]]&gt;=techniques[[#This Row],[expected detection rules]],1,techniques[[#This Row],[detection rules]]/techniques[[#This Row],[expected detection rules]])</f>
        <v>0</v>
      </c>
      <c r="P3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9" s="29" t="str">
        <f>IF(ISERROR(SEARCH(techniques[[#This Row],[id]],techniques[[#This Row],[name]])),"ERROR","")</f>
        <v/>
      </c>
      <c r="S3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0" spans="1:19" ht="12.75" x14ac:dyDescent="0.2">
      <c r="A370" s="5" t="s">
        <v>353</v>
      </c>
      <c r="B370" s="5" t="s">
        <v>373</v>
      </c>
      <c r="C370" s="13" t="s">
        <v>374</v>
      </c>
      <c r="D370" s="13" t="s">
        <v>237</v>
      </c>
      <c r="E370" s="13" t="s">
        <v>1866</v>
      </c>
      <c r="F370" s="5">
        <v>4</v>
      </c>
      <c r="G370" s="17">
        <f t="array" ref="G370">SUM(IF(ISERROR(FIND(sources[data source],techniques[[#This Row],[data sources]])),0,1)*IF(sources[available]="yes",1,0))</f>
        <v>0</v>
      </c>
      <c r="H370" s="15" t="str">
        <f t="array" ref="H370">IF(techniques[[#This Row],[technique]]=techniques[[#This Row],[id]],SUM(IF(techniques[[#This Row],[id]]=techniques[technique],1,0))-1,"")</f>
        <v/>
      </c>
      <c r="I370" s="5" t="str">
        <f t="array" ref="I370">IF(SUM(IF($C370=detections[],IF(detections[is active]="yes",1,0),0))&gt;0,SUM(IF($C370=detections[],IF(detections[is active]="yes",1,0),0)),"")</f>
        <v/>
      </c>
      <c r="J370" s="5" t="str">
        <f t="array" ref="J3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0" s="5">
        <f>IF(AND(ISNUMBER(techniques[number of sub techniques]),techniques[number of sub techniques]&gt;1),techniques[number of sub techniques],1)</f>
        <v>1</v>
      </c>
      <c r="L370" s="17"/>
      <c r="M370" s="5">
        <f t="array" ref="M3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0" s="25">
        <f>IF(techniques[[#This Row],[detection rules]]&gt;=techniques[[#This Row],[expected detection rules]],1,techniques[[#This Row],[detection rules]]/techniques[[#This Row],[expected detection rules]])</f>
        <v>0</v>
      </c>
      <c r="P3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0" s="29" t="str">
        <f>IF(ISERROR(SEARCH(techniques[[#This Row],[id]],techniques[[#This Row],[name]])),"ERROR","")</f>
        <v/>
      </c>
      <c r="S3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1" spans="1:19" ht="12.75" x14ac:dyDescent="0.2">
      <c r="A371" s="5" t="s">
        <v>353</v>
      </c>
      <c r="B371" s="5" t="s">
        <v>375</v>
      </c>
      <c r="C371" s="13" t="s">
        <v>376</v>
      </c>
      <c r="D371" s="13" t="s">
        <v>237</v>
      </c>
      <c r="E371" s="13" t="s">
        <v>1580</v>
      </c>
      <c r="F371" s="5">
        <v>2</v>
      </c>
      <c r="G371" s="17">
        <f t="array" ref="G371">SUM(IF(ISERROR(FIND(sources[data source],techniques[[#This Row],[data sources]])),0,1)*IF(sources[available]="yes",1,0))</f>
        <v>0</v>
      </c>
      <c r="H371" s="15" t="str">
        <f t="array" ref="H371">IF(techniques[[#This Row],[technique]]=techniques[[#This Row],[id]],SUM(IF(techniques[[#This Row],[id]]=techniques[technique],1,0))-1,"")</f>
        <v/>
      </c>
      <c r="I371" s="5" t="str">
        <f t="array" ref="I371">IF(SUM(IF($C371=detections[],IF(detections[is active]="yes",1,0),0))&gt;0,SUM(IF($C371=detections[],IF(detections[is active]="yes",1,0),0)),"")</f>
        <v/>
      </c>
      <c r="J371" s="5" t="str">
        <f t="array" ref="J3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1" s="5">
        <f>IF(AND(ISNUMBER(techniques[number of sub techniques]),techniques[number of sub techniques]&gt;1),techniques[number of sub techniques],1)</f>
        <v>1</v>
      </c>
      <c r="L371" s="17"/>
      <c r="M371" s="5">
        <f t="array" ref="M3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1" s="25">
        <f>IF(techniques[[#This Row],[detection rules]]&gt;=techniques[[#This Row],[expected detection rules]],1,techniques[[#This Row],[detection rules]]/techniques[[#This Row],[expected detection rules]])</f>
        <v>0</v>
      </c>
      <c r="P3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1" s="29" t="str">
        <f>IF(ISERROR(SEARCH(techniques[[#This Row],[id]],techniques[[#This Row],[name]])),"ERROR","")</f>
        <v/>
      </c>
      <c r="S3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2" spans="1:19" ht="12.75" x14ac:dyDescent="0.2">
      <c r="A372" s="5" t="s">
        <v>353</v>
      </c>
      <c r="B372" s="5" t="s">
        <v>1828</v>
      </c>
      <c r="C372" s="13" t="s">
        <v>1829</v>
      </c>
      <c r="D372" s="13" t="s">
        <v>237</v>
      </c>
      <c r="E372" s="13" t="s">
        <v>1580</v>
      </c>
      <c r="F372" s="5">
        <v>2</v>
      </c>
      <c r="G372" s="17">
        <f t="array" ref="G372">SUM(IF(ISERROR(FIND(sources[data source],techniques[[#This Row],[data sources]])),0,1)*IF(sources[available]="yes",1,0))</f>
        <v>0</v>
      </c>
      <c r="H372" s="15" t="str">
        <f t="array" ref="H372">IF(techniques[[#This Row],[technique]]=techniques[[#This Row],[id]],SUM(IF(techniques[[#This Row],[id]]=techniques[technique],1,0))-1,"")</f>
        <v/>
      </c>
      <c r="I372" s="5" t="str">
        <f t="array" ref="I372">IF(SUM(IF($C372=detections[],IF(detections[is active]="yes",1,0),0))&gt;0,SUM(IF($C372=detections[],IF(detections[is active]="yes",1,0),0)),"")</f>
        <v/>
      </c>
      <c r="J372" s="5" t="str">
        <f t="array" ref="J3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2" s="5">
        <f>IF(AND(ISNUMBER(techniques[number of sub techniques]),techniques[number of sub techniques]&gt;1),techniques[number of sub techniques],1)</f>
        <v>1</v>
      </c>
      <c r="L372" s="17"/>
      <c r="M372" s="5">
        <f t="array" ref="M3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2" s="25">
        <f>IF(techniques[[#This Row],[detection rules]]&gt;=techniques[[#This Row],[expected detection rules]],1,techniques[[#This Row],[detection rules]]/techniques[[#This Row],[expected detection rules]])</f>
        <v>0</v>
      </c>
      <c r="P3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2" s="29" t="str">
        <f>IF(ISERROR(SEARCH(techniques[[#This Row],[id]],techniques[[#This Row],[name]])),"ERROR","")</f>
        <v/>
      </c>
      <c r="S3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3" spans="1:19" ht="12.75" x14ac:dyDescent="0.2">
      <c r="A373" s="5" t="s">
        <v>353</v>
      </c>
      <c r="B373" s="5" t="s">
        <v>1830</v>
      </c>
      <c r="C373" s="13" t="s">
        <v>1831</v>
      </c>
      <c r="D373" s="13" t="s">
        <v>237</v>
      </c>
      <c r="E373" s="13" t="s">
        <v>1676</v>
      </c>
      <c r="F373" s="5">
        <v>3</v>
      </c>
      <c r="G373" s="17">
        <f t="array" ref="G373">SUM(IF(ISERROR(FIND(sources[data source],techniques[[#This Row],[data sources]])),0,1)*IF(sources[available]="yes",1,0))</f>
        <v>0</v>
      </c>
      <c r="H373" s="15" t="str">
        <f t="array" ref="H373">IF(techniques[[#This Row],[technique]]=techniques[[#This Row],[id]],SUM(IF(techniques[[#This Row],[id]]=techniques[technique],1,0))-1,"")</f>
        <v/>
      </c>
      <c r="I373" s="5" t="str">
        <f t="array" ref="I373">IF(SUM(IF($C373=detections[],IF(detections[is active]="yes",1,0),0))&gt;0,SUM(IF($C373=detections[],IF(detections[is active]="yes",1,0),0)),"")</f>
        <v/>
      </c>
      <c r="J373" s="5" t="str">
        <f t="array" ref="J3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3" s="5">
        <f>IF(AND(ISNUMBER(techniques[number of sub techniques]),techniques[number of sub techniques]&gt;1),techniques[number of sub techniques],1)</f>
        <v>1</v>
      </c>
      <c r="L373" s="17"/>
      <c r="M373" s="5">
        <f t="array" ref="M3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3" s="25">
        <f>IF(techniques[[#This Row],[detection rules]]&gt;=techniques[[#This Row],[expected detection rules]],1,techniques[[#This Row],[detection rules]]/techniques[[#This Row],[expected detection rules]])</f>
        <v>0</v>
      </c>
      <c r="P3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3" s="29" t="str">
        <f>IF(ISERROR(SEARCH(techniques[[#This Row],[id]],techniques[[#This Row],[name]])),"ERROR","")</f>
        <v/>
      </c>
      <c r="S3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4" spans="1:19" ht="12.75" x14ac:dyDescent="0.2">
      <c r="A374" s="5" t="s">
        <v>134</v>
      </c>
      <c r="B374" s="5" t="s">
        <v>134</v>
      </c>
      <c r="C374" s="13" t="s">
        <v>135</v>
      </c>
      <c r="D374" s="13" t="s">
        <v>73</v>
      </c>
      <c r="E374" s="13" t="s">
        <v>1682</v>
      </c>
      <c r="F374" s="5">
        <v>4</v>
      </c>
      <c r="G374" s="17">
        <f t="array" ref="G374">SUM(IF(ISERROR(FIND(sources[data source],techniques[[#This Row],[data sources]])),0,1)*IF(sources[available]="yes",1,0))</f>
        <v>1</v>
      </c>
      <c r="H374" s="15">
        <f t="array" ref="H374">IF(techniques[[#This Row],[technique]]=techniques[[#This Row],[id]],SUM(IF(techniques[[#This Row],[id]]=techniques[technique],1,0))-1,"")</f>
        <v>0</v>
      </c>
      <c r="I374" s="5" t="str">
        <f t="array" ref="I374">IF(SUM(IF($C374=detections[],IF(detections[is active]="yes",1,0),0))&gt;0,SUM(IF($C374=detections[],IF(detections[is active]="yes",1,0),0)),"")</f>
        <v/>
      </c>
      <c r="J374" s="5" t="str">
        <f t="array" ref="J3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4" s="5">
        <f>IF(AND(ISNUMBER(techniques[number of sub techniques]),techniques[number of sub techniques]&gt;1),techniques[number of sub techniques],1)</f>
        <v>1</v>
      </c>
      <c r="L374" s="17"/>
      <c r="M374" s="5">
        <f t="array" ref="M3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4" s="25">
        <f>IF(techniques[[#This Row],[detection rules]]&gt;=techniques[[#This Row],[expected detection rules]],1,techniques[[#This Row],[detection rules]]/techniques[[#This Row],[expected detection rules]])</f>
        <v>0</v>
      </c>
      <c r="P3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74" s="29" t="str">
        <f>IF(ISERROR(SEARCH(techniques[[#This Row],[id]],techniques[[#This Row],[name]])),"ERROR","")</f>
        <v/>
      </c>
      <c r="S3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5" spans="1:19" ht="12.75" x14ac:dyDescent="0.2">
      <c r="A375" s="5" t="s">
        <v>377</v>
      </c>
      <c r="B375" s="5" t="s">
        <v>377</v>
      </c>
      <c r="C375" s="13" t="s">
        <v>378</v>
      </c>
      <c r="D375" s="13" t="s">
        <v>237</v>
      </c>
      <c r="E375" s="13" t="s">
        <v>1683</v>
      </c>
      <c r="F375" s="5">
        <v>2</v>
      </c>
      <c r="G375" s="17">
        <f t="array" ref="G375">SUM(IF(ISERROR(FIND(sources[data source],techniques[[#This Row],[data sources]])),0,1)*IF(sources[available]="yes",1,0))</f>
        <v>0</v>
      </c>
      <c r="H375" s="15">
        <f t="array" ref="H375">IF(techniques[[#This Row],[technique]]=techniques[[#This Row],[id]],SUM(IF(techniques[[#This Row],[id]]=techniques[technique],1,0))-1,"")</f>
        <v>0</v>
      </c>
      <c r="I375" s="5" t="str">
        <f t="array" ref="I375">IF(SUM(IF($C375=detections[],IF(detections[is active]="yes",1,0),0))&gt;0,SUM(IF($C375=detections[],IF(detections[is active]="yes",1,0),0)),"")</f>
        <v/>
      </c>
      <c r="J375" s="5" t="str">
        <f t="array" ref="J3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5" s="5">
        <f>IF(AND(ISNUMBER(techniques[number of sub techniques]),techniques[number of sub techniques]&gt;1),techniques[number of sub techniques],1)</f>
        <v>1</v>
      </c>
      <c r="L375" s="17"/>
      <c r="M375" s="5">
        <f t="array" ref="M3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5" s="25">
        <f>IF(techniques[[#This Row],[detection rules]]&gt;=techniques[[#This Row],[expected detection rules]],1,techniques[[#This Row],[detection rules]]/techniques[[#This Row],[expected detection rules]])</f>
        <v>0</v>
      </c>
      <c r="P3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5" s="29" t="str">
        <f>IF(ISERROR(SEARCH(techniques[[#This Row],[id]],techniques[[#This Row],[name]])),"ERROR","")</f>
        <v/>
      </c>
      <c r="S3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6" spans="1:19" ht="12.75" x14ac:dyDescent="0.2">
      <c r="A376" s="5" t="s">
        <v>379</v>
      </c>
      <c r="B376" s="5" t="s">
        <v>379</v>
      </c>
      <c r="C376" s="13" t="s">
        <v>380</v>
      </c>
      <c r="D376" s="13" t="s">
        <v>237</v>
      </c>
      <c r="E376" s="13" t="s">
        <v>1684</v>
      </c>
      <c r="F376" s="5">
        <v>3</v>
      </c>
      <c r="G376" s="17">
        <f t="array" ref="G376">SUM(IF(ISERROR(FIND(sources[data source],techniques[[#This Row],[data sources]])),0,1)*IF(sources[available]="yes",1,0))</f>
        <v>1</v>
      </c>
      <c r="H376" s="15">
        <f t="array" ref="H376">IF(techniques[[#This Row],[technique]]=techniques[[#This Row],[id]],SUM(IF(techniques[[#This Row],[id]]=techniques[technique],1,0))-1,"")</f>
        <v>0</v>
      </c>
      <c r="I376" s="5" t="str">
        <f t="array" ref="I376">IF(SUM(IF($C376=detections[],IF(detections[is active]="yes",1,0),0))&gt;0,SUM(IF($C376=detections[],IF(detections[is active]="yes",1,0),0)),"")</f>
        <v/>
      </c>
      <c r="J376" s="5" t="str">
        <f t="array" ref="J3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6" s="5">
        <f>IF(AND(ISNUMBER(techniques[number of sub techniques]),techniques[number of sub techniques]&gt;1),techniques[number of sub techniques],1)</f>
        <v>1</v>
      </c>
      <c r="L376" s="17"/>
      <c r="M376" s="5">
        <f t="array" ref="M3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6" s="25">
        <f>IF(techniques[[#This Row],[detection rules]]&gt;=techniques[[#This Row],[expected detection rules]],1,techniques[[#This Row],[detection rules]]/techniques[[#This Row],[expected detection rules]])</f>
        <v>0</v>
      </c>
      <c r="P3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76" s="29" t="str">
        <f>IF(ISERROR(SEARCH(techniques[[#This Row],[id]],techniques[[#This Row],[name]])),"ERROR","")</f>
        <v/>
      </c>
      <c r="S3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7" spans="1:19" ht="12.75" x14ac:dyDescent="0.2">
      <c r="A377" s="5" t="s">
        <v>381</v>
      </c>
      <c r="B377" s="5" t="s">
        <v>381</v>
      </c>
      <c r="C377" s="13" t="s">
        <v>382</v>
      </c>
      <c r="D377" s="13" t="s">
        <v>237</v>
      </c>
      <c r="E377" s="13" t="s">
        <v>1685</v>
      </c>
      <c r="F377" s="5">
        <v>4</v>
      </c>
      <c r="G377" s="17">
        <f t="array" ref="G377">SUM(IF(ISERROR(FIND(sources[data source],techniques[[#This Row],[data sources]])),0,1)*IF(sources[available]="yes",1,0))</f>
        <v>0</v>
      </c>
      <c r="H377" s="15">
        <f t="array" ref="H377">IF(techniques[[#This Row],[technique]]=techniques[[#This Row],[id]],SUM(IF(techniques[[#This Row],[id]]=techniques[technique],1,0))-1,"")</f>
        <v>2</v>
      </c>
      <c r="I377" s="5" t="str">
        <f t="array" ref="I377">IF(SUM(IF($C377=detections[],IF(detections[is active]="yes",1,0),0))&gt;0,SUM(IF($C377=detections[],IF(detections[is active]="yes",1,0),0)),"")</f>
        <v/>
      </c>
      <c r="J377" s="5">
        <f t="array" ref="J3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77" s="5">
        <f>IF(AND(ISNUMBER(techniques[number of sub techniques]),techniques[number of sub techniques]&gt;1),techniques[number of sub techniques],1)</f>
        <v>2</v>
      </c>
      <c r="L377" s="17"/>
      <c r="M377" s="5">
        <f t="array" ref="M3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7" s="25">
        <f>IF(techniques[[#This Row],[detection rules]]&gt;=techniques[[#This Row],[expected detection rules]],1,techniques[[#This Row],[detection rules]]/techniques[[#This Row],[expected detection rules]])</f>
        <v>0</v>
      </c>
      <c r="P3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7" s="29" t="str">
        <f>IF(ISERROR(SEARCH(techniques[[#This Row],[id]],techniques[[#This Row],[name]])),"ERROR","")</f>
        <v/>
      </c>
      <c r="S3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8" spans="1:19" ht="12.75" x14ac:dyDescent="0.2">
      <c r="A378" s="5" t="s">
        <v>381</v>
      </c>
      <c r="B378" s="5" t="s">
        <v>383</v>
      </c>
      <c r="C378" s="13" t="s">
        <v>384</v>
      </c>
      <c r="D378" s="13" t="s">
        <v>237</v>
      </c>
      <c r="E378" s="13" t="s">
        <v>1685</v>
      </c>
      <c r="F378" s="5">
        <v>4</v>
      </c>
      <c r="G378" s="17">
        <f t="array" ref="G378">SUM(IF(ISERROR(FIND(sources[data source],techniques[[#This Row],[data sources]])),0,1)*IF(sources[available]="yes",1,0))</f>
        <v>0</v>
      </c>
      <c r="H378" s="15" t="str">
        <f t="array" ref="H378">IF(techniques[[#This Row],[technique]]=techniques[[#This Row],[id]],SUM(IF(techniques[[#This Row],[id]]=techniques[technique],1,0))-1,"")</f>
        <v/>
      </c>
      <c r="I378" s="5" t="str">
        <f t="array" ref="I378">IF(SUM(IF($C378=detections[],IF(detections[is active]="yes",1,0),0))&gt;0,SUM(IF($C378=detections[],IF(detections[is active]="yes",1,0),0)),"")</f>
        <v/>
      </c>
      <c r="J378" s="5" t="str">
        <f t="array" ref="J3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8" s="5">
        <f>IF(AND(ISNUMBER(techniques[number of sub techniques]),techniques[number of sub techniques]&gt;1),techniques[number of sub techniques],1)</f>
        <v>1</v>
      </c>
      <c r="L378" s="17"/>
      <c r="M378" s="5">
        <f t="array" ref="M3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8" s="25">
        <f>IF(techniques[[#This Row],[detection rules]]&gt;=techniques[[#This Row],[expected detection rules]],1,techniques[[#This Row],[detection rules]]/techniques[[#This Row],[expected detection rules]])</f>
        <v>0</v>
      </c>
      <c r="P3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8" s="29" t="str">
        <f>IF(ISERROR(SEARCH(techniques[[#This Row],[id]],techniques[[#This Row],[name]])),"ERROR","")</f>
        <v/>
      </c>
      <c r="S3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9" spans="1:19" ht="12.75" x14ac:dyDescent="0.2">
      <c r="A379" s="5" t="s">
        <v>381</v>
      </c>
      <c r="B379" s="5" t="s">
        <v>385</v>
      </c>
      <c r="C379" s="13" t="s">
        <v>386</v>
      </c>
      <c r="D379" s="13" t="s">
        <v>237</v>
      </c>
      <c r="E379" s="13" t="s">
        <v>1686</v>
      </c>
      <c r="F379" s="5">
        <v>3</v>
      </c>
      <c r="G379" s="17">
        <f t="array" ref="G379">SUM(IF(ISERROR(FIND(sources[data source],techniques[[#This Row],[data sources]])),0,1)*IF(sources[available]="yes",1,0))</f>
        <v>0</v>
      </c>
      <c r="H379" s="15" t="str">
        <f t="array" ref="H379">IF(techniques[[#This Row],[technique]]=techniques[[#This Row],[id]],SUM(IF(techniques[[#This Row],[id]]=techniques[technique],1,0))-1,"")</f>
        <v/>
      </c>
      <c r="I379" s="5" t="str">
        <f t="array" ref="I379">IF(SUM(IF($C379=detections[],IF(detections[is active]="yes",1,0),0))&gt;0,SUM(IF($C379=detections[],IF(detections[is active]="yes",1,0),0)),"")</f>
        <v/>
      </c>
      <c r="J379" s="5" t="str">
        <f t="array" ref="J3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9" s="5">
        <f>IF(AND(ISNUMBER(techniques[number of sub techniques]),techniques[number of sub techniques]&gt;1),techniques[number of sub techniques],1)</f>
        <v>1</v>
      </c>
      <c r="L379" s="17"/>
      <c r="M379" s="5">
        <f t="array" ref="M3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9" s="25">
        <f>IF(techniques[[#This Row],[detection rules]]&gt;=techniques[[#This Row],[expected detection rules]],1,techniques[[#This Row],[detection rules]]/techniques[[#This Row],[expected detection rules]])</f>
        <v>0</v>
      </c>
      <c r="P3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9" s="29" t="str">
        <f>IF(ISERROR(SEARCH(techniques[[#This Row],[id]],techniques[[#This Row],[name]])),"ERROR","")</f>
        <v/>
      </c>
      <c r="S3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0" spans="1:19" ht="12.75" x14ac:dyDescent="0.2">
      <c r="A380" s="5" t="s">
        <v>1303</v>
      </c>
      <c r="B380" s="5" t="s">
        <v>1303</v>
      </c>
      <c r="C380" s="13" t="s">
        <v>1304</v>
      </c>
      <c r="D380" s="13" t="s">
        <v>1081</v>
      </c>
      <c r="E380" s="13" t="s">
        <v>1344</v>
      </c>
      <c r="F380" s="5">
        <v>0</v>
      </c>
      <c r="G380" s="17">
        <f t="array" ref="G380">SUM(IF(ISERROR(FIND(sources[data source],techniques[[#This Row],[data sources]])),0,1)*IF(sources[available]="yes",1,0))</f>
        <v>0</v>
      </c>
      <c r="H380" s="15">
        <f t="array" ref="H380">IF(techniques[[#This Row],[technique]]=techniques[[#This Row],[id]],SUM(IF(techniques[[#This Row],[id]]=techniques[technique],1,0))-1,"")</f>
        <v>0</v>
      </c>
      <c r="I380" s="5" t="str">
        <f t="array" ref="I380">IF(SUM(IF($C380=detections[],IF(detections[is active]="yes",1,0),0))&gt;0,SUM(IF($C380=detections[],IF(detections[is active]="yes",1,0),0)),"")</f>
        <v/>
      </c>
      <c r="J380" s="5" t="str">
        <f t="array" ref="J3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0" s="5">
        <f>IF(AND(ISNUMBER(techniques[number of sub techniques]),techniques[number of sub techniques]&gt;1),techniques[number of sub techniques],1)</f>
        <v>1</v>
      </c>
      <c r="L380" s="17"/>
      <c r="M380" s="5">
        <f t="array" ref="M3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0" s="25">
        <f>IF(techniques[[#This Row],[detection rules]]&gt;=techniques[[#This Row],[expected detection rules]],1,techniques[[#This Row],[detection rules]]/techniques[[#This Row],[expected detection rules]])</f>
        <v>0</v>
      </c>
      <c r="P3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0" s="29" t="str">
        <f>IF(ISERROR(SEARCH(techniques[[#This Row],[id]],techniques[[#This Row],[name]])),"ERROR","")</f>
        <v/>
      </c>
      <c r="S3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1" spans="1:19" ht="12.75" x14ac:dyDescent="0.2">
      <c r="A381" s="5" t="s">
        <v>387</v>
      </c>
      <c r="B381" s="5" t="s">
        <v>387</v>
      </c>
      <c r="C381" s="13" t="s">
        <v>388</v>
      </c>
      <c r="D381" s="13" t="s">
        <v>237</v>
      </c>
      <c r="E381" s="13" t="s">
        <v>1580</v>
      </c>
      <c r="F381" s="5">
        <v>2</v>
      </c>
      <c r="G381" s="17">
        <f t="array" ref="G381">SUM(IF(ISERROR(FIND(sources[data source],techniques[[#This Row],[data sources]])),0,1)*IF(sources[available]="yes",1,0))</f>
        <v>0</v>
      </c>
      <c r="H381" s="15">
        <f t="array" ref="H381">IF(techniques[[#This Row],[technique]]=techniques[[#This Row],[id]],SUM(IF(techniques[[#This Row],[id]]=techniques[technique],1,0))-1,"")</f>
        <v>1</v>
      </c>
      <c r="I381" s="5" t="str">
        <f t="array" ref="I381">IF(SUM(IF($C381=detections[],IF(detections[is active]="yes",1,0),0))&gt;0,SUM(IF($C381=detections[],IF(detections[is active]="yes",1,0),0)),"")</f>
        <v/>
      </c>
      <c r="J381" s="5">
        <f t="array" ref="J3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81" s="5">
        <f>IF(AND(ISNUMBER(techniques[number of sub techniques]),techniques[number of sub techniques]&gt;1),techniques[number of sub techniques],1)</f>
        <v>1</v>
      </c>
      <c r="L381" s="17"/>
      <c r="M381" s="5">
        <f t="array" ref="M3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1" s="25">
        <f>IF(techniques[[#This Row],[detection rules]]&gt;=techniques[[#This Row],[expected detection rules]],1,techniques[[#This Row],[detection rules]]/techniques[[#This Row],[expected detection rules]])</f>
        <v>0</v>
      </c>
      <c r="P3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1" s="29" t="str">
        <f>IF(ISERROR(SEARCH(techniques[[#This Row],[id]],techniques[[#This Row],[name]])),"ERROR","")</f>
        <v/>
      </c>
      <c r="S3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2" spans="1:19" ht="12.75" x14ac:dyDescent="0.2">
      <c r="A382" s="5" t="s">
        <v>387</v>
      </c>
      <c r="B382" s="5" t="s">
        <v>389</v>
      </c>
      <c r="C382" s="13" t="s">
        <v>390</v>
      </c>
      <c r="D382" s="13" t="s">
        <v>237</v>
      </c>
      <c r="E382" s="13" t="s">
        <v>1580</v>
      </c>
      <c r="F382" s="5">
        <v>2</v>
      </c>
      <c r="G382" s="17">
        <f t="array" ref="G382">SUM(IF(ISERROR(FIND(sources[data source],techniques[[#This Row],[data sources]])),0,1)*IF(sources[available]="yes",1,0))</f>
        <v>0</v>
      </c>
      <c r="H382" s="15" t="str">
        <f t="array" ref="H382">IF(techniques[[#This Row],[technique]]=techniques[[#This Row],[id]],SUM(IF(techniques[[#This Row],[id]]=techniques[technique],1,0))-1,"")</f>
        <v/>
      </c>
      <c r="I382" s="5" t="str">
        <f t="array" ref="I382">IF(SUM(IF($C382=detections[],IF(detections[is active]="yes",1,0),0))&gt;0,SUM(IF($C382=detections[],IF(detections[is active]="yes",1,0),0)),"")</f>
        <v/>
      </c>
      <c r="J382" s="5" t="str">
        <f t="array" ref="J3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2" s="5">
        <f>IF(AND(ISNUMBER(techniques[number of sub techniques]),techniques[number of sub techniques]&gt;1),techniques[number of sub techniques],1)</f>
        <v>1</v>
      </c>
      <c r="L382" s="17"/>
      <c r="M382" s="5">
        <f t="array" ref="M3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2" s="25">
        <f>IF(techniques[[#This Row],[detection rules]]&gt;=techniques[[#This Row],[expected detection rules]],1,techniques[[#This Row],[detection rules]]/techniques[[#This Row],[expected detection rules]])</f>
        <v>0</v>
      </c>
      <c r="P3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2" s="29" t="str">
        <f>IF(ISERROR(SEARCH(techniques[[#This Row],[id]],techniques[[#This Row],[name]])),"ERROR","")</f>
        <v/>
      </c>
      <c r="S3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3" spans="1:19" ht="12.75" x14ac:dyDescent="0.2">
      <c r="A383" s="5" t="s">
        <v>576</v>
      </c>
      <c r="B383" s="5" t="s">
        <v>576</v>
      </c>
      <c r="C383" s="13" t="s">
        <v>577</v>
      </c>
      <c r="D383" s="13" t="s">
        <v>525</v>
      </c>
      <c r="E383" s="13" t="s">
        <v>1687</v>
      </c>
      <c r="F383" s="5">
        <v>4</v>
      </c>
      <c r="G383" s="17">
        <f t="array" ref="G383">SUM(IF(ISERROR(FIND(sources[data source],techniques[[#This Row],[data sources]])),0,1)*IF(sources[available]="yes",1,0))</f>
        <v>0</v>
      </c>
      <c r="H383" s="15">
        <f t="array" ref="H383">IF(techniques[[#This Row],[technique]]=techniques[[#This Row],[id]],SUM(IF(techniques[[#This Row],[id]]=techniques[technique],1,0))-1,"")</f>
        <v>0</v>
      </c>
      <c r="I383" s="5" t="str">
        <f t="array" ref="I383">IF(SUM(IF($C383=detections[],IF(detections[is active]="yes",1,0),0))&gt;0,SUM(IF($C383=detections[],IF(detections[is active]="yes",1,0),0)),"")</f>
        <v/>
      </c>
      <c r="J383" s="5" t="str">
        <f t="array" ref="J3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3" s="5">
        <f>IF(AND(ISNUMBER(techniques[number of sub techniques]),techniques[number of sub techniques]&gt;1),techniques[number of sub techniques],1)</f>
        <v>1</v>
      </c>
      <c r="L383" s="17"/>
      <c r="M383" s="5">
        <f t="array" ref="M3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3" s="25">
        <f>IF(techniques[[#This Row],[detection rules]]&gt;=techniques[[#This Row],[expected detection rules]],1,techniques[[#This Row],[detection rules]]/techniques[[#This Row],[expected detection rules]])</f>
        <v>0</v>
      </c>
      <c r="P3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3" s="29" t="str">
        <f>IF(ISERROR(SEARCH(techniques[[#This Row],[id]],techniques[[#This Row],[name]])),"ERROR","")</f>
        <v/>
      </c>
      <c r="S3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4" spans="1:19" ht="12.75" x14ac:dyDescent="0.2">
      <c r="A384" s="5" t="s">
        <v>1305</v>
      </c>
      <c r="B384" s="5" t="s">
        <v>1305</v>
      </c>
      <c r="C384" s="13" t="s">
        <v>1306</v>
      </c>
      <c r="D384" s="13" t="s">
        <v>1081</v>
      </c>
      <c r="E384" s="13" t="s">
        <v>1344</v>
      </c>
      <c r="F384" s="5">
        <v>0</v>
      </c>
      <c r="G384" s="17">
        <f t="array" ref="G384">SUM(IF(ISERROR(FIND(sources[data source],techniques[[#This Row],[data sources]])),0,1)*IF(sources[available]="yes",1,0))</f>
        <v>0</v>
      </c>
      <c r="H384" s="15">
        <f t="array" ref="H384">IF(techniques[[#This Row],[technique]]=techniques[[#This Row],[id]],SUM(IF(techniques[[#This Row],[id]]=techniques[technique],1,0))-1,"")</f>
        <v>0</v>
      </c>
      <c r="I384" s="5" t="str">
        <f t="array" ref="I384">IF(SUM(IF($C384=detections[],IF(detections[is active]="yes",1,0),0))&gt;0,SUM(IF($C384=detections[],IF(detections[is active]="yes",1,0),0)),"")</f>
        <v/>
      </c>
      <c r="J384" s="5" t="str">
        <f t="array" ref="J3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4" s="5">
        <f>IF(AND(ISNUMBER(techniques[number of sub techniques]),techniques[number of sub techniques]&gt;1),techniques[number of sub techniques],1)</f>
        <v>1</v>
      </c>
      <c r="L384" s="17"/>
      <c r="M384" s="5">
        <f t="array" ref="M3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4" s="25">
        <f>IF(techniques[[#This Row],[detection rules]]&gt;=techniques[[#This Row],[expected detection rules]],1,techniques[[#This Row],[detection rules]]/techniques[[#This Row],[expected detection rules]])</f>
        <v>0</v>
      </c>
      <c r="P3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4" s="29" t="str">
        <f>IF(ISERROR(SEARCH(techniques[[#This Row],[id]],techniques[[#This Row],[name]])),"ERROR","")</f>
        <v/>
      </c>
      <c r="S3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5" spans="1:19" ht="12.75" x14ac:dyDescent="0.2">
      <c r="A385" s="5" t="s">
        <v>391</v>
      </c>
      <c r="B385" s="5" t="s">
        <v>391</v>
      </c>
      <c r="C385" s="13" t="s">
        <v>1424</v>
      </c>
      <c r="D385" s="13" t="s">
        <v>1348</v>
      </c>
      <c r="E385" s="13" t="s">
        <v>1688</v>
      </c>
      <c r="F385" s="5">
        <v>4</v>
      </c>
      <c r="G385" s="17">
        <f t="array" ref="G385">SUM(IF(ISERROR(FIND(sources[data source],techniques[[#This Row],[data sources]])),0,1)*IF(sources[available]="yes",1,0))</f>
        <v>0</v>
      </c>
      <c r="H385" s="15">
        <f t="array" ref="H385">IF(techniques[[#This Row],[technique]]=techniques[[#This Row],[id]],SUM(IF(techniques[[#This Row],[id]]=techniques[technique],1,0))-1,"")</f>
        <v>2</v>
      </c>
      <c r="I385" s="5" t="str">
        <f t="array" ref="I385">IF(SUM(IF($C385=detections[],IF(detections[is active]="yes",1,0),0))&gt;0,SUM(IF($C385=detections[],IF(detections[is active]="yes",1,0),0)),"")</f>
        <v/>
      </c>
      <c r="J385" s="5">
        <f t="array" ref="J3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85" s="5">
        <f>IF(AND(ISNUMBER(techniques[number of sub techniques]),techniques[number of sub techniques]&gt;1),techniques[number of sub techniques],1)</f>
        <v>2</v>
      </c>
      <c r="L385" s="17"/>
      <c r="M385" s="5">
        <f t="array" ref="M3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5" s="25">
        <f>IF(techniques[[#This Row],[detection rules]]&gt;=techniques[[#This Row],[expected detection rules]],1,techniques[[#This Row],[detection rules]]/techniques[[#This Row],[expected detection rules]])</f>
        <v>0</v>
      </c>
      <c r="P3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5" s="29" t="str">
        <f>IF(ISERROR(SEARCH(techniques[[#This Row],[id]],techniques[[#This Row],[name]])),"ERROR","")</f>
        <v/>
      </c>
      <c r="S3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6" spans="1:19" ht="12.75" x14ac:dyDescent="0.2">
      <c r="A386" s="5" t="s">
        <v>391</v>
      </c>
      <c r="B386" s="5" t="s">
        <v>1425</v>
      </c>
      <c r="C386" s="13" t="s">
        <v>1427</v>
      </c>
      <c r="D386" s="13" t="s">
        <v>1348</v>
      </c>
      <c r="E386" s="13" t="s">
        <v>1688</v>
      </c>
      <c r="F386" s="5">
        <v>4</v>
      </c>
      <c r="G386" s="17">
        <f t="array" ref="G386">SUM(IF(ISERROR(FIND(sources[data source],techniques[[#This Row],[data sources]])),0,1)*IF(sources[available]="yes",1,0))</f>
        <v>0</v>
      </c>
      <c r="H386" s="15" t="str">
        <f t="array" ref="H386">IF(techniques[[#This Row],[technique]]=techniques[[#This Row],[id]],SUM(IF(techniques[[#This Row],[id]]=techniques[technique],1,0))-1,"")</f>
        <v/>
      </c>
      <c r="I386" s="5" t="str">
        <f t="array" ref="I386">IF(SUM(IF($C386=detections[],IF(detections[is active]="yes",1,0),0))&gt;0,SUM(IF($C386=detections[],IF(detections[is active]="yes",1,0),0)),"")</f>
        <v/>
      </c>
      <c r="J386" s="5" t="str">
        <f t="array" ref="J3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6" s="5">
        <f>IF(AND(ISNUMBER(techniques[number of sub techniques]),techniques[number of sub techniques]&gt;1),techniques[number of sub techniques],1)</f>
        <v>1</v>
      </c>
      <c r="L386" s="17"/>
      <c r="M386" s="5">
        <f t="array" ref="M3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6" s="25">
        <f>IF(techniques[[#This Row],[detection rules]]&gt;=techniques[[#This Row],[expected detection rules]],1,techniques[[#This Row],[detection rules]]/techniques[[#This Row],[expected detection rules]])</f>
        <v>0</v>
      </c>
      <c r="P3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6" s="29" t="str">
        <f>IF(ISERROR(SEARCH(techniques[[#This Row],[id]],techniques[[#This Row],[name]])),"ERROR","")</f>
        <v/>
      </c>
      <c r="S3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7" spans="1:19" ht="12.75" x14ac:dyDescent="0.2">
      <c r="A387" s="5" t="s">
        <v>391</v>
      </c>
      <c r="B387" s="5" t="s">
        <v>1426</v>
      </c>
      <c r="C387" s="13" t="s">
        <v>1428</v>
      </c>
      <c r="D387" s="13" t="s">
        <v>1348</v>
      </c>
      <c r="E387" s="13" t="s">
        <v>1689</v>
      </c>
      <c r="F387" s="5">
        <v>3</v>
      </c>
      <c r="G387" s="17">
        <f t="array" ref="G387">SUM(IF(ISERROR(FIND(sources[data source],techniques[[#This Row],[data sources]])),0,1)*IF(sources[available]="yes",1,0))</f>
        <v>0</v>
      </c>
      <c r="H387" s="15" t="str">
        <f t="array" ref="H387">IF(techniques[[#This Row],[technique]]=techniques[[#This Row],[id]],SUM(IF(techniques[[#This Row],[id]]=techniques[technique],1,0))-1,"")</f>
        <v/>
      </c>
      <c r="I387" s="5" t="str">
        <f t="array" ref="I387">IF(SUM(IF($C387=detections[],IF(detections[is active]="yes",1,0),0))&gt;0,SUM(IF($C387=detections[],IF(detections[is active]="yes",1,0),0)),"")</f>
        <v/>
      </c>
      <c r="J387" s="5" t="str">
        <f t="array" ref="J3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7" s="5">
        <f>IF(AND(ISNUMBER(techniques[number of sub techniques]),techniques[number of sub techniques]&gt;1),techniques[number of sub techniques],1)</f>
        <v>1</v>
      </c>
      <c r="L387" s="17"/>
      <c r="M387" s="5">
        <f t="array" ref="M3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7" s="25">
        <f>IF(techniques[[#This Row],[detection rules]]&gt;=techniques[[#This Row],[expected detection rules]],1,techniques[[#This Row],[detection rules]]/techniques[[#This Row],[expected detection rules]])</f>
        <v>0</v>
      </c>
      <c r="P3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7" s="29" t="str">
        <f>IF(ISERROR(SEARCH(techniques[[#This Row],[id]],techniques[[#This Row],[name]])),"ERROR","")</f>
        <v/>
      </c>
      <c r="S3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8" spans="1:19" ht="12.75" x14ac:dyDescent="0.2">
      <c r="A388" s="5" t="s">
        <v>690</v>
      </c>
      <c r="B388" s="5" t="s">
        <v>690</v>
      </c>
      <c r="C388" s="13" t="s">
        <v>691</v>
      </c>
      <c r="D388" s="13" t="s">
        <v>689</v>
      </c>
      <c r="E388" s="13" t="s">
        <v>1690</v>
      </c>
      <c r="F388" s="5">
        <v>9</v>
      </c>
      <c r="G388" s="17">
        <f t="array" ref="G388">SUM(IF(ISERROR(FIND(sources[data source],techniques[[#This Row],[data sources]])),0,1)*IF(sources[available]="yes",1,0))</f>
        <v>0</v>
      </c>
      <c r="H388" s="15">
        <f t="array" ref="H388">IF(techniques[[#This Row],[technique]]=techniques[[#This Row],[id]],SUM(IF(techniques[[#This Row],[id]]=techniques[technique],1,0))-1,"")</f>
        <v>0</v>
      </c>
      <c r="I388" s="5" t="str">
        <f t="array" ref="I388">IF(SUM(IF($C388=detections[],IF(detections[is active]="yes",1,0),0))&gt;0,SUM(IF($C388=detections[],IF(detections[is active]="yes",1,0),0)),"")</f>
        <v/>
      </c>
      <c r="J388" s="5" t="str">
        <f t="array" ref="J3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8" s="5">
        <f>IF(AND(ISNUMBER(techniques[number of sub techniques]),techniques[number of sub techniques]&gt;1),techniques[number of sub techniques],1)</f>
        <v>1</v>
      </c>
      <c r="L388" s="17"/>
      <c r="M388" s="5">
        <f t="array" ref="M3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8" s="25">
        <f>IF(techniques[[#This Row],[detection rules]]&gt;=techniques[[#This Row],[expected detection rules]],1,techniques[[#This Row],[detection rules]]/techniques[[#This Row],[expected detection rules]])</f>
        <v>0</v>
      </c>
      <c r="P3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8" s="29" t="str">
        <f>IF(ISERROR(SEARCH(techniques[[#This Row],[id]],techniques[[#This Row],[name]])),"ERROR","")</f>
        <v/>
      </c>
      <c r="S3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9" spans="1:19" ht="12.75" x14ac:dyDescent="0.2">
      <c r="A389" s="5" t="s">
        <v>692</v>
      </c>
      <c r="B389" s="5" t="s">
        <v>692</v>
      </c>
      <c r="C389" s="13" t="s">
        <v>693</v>
      </c>
      <c r="D389" s="13" t="s">
        <v>689</v>
      </c>
      <c r="E389" s="13" t="s">
        <v>1691</v>
      </c>
      <c r="F389" s="5">
        <v>6</v>
      </c>
      <c r="G389" s="17">
        <f t="array" ref="G389">SUM(IF(ISERROR(FIND(sources[data source],techniques[[#This Row],[data sources]])),0,1)*IF(sources[available]="yes",1,0))</f>
        <v>0</v>
      </c>
      <c r="H389" s="15">
        <f t="array" ref="H389">IF(techniques[[#This Row],[technique]]=techniques[[#This Row],[id]],SUM(IF(techniques[[#This Row],[id]]=techniques[technique],1,0))-1,"")</f>
        <v>0</v>
      </c>
      <c r="I389" s="5" t="str">
        <f t="array" ref="I389">IF(SUM(IF($C389=detections[],IF(detections[is active]="yes",1,0),0))&gt;0,SUM(IF($C389=detections[],IF(detections[is active]="yes",1,0),0)),"")</f>
        <v/>
      </c>
      <c r="J389" s="5" t="str">
        <f t="array" ref="J3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9" s="5">
        <f>IF(AND(ISNUMBER(techniques[number of sub techniques]),techniques[number of sub techniques]&gt;1),techniques[number of sub techniques],1)</f>
        <v>1</v>
      </c>
      <c r="L389" s="17"/>
      <c r="M389" s="5">
        <f t="array" ref="M3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9" s="25">
        <f>IF(techniques[[#This Row],[detection rules]]&gt;=techniques[[#This Row],[expected detection rules]],1,techniques[[#This Row],[detection rules]]/techniques[[#This Row],[expected detection rules]])</f>
        <v>0</v>
      </c>
      <c r="P3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9" s="29" t="str">
        <f>IF(ISERROR(SEARCH(techniques[[#This Row],[id]],techniques[[#This Row],[name]])),"ERROR","")</f>
        <v/>
      </c>
      <c r="S3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0" spans="1:19" ht="12.75" x14ac:dyDescent="0.2">
      <c r="A390" s="5" t="s">
        <v>1307</v>
      </c>
      <c r="B390" s="5" t="s">
        <v>1307</v>
      </c>
      <c r="C390" s="13" t="s">
        <v>1308</v>
      </c>
      <c r="D390" s="13" t="s">
        <v>1081</v>
      </c>
      <c r="E390" s="13" t="s">
        <v>1344</v>
      </c>
      <c r="F390" s="5">
        <v>0</v>
      </c>
      <c r="G390" s="17">
        <f t="array" ref="G390">SUM(IF(ISERROR(FIND(sources[data source],techniques[[#This Row],[data sources]])),0,1)*IF(sources[available]="yes",1,0))</f>
        <v>0</v>
      </c>
      <c r="H390" s="15">
        <f t="array" ref="H390">IF(techniques[[#This Row],[technique]]=techniques[[#This Row],[id]],SUM(IF(techniques[[#This Row],[id]]=techniques[technique],1,0))-1,"")</f>
        <v>0</v>
      </c>
      <c r="I390" s="5" t="str">
        <f t="array" ref="I390">IF(SUM(IF($C390=detections[],IF(detections[is active]="yes",1,0),0))&gt;0,SUM(IF($C390=detections[],IF(detections[is active]="yes",1,0),0)),"")</f>
        <v/>
      </c>
      <c r="J390" s="5" t="str">
        <f t="array" ref="J3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0" s="5">
        <f>IF(AND(ISNUMBER(techniques[number of sub techniques]),techniques[number of sub techniques]&gt;1),techniques[number of sub techniques],1)</f>
        <v>1</v>
      </c>
      <c r="L390" s="17"/>
      <c r="M390" s="5">
        <f t="array" ref="M3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0" s="25">
        <f>IF(techniques[[#This Row],[detection rules]]&gt;=techniques[[#This Row],[expected detection rules]],1,techniques[[#This Row],[detection rules]]/techniques[[#This Row],[expected detection rules]])</f>
        <v>0</v>
      </c>
      <c r="P3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0" s="29" t="str">
        <f>IF(ISERROR(SEARCH(techniques[[#This Row],[id]],techniques[[#This Row],[name]])),"ERROR","")</f>
        <v/>
      </c>
      <c r="S3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1" spans="1:19" ht="12.75" x14ac:dyDescent="0.2">
      <c r="A391" s="5" t="s">
        <v>1309</v>
      </c>
      <c r="B391" s="5" t="s">
        <v>1309</v>
      </c>
      <c r="C391" s="13" t="s">
        <v>1310</v>
      </c>
      <c r="D391" s="13" t="s">
        <v>1081</v>
      </c>
      <c r="E391" s="13" t="s">
        <v>1344</v>
      </c>
      <c r="F391" s="5">
        <v>0</v>
      </c>
      <c r="G391" s="17">
        <f t="array" ref="G391">SUM(IF(ISERROR(FIND(sources[data source],techniques[[#This Row],[data sources]])),0,1)*IF(sources[available]="yes",1,0))</f>
        <v>0</v>
      </c>
      <c r="H391" s="15">
        <f t="array" ref="H391">IF(techniques[[#This Row],[technique]]=techniques[[#This Row],[id]],SUM(IF(techniques[[#This Row],[id]]=techniques[technique],1,0))-1,"")</f>
        <v>0</v>
      </c>
      <c r="I391" s="5" t="str">
        <f t="array" ref="I391">IF(SUM(IF($C391=detections[],IF(detections[is active]="yes",1,0),0))&gt;0,SUM(IF($C391=detections[],IF(detections[is active]="yes",1,0),0)),"")</f>
        <v/>
      </c>
      <c r="J391" s="5" t="str">
        <f t="array" ref="J3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1" s="5">
        <f>IF(AND(ISNUMBER(techniques[number of sub techniques]),techniques[number of sub techniques]&gt;1),techniques[number of sub techniques],1)</f>
        <v>1</v>
      </c>
      <c r="L391" s="17"/>
      <c r="M391" s="5">
        <f t="array" ref="M3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1" s="25">
        <f>IF(techniques[[#This Row],[detection rules]]&gt;=techniques[[#This Row],[expected detection rules]],1,techniques[[#This Row],[detection rules]]/techniques[[#This Row],[expected detection rules]])</f>
        <v>0</v>
      </c>
      <c r="P3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1" s="29" t="str">
        <f>IF(ISERROR(SEARCH(techniques[[#This Row],[id]],techniques[[#This Row],[name]])),"ERROR","")</f>
        <v/>
      </c>
      <c r="S3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2" spans="1:19" ht="12.75" x14ac:dyDescent="0.2">
      <c r="A392" s="5" t="s">
        <v>694</v>
      </c>
      <c r="B392" s="5" t="s">
        <v>694</v>
      </c>
      <c r="C392" s="13" t="s">
        <v>695</v>
      </c>
      <c r="D392" s="13" t="s">
        <v>689</v>
      </c>
      <c r="E392" s="13" t="s">
        <v>1692</v>
      </c>
      <c r="F392" s="5">
        <v>7</v>
      </c>
      <c r="G392" s="17">
        <f t="array" ref="G392">SUM(IF(ISERROR(FIND(sources[data source],techniques[[#This Row],[data sources]])),0,1)*IF(sources[available]="yes",1,0))</f>
        <v>0</v>
      </c>
      <c r="H392" s="15">
        <f t="array" ref="H392">IF(techniques[[#This Row],[technique]]=techniques[[#This Row],[id]],SUM(IF(techniques[[#This Row],[id]]=techniques[technique],1,0))-1,"")</f>
        <v>0</v>
      </c>
      <c r="I392" s="5" t="str">
        <f t="array" ref="I392">IF(SUM(IF($C392=detections[],IF(detections[is active]="yes",1,0),0))&gt;0,SUM(IF($C392=detections[],IF(detections[is active]="yes",1,0),0)),"")</f>
        <v/>
      </c>
      <c r="J392" s="5" t="str">
        <f t="array" ref="J3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2" s="5">
        <f>IF(AND(ISNUMBER(techniques[number of sub techniques]),techniques[number of sub techniques]&gt;1),techniques[number of sub techniques],1)</f>
        <v>1</v>
      </c>
      <c r="L392" s="17"/>
      <c r="M392" s="5">
        <f t="array" ref="M3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2" s="25">
        <f>IF(techniques[[#This Row],[detection rules]]&gt;=techniques[[#This Row],[expected detection rules]],1,techniques[[#This Row],[detection rules]]/techniques[[#This Row],[expected detection rules]])</f>
        <v>0</v>
      </c>
      <c r="P3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2" s="29" t="str">
        <f>IF(ISERROR(SEARCH(techniques[[#This Row],[id]],techniques[[#This Row],[name]])),"ERROR","")</f>
        <v/>
      </c>
      <c r="S3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3" spans="1:19" ht="12.75" x14ac:dyDescent="0.2">
      <c r="A393" s="5" t="s">
        <v>696</v>
      </c>
      <c r="B393" s="5" t="s">
        <v>696</v>
      </c>
      <c r="C393" s="13" t="s">
        <v>697</v>
      </c>
      <c r="D393" s="13" t="s">
        <v>689</v>
      </c>
      <c r="E393" s="13" t="s">
        <v>1693</v>
      </c>
      <c r="F393" s="5">
        <v>5</v>
      </c>
      <c r="G393" s="17">
        <f t="array" ref="G393">SUM(IF(ISERROR(FIND(sources[data source],techniques[[#This Row],[data sources]])),0,1)*IF(sources[available]="yes",1,0))</f>
        <v>0</v>
      </c>
      <c r="H393" s="15">
        <f t="array" ref="H393">IF(techniques[[#This Row],[technique]]=techniques[[#This Row],[id]],SUM(IF(techniques[[#This Row],[id]]=techniques[technique],1,0))-1,"")</f>
        <v>0</v>
      </c>
      <c r="I393" s="5" t="str">
        <f t="array" ref="I393">IF(SUM(IF($C393=detections[],IF(detections[is active]="yes",1,0),0))&gt;0,SUM(IF($C393=detections[],IF(detections[is active]="yes",1,0),0)),"")</f>
        <v/>
      </c>
      <c r="J393" s="5" t="str">
        <f t="array" ref="J3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3" s="5">
        <f>IF(AND(ISNUMBER(techniques[number of sub techniques]),techniques[number of sub techniques]&gt;1),techniques[number of sub techniques],1)</f>
        <v>1</v>
      </c>
      <c r="L393" s="17"/>
      <c r="M393" s="5">
        <f t="array" ref="M3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3" s="25">
        <f>IF(techniques[[#This Row],[detection rules]]&gt;=techniques[[#This Row],[expected detection rules]],1,techniques[[#This Row],[detection rules]]/techniques[[#This Row],[expected detection rules]])</f>
        <v>0</v>
      </c>
      <c r="P3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3" s="29" t="str">
        <f>IF(ISERROR(SEARCH(techniques[[#This Row],[id]],techniques[[#This Row],[name]])),"ERROR","")</f>
        <v/>
      </c>
      <c r="S3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4" spans="1:19" ht="12.75" x14ac:dyDescent="0.2">
      <c r="A394" s="5" t="s">
        <v>698</v>
      </c>
      <c r="B394" s="5" t="s">
        <v>698</v>
      </c>
      <c r="C394" s="13" t="s">
        <v>699</v>
      </c>
      <c r="D394" s="13" t="s">
        <v>689</v>
      </c>
      <c r="E394" s="13" t="s">
        <v>1694</v>
      </c>
      <c r="F394" s="5">
        <v>4</v>
      </c>
      <c r="G394" s="17">
        <f t="array" ref="G394">SUM(IF(ISERROR(FIND(sources[data source],techniques[[#This Row],[data sources]])),0,1)*IF(sources[available]="yes",1,0))</f>
        <v>1</v>
      </c>
      <c r="H394" s="15">
        <f t="array" ref="H394">IF(techniques[[#This Row],[technique]]=techniques[[#This Row],[id]],SUM(IF(techniques[[#This Row],[id]]=techniques[technique],1,0))-1,"")</f>
        <v>2</v>
      </c>
      <c r="I394" s="5" t="str">
        <f t="array" ref="I394">IF(SUM(IF($C394=detections[],IF(detections[is active]="yes",1,0),0))&gt;0,SUM(IF($C394=detections[],IF(detections[is active]="yes",1,0),0)),"")</f>
        <v/>
      </c>
      <c r="J394" s="5">
        <f t="array" ref="J3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94" s="5">
        <f>IF(AND(ISNUMBER(techniques[number of sub techniques]),techniques[number of sub techniques]&gt;1),techniques[number of sub techniques],1)</f>
        <v>2</v>
      </c>
      <c r="L394" s="17"/>
      <c r="M394" s="5">
        <f t="array" ref="M3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4" s="25">
        <f>IF(techniques[[#This Row],[detection rules]]&gt;=techniques[[#This Row],[expected detection rules]],1,techniques[[#This Row],[detection rules]]/techniques[[#This Row],[expected detection rules]])</f>
        <v>0</v>
      </c>
      <c r="P3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94" s="29" t="str">
        <f>IF(ISERROR(SEARCH(techniques[[#This Row],[id]],techniques[[#This Row],[name]])),"ERROR","")</f>
        <v/>
      </c>
      <c r="S3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5" spans="1:19" ht="12.75" x14ac:dyDescent="0.2">
      <c r="A395" s="5" t="s">
        <v>698</v>
      </c>
      <c r="B395" s="5" t="s">
        <v>700</v>
      </c>
      <c r="C395" s="13" t="s">
        <v>701</v>
      </c>
      <c r="D395" s="13" t="s">
        <v>689</v>
      </c>
      <c r="E395" s="13" t="s">
        <v>1694</v>
      </c>
      <c r="F395" s="5">
        <v>4</v>
      </c>
      <c r="G395" s="17">
        <f t="array" ref="G395">SUM(IF(ISERROR(FIND(sources[data source],techniques[[#This Row],[data sources]])),0,1)*IF(sources[available]="yes",1,0))</f>
        <v>1</v>
      </c>
      <c r="H395" s="15" t="str">
        <f t="array" ref="H395">IF(techniques[[#This Row],[technique]]=techniques[[#This Row],[id]],SUM(IF(techniques[[#This Row],[id]]=techniques[technique],1,0))-1,"")</f>
        <v/>
      </c>
      <c r="I395" s="5" t="str">
        <f t="array" ref="I395">IF(SUM(IF($C395=detections[],IF(detections[is active]="yes",1,0),0))&gt;0,SUM(IF($C395=detections[],IF(detections[is active]="yes",1,0),0)),"")</f>
        <v/>
      </c>
      <c r="J395" s="5" t="str">
        <f t="array" ref="J3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5" s="5">
        <f>IF(AND(ISNUMBER(techniques[number of sub techniques]),techniques[number of sub techniques]&gt;1),techniques[number of sub techniques],1)</f>
        <v>1</v>
      </c>
      <c r="L395" s="17"/>
      <c r="M395" s="5">
        <f t="array" ref="M3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5" s="25">
        <f>IF(techniques[[#This Row],[detection rules]]&gt;=techniques[[#This Row],[expected detection rules]],1,techniques[[#This Row],[detection rules]]/techniques[[#This Row],[expected detection rules]])</f>
        <v>0</v>
      </c>
      <c r="P3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95" s="29" t="str">
        <f>IF(ISERROR(SEARCH(techniques[[#This Row],[id]],techniques[[#This Row],[name]])),"ERROR","")</f>
        <v/>
      </c>
      <c r="S3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6" spans="1:19" ht="12.75" x14ac:dyDescent="0.2">
      <c r="A396" s="5" t="s">
        <v>698</v>
      </c>
      <c r="B396" s="5" t="s">
        <v>702</v>
      </c>
      <c r="C396" s="13" t="s">
        <v>703</v>
      </c>
      <c r="D396" s="13" t="s">
        <v>689</v>
      </c>
      <c r="E396" s="13" t="s">
        <v>1694</v>
      </c>
      <c r="F396" s="5">
        <v>4</v>
      </c>
      <c r="G396" s="17">
        <f t="array" ref="G396">SUM(IF(ISERROR(FIND(sources[data source],techniques[[#This Row],[data sources]])),0,1)*IF(sources[available]="yes",1,0))</f>
        <v>1</v>
      </c>
      <c r="H396" s="15" t="str">
        <f t="array" ref="H396">IF(techniques[[#This Row],[technique]]=techniques[[#This Row],[id]],SUM(IF(techniques[[#This Row],[id]]=techniques[technique],1,0))-1,"")</f>
        <v/>
      </c>
      <c r="I396" s="5" t="str">
        <f t="array" ref="I396">IF(SUM(IF($C396=detections[],IF(detections[is active]="yes",1,0),0))&gt;0,SUM(IF($C396=detections[],IF(detections[is active]="yes",1,0),0)),"")</f>
        <v/>
      </c>
      <c r="J396" s="5" t="str">
        <f t="array" ref="J3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6" s="5">
        <f>IF(AND(ISNUMBER(techniques[number of sub techniques]),techniques[number of sub techniques]&gt;1),techniques[number of sub techniques],1)</f>
        <v>1</v>
      </c>
      <c r="L396" s="17"/>
      <c r="M396" s="5">
        <f t="array" ref="M3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6" s="25">
        <f>IF(techniques[[#This Row],[detection rules]]&gt;=techniques[[#This Row],[expected detection rules]],1,techniques[[#This Row],[detection rules]]/techniques[[#This Row],[expected detection rules]])</f>
        <v>0</v>
      </c>
      <c r="P3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96" s="29" t="str">
        <f>IF(ISERROR(SEARCH(techniques[[#This Row],[id]],techniques[[#This Row],[name]])),"ERROR","")</f>
        <v/>
      </c>
      <c r="S3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7" spans="1:19" ht="12.75" x14ac:dyDescent="0.2">
      <c r="A397" s="5" t="s">
        <v>1311</v>
      </c>
      <c r="B397" s="5" t="s">
        <v>1311</v>
      </c>
      <c r="C397" s="13" t="s">
        <v>1312</v>
      </c>
      <c r="D397" s="13" t="s">
        <v>1081</v>
      </c>
      <c r="E397" s="13" t="s">
        <v>1344</v>
      </c>
      <c r="F397" s="5">
        <v>0</v>
      </c>
      <c r="G397" s="17">
        <f t="array" ref="G397">SUM(IF(ISERROR(FIND(sources[data source],techniques[[#This Row],[data sources]])),0,1)*IF(sources[available]="yes",1,0))</f>
        <v>0</v>
      </c>
      <c r="H397" s="15">
        <f t="array" ref="H397">IF(techniques[[#This Row],[technique]]=techniques[[#This Row],[id]],SUM(IF(techniques[[#This Row],[id]]=techniques[technique],1,0))-1,"")</f>
        <v>0</v>
      </c>
      <c r="I397" s="5" t="str">
        <f t="array" ref="I397">IF(SUM(IF($C397=detections[],IF(detections[is active]="yes",1,0),0))&gt;0,SUM(IF($C397=detections[],IF(detections[is active]="yes",1,0),0)),"")</f>
        <v/>
      </c>
      <c r="J397" s="5" t="str">
        <f t="array" ref="J3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7" s="5">
        <f>IF(AND(ISNUMBER(techniques[number of sub techniques]),techniques[number of sub techniques]&gt;1),techniques[number of sub techniques],1)</f>
        <v>1</v>
      </c>
      <c r="L397" s="17"/>
      <c r="M397" s="5">
        <f t="array" ref="M3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7" s="25">
        <f>IF(techniques[[#This Row],[detection rules]]&gt;=techniques[[#This Row],[expected detection rules]],1,techniques[[#This Row],[detection rules]]/techniques[[#This Row],[expected detection rules]])</f>
        <v>0</v>
      </c>
      <c r="P3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7" s="29" t="str">
        <f>IF(ISERROR(SEARCH(techniques[[#This Row],[id]],techniques[[#This Row],[name]])),"ERROR","")</f>
        <v/>
      </c>
      <c r="S3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8" spans="1:19" ht="12.75" x14ac:dyDescent="0.2">
      <c r="A398" s="5" t="s">
        <v>1313</v>
      </c>
      <c r="B398" s="5" t="s">
        <v>1313</v>
      </c>
      <c r="C398" s="13" t="s">
        <v>1314</v>
      </c>
      <c r="D398" s="13" t="s">
        <v>1081</v>
      </c>
      <c r="E398" s="13" t="s">
        <v>1344</v>
      </c>
      <c r="F398" s="5">
        <v>0</v>
      </c>
      <c r="G398" s="17">
        <f t="array" ref="G398">SUM(IF(ISERROR(FIND(sources[data source],techniques[[#This Row],[data sources]])),0,1)*IF(sources[available]="yes",1,0))</f>
        <v>0</v>
      </c>
      <c r="H398" s="15">
        <f t="array" ref="H398">IF(techniques[[#This Row],[technique]]=techniques[[#This Row],[id]],SUM(IF(techniques[[#This Row],[id]]=techniques[technique],1,0))-1,"")</f>
        <v>0</v>
      </c>
      <c r="I398" s="5" t="str">
        <f t="array" ref="I398">IF(SUM(IF($C398=detections[],IF(detections[is active]="yes",1,0),0))&gt;0,SUM(IF($C398=detections[],IF(detections[is active]="yes",1,0),0)),"")</f>
        <v/>
      </c>
      <c r="J398" s="5" t="str">
        <f t="array" ref="J3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8" s="5">
        <f>IF(AND(ISNUMBER(techniques[number of sub techniques]),techniques[number of sub techniques]&gt;1),techniques[number of sub techniques],1)</f>
        <v>1</v>
      </c>
      <c r="L398" s="17"/>
      <c r="M398" s="5">
        <f t="array" ref="M3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8" s="25">
        <f>IF(techniques[[#This Row],[detection rules]]&gt;=techniques[[#This Row],[expected detection rules]],1,techniques[[#This Row],[detection rules]]/techniques[[#This Row],[expected detection rules]])</f>
        <v>0</v>
      </c>
      <c r="P3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8" s="29" t="str">
        <f>IF(ISERROR(SEARCH(techniques[[#This Row],[id]],techniques[[#This Row],[name]])),"ERROR","")</f>
        <v/>
      </c>
      <c r="S3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9" spans="1:19" ht="12.75" x14ac:dyDescent="0.2">
      <c r="A399" s="5" t="s">
        <v>1315</v>
      </c>
      <c r="B399" s="5" t="s">
        <v>1315</v>
      </c>
      <c r="C399" s="13" t="s">
        <v>1316</v>
      </c>
      <c r="D399" s="13" t="s">
        <v>1081</v>
      </c>
      <c r="E399" s="13" t="s">
        <v>1344</v>
      </c>
      <c r="F399" s="5">
        <v>0</v>
      </c>
      <c r="G399" s="17">
        <f t="array" ref="G399">SUM(IF(ISERROR(FIND(sources[data source],techniques[[#This Row],[data sources]])),0,1)*IF(sources[available]="yes",1,0))</f>
        <v>0</v>
      </c>
      <c r="H399" s="15">
        <f t="array" ref="H399">IF(techniques[[#This Row],[technique]]=techniques[[#This Row],[id]],SUM(IF(techniques[[#This Row],[id]]=techniques[technique],1,0))-1,"")</f>
        <v>0</v>
      </c>
      <c r="I399" s="5" t="str">
        <f t="array" ref="I399">IF(SUM(IF($C399=detections[],IF(detections[is active]="yes",1,0),0))&gt;0,SUM(IF($C399=detections[],IF(detections[is active]="yes",1,0),0)),"")</f>
        <v/>
      </c>
      <c r="J399" s="5" t="str">
        <f t="array" ref="J3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9" s="5">
        <f>IF(AND(ISNUMBER(techniques[number of sub techniques]),techniques[number of sub techniques]&gt;1),techniques[number of sub techniques],1)</f>
        <v>1</v>
      </c>
      <c r="L399" s="17"/>
      <c r="M399" s="5">
        <f t="array" ref="M3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9" s="25">
        <f>IF(techniques[[#This Row],[detection rules]]&gt;=techniques[[#This Row],[expected detection rules]],1,techniques[[#This Row],[detection rules]]/techniques[[#This Row],[expected detection rules]])</f>
        <v>0</v>
      </c>
      <c r="P3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9" s="29" t="str">
        <f>IF(ISERROR(SEARCH(techniques[[#This Row],[id]],techniques[[#This Row],[name]])),"ERROR","")</f>
        <v/>
      </c>
      <c r="S3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0" spans="1:19" ht="12.75" x14ac:dyDescent="0.2">
      <c r="A400" s="5" t="s">
        <v>704</v>
      </c>
      <c r="B400" s="5" t="s">
        <v>704</v>
      </c>
      <c r="C400" s="13" t="s">
        <v>705</v>
      </c>
      <c r="D400" s="13" t="s">
        <v>689</v>
      </c>
      <c r="E400" s="13" t="s">
        <v>1510</v>
      </c>
      <c r="F400" s="5">
        <v>1</v>
      </c>
      <c r="G400" s="17">
        <f t="array" ref="G400">SUM(IF(ISERROR(FIND(sources[data source],techniques[[#This Row],[data sources]])),0,1)*IF(sources[available]="yes",1,0))</f>
        <v>0</v>
      </c>
      <c r="H400" s="15">
        <f t="array" ref="H400">IF(techniques[[#This Row],[technique]]=techniques[[#This Row],[id]],SUM(IF(techniques[[#This Row],[id]]=techniques[technique],1,0))-1,"")</f>
        <v>0</v>
      </c>
      <c r="I400" s="5" t="str">
        <f t="array" ref="I400">IF(SUM(IF($C400=detections[],IF(detections[is active]="yes",1,0),0))&gt;0,SUM(IF($C400=detections[],IF(detections[is active]="yes",1,0),0)),"")</f>
        <v/>
      </c>
      <c r="J400" s="5" t="str">
        <f t="array" ref="J4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0" s="5">
        <f>IF(AND(ISNUMBER(techniques[number of sub techniques]),techniques[number of sub techniques]&gt;1),techniques[number of sub techniques],1)</f>
        <v>1</v>
      </c>
      <c r="L400" s="17"/>
      <c r="M400" s="5">
        <f t="array" ref="M4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0" s="25">
        <f>IF(techniques[[#This Row],[detection rules]]&gt;=techniques[[#This Row],[expected detection rules]],1,techniques[[#This Row],[detection rules]]/techniques[[#This Row],[expected detection rules]])</f>
        <v>0</v>
      </c>
      <c r="P4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0" s="29" t="str">
        <f>IF(ISERROR(SEARCH(techniques[[#This Row],[id]],techniques[[#This Row],[name]])),"ERROR","")</f>
        <v/>
      </c>
      <c r="S4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1" spans="1:19" ht="12.75" x14ac:dyDescent="0.2">
      <c r="A401" s="5" t="s">
        <v>706</v>
      </c>
      <c r="B401" s="5" t="s">
        <v>706</v>
      </c>
      <c r="C401" s="13" t="s">
        <v>707</v>
      </c>
      <c r="D401" s="13" t="s">
        <v>689</v>
      </c>
      <c r="E401" s="13" t="s">
        <v>1695</v>
      </c>
      <c r="F401" s="5">
        <v>6</v>
      </c>
      <c r="G401" s="17">
        <f t="array" ref="G401">SUM(IF(ISERROR(FIND(sources[data source],techniques[[#This Row],[data sources]])),0,1)*IF(sources[available]="yes",1,0))</f>
        <v>0</v>
      </c>
      <c r="H401" s="15">
        <f t="array" ref="H401">IF(techniques[[#This Row],[technique]]=techniques[[#This Row],[id]],SUM(IF(techniques[[#This Row],[id]]=techniques[technique],1,0))-1,"")</f>
        <v>0</v>
      </c>
      <c r="I401" s="5" t="str">
        <f t="array" ref="I401">IF(SUM(IF($C401=detections[],IF(detections[is active]="yes",1,0),0))&gt;0,SUM(IF($C401=detections[],IF(detections[is active]="yes",1,0),0)),"")</f>
        <v/>
      </c>
      <c r="J401" s="5" t="str">
        <f t="array" ref="J4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1" s="5">
        <f>IF(AND(ISNUMBER(techniques[number of sub techniques]),techniques[number of sub techniques]&gt;1),techniques[number of sub techniques],1)</f>
        <v>1</v>
      </c>
      <c r="L401" s="17"/>
      <c r="M401" s="5">
        <f t="array" ref="M4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1" s="25">
        <f>IF(techniques[[#This Row],[detection rules]]&gt;=techniques[[#This Row],[expected detection rules]],1,techniques[[#This Row],[detection rules]]/techniques[[#This Row],[expected detection rules]])</f>
        <v>0</v>
      </c>
      <c r="P4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1" s="29" t="str">
        <f>IF(ISERROR(SEARCH(techniques[[#This Row],[id]],techniques[[#This Row],[name]])),"ERROR","")</f>
        <v/>
      </c>
      <c r="S4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2" spans="1:19" ht="12.75" x14ac:dyDescent="0.2">
      <c r="A402" s="5" t="s">
        <v>392</v>
      </c>
      <c r="B402" s="5" t="s">
        <v>392</v>
      </c>
      <c r="C402" s="13" t="s">
        <v>393</v>
      </c>
      <c r="D402" s="13" t="s">
        <v>1358</v>
      </c>
      <c r="E402" s="13" t="s">
        <v>1582</v>
      </c>
      <c r="F402" s="5">
        <v>3</v>
      </c>
      <c r="G402" s="17">
        <f t="array" ref="G402">SUM(IF(ISERROR(FIND(sources[data source],techniques[[#This Row],[data sources]])),0,1)*IF(sources[available]="yes",1,0))</f>
        <v>0</v>
      </c>
      <c r="H402" s="15">
        <f t="array" ref="H402">IF(techniques[[#This Row],[technique]]=techniques[[#This Row],[id]],SUM(IF(techniques[[#This Row],[id]]=techniques[technique],1,0))-1,"")</f>
        <v>3</v>
      </c>
      <c r="I402" s="5" t="str">
        <f t="array" ref="I402">IF(SUM(IF($C402=detections[],IF(detections[is active]="yes",1,0),0))&gt;0,SUM(IF($C402=detections[],IF(detections[is active]="yes",1,0),0)),"")</f>
        <v/>
      </c>
      <c r="J402" s="5">
        <f t="array" ref="J4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02" s="5">
        <f>IF(AND(ISNUMBER(techniques[number of sub techniques]),techniques[number of sub techniques]&gt;1),techniques[number of sub techniques],1)</f>
        <v>3</v>
      </c>
      <c r="L402" s="17"/>
      <c r="M402" s="5">
        <f t="array" ref="M4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4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2" s="25">
        <f>IF(techniques[[#This Row],[detection rules]]&gt;=techniques[[#This Row],[expected detection rules]],1,techniques[[#This Row],[detection rules]]/techniques[[#This Row],[expected detection rules]])</f>
        <v>0</v>
      </c>
      <c r="P4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2" s="29" t="str">
        <f>IF(ISERROR(SEARCH(techniques[[#This Row],[id]],techniques[[#This Row],[name]])),"ERROR","")</f>
        <v/>
      </c>
      <c r="S4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3" spans="1:19" ht="12.75" x14ac:dyDescent="0.2">
      <c r="A403" s="5" t="s">
        <v>392</v>
      </c>
      <c r="B403" s="5" t="s">
        <v>394</v>
      </c>
      <c r="C403" s="13" t="s">
        <v>395</v>
      </c>
      <c r="D403" s="13" t="s">
        <v>1358</v>
      </c>
      <c r="E403" s="13" t="s">
        <v>1582</v>
      </c>
      <c r="F403" s="5">
        <v>3</v>
      </c>
      <c r="G403" s="17">
        <f t="array" ref="G403">SUM(IF(ISERROR(FIND(sources[data source],techniques[[#This Row],[data sources]])),0,1)*IF(sources[available]="yes",1,0))</f>
        <v>0</v>
      </c>
      <c r="H403" s="15" t="str">
        <f t="array" ref="H403">IF(techniques[[#This Row],[technique]]=techniques[[#This Row],[id]],SUM(IF(techniques[[#This Row],[id]]=techniques[technique],1,0))-1,"")</f>
        <v/>
      </c>
      <c r="I403" s="5" t="str">
        <f t="array" ref="I403">IF(SUM(IF($C403=detections[],IF(detections[is active]="yes",1,0),0))&gt;0,SUM(IF($C403=detections[],IF(detections[is active]="yes",1,0),0)),"")</f>
        <v/>
      </c>
      <c r="J403" s="5" t="str">
        <f t="array" ref="J4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3" s="5">
        <f>IF(AND(ISNUMBER(techniques[number of sub techniques]),techniques[number of sub techniques]&gt;1),techniques[number of sub techniques],1)</f>
        <v>1</v>
      </c>
      <c r="L403" s="17"/>
      <c r="M403" s="5">
        <f t="array" ref="M4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3" s="25">
        <f>IF(techniques[[#This Row],[detection rules]]&gt;=techniques[[#This Row],[expected detection rules]],1,techniques[[#This Row],[detection rules]]/techniques[[#This Row],[expected detection rules]])</f>
        <v>0</v>
      </c>
      <c r="P4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3" s="29" t="str">
        <f>IF(ISERROR(SEARCH(techniques[[#This Row],[id]],techniques[[#This Row],[name]])),"ERROR","")</f>
        <v/>
      </c>
      <c r="S4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4" spans="1:19" ht="12.75" x14ac:dyDescent="0.2">
      <c r="A404" s="5" t="s">
        <v>392</v>
      </c>
      <c r="B404" s="5" t="s">
        <v>396</v>
      </c>
      <c r="C404" s="13" t="s">
        <v>397</v>
      </c>
      <c r="D404" s="13" t="s">
        <v>1358</v>
      </c>
      <c r="E404" s="13" t="s">
        <v>1582</v>
      </c>
      <c r="F404" s="5">
        <v>3</v>
      </c>
      <c r="G404" s="17">
        <f t="array" ref="G404">SUM(IF(ISERROR(FIND(sources[data source],techniques[[#This Row],[data sources]])),0,1)*IF(sources[available]="yes",1,0))</f>
        <v>0</v>
      </c>
      <c r="H404" s="15" t="str">
        <f t="array" ref="H404">IF(techniques[[#This Row],[technique]]=techniques[[#This Row],[id]],SUM(IF(techniques[[#This Row],[id]]=techniques[technique],1,0))-1,"")</f>
        <v/>
      </c>
      <c r="I404" s="5" t="str">
        <f t="array" ref="I404">IF(SUM(IF($C404=detections[],IF(detections[is active]="yes",1,0),0))&gt;0,SUM(IF($C404=detections[],IF(detections[is active]="yes",1,0),0)),"")</f>
        <v/>
      </c>
      <c r="J404" s="5" t="str">
        <f t="array" ref="J4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4" s="5">
        <f>IF(AND(ISNUMBER(techniques[number of sub techniques]),techniques[number of sub techniques]&gt;1),techniques[number of sub techniques],1)</f>
        <v>1</v>
      </c>
      <c r="L404" s="17"/>
      <c r="M404" s="5">
        <f t="array" ref="M4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4" s="25">
        <f>IF(techniques[[#This Row],[detection rules]]&gt;=techniques[[#This Row],[expected detection rules]],1,techniques[[#This Row],[detection rules]]/techniques[[#This Row],[expected detection rules]])</f>
        <v>0</v>
      </c>
      <c r="P4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4" s="29" t="str">
        <f>IF(ISERROR(SEARCH(techniques[[#This Row],[id]],techniques[[#This Row],[name]])),"ERROR","")</f>
        <v/>
      </c>
      <c r="S4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5" spans="1:19" ht="12.75" x14ac:dyDescent="0.2">
      <c r="A405" s="5" t="s">
        <v>392</v>
      </c>
      <c r="B405" s="5" t="s">
        <v>398</v>
      </c>
      <c r="C405" s="13" t="s">
        <v>399</v>
      </c>
      <c r="D405" s="13" t="s">
        <v>1358</v>
      </c>
      <c r="E405" s="13" t="s">
        <v>1582</v>
      </c>
      <c r="F405" s="5">
        <v>3</v>
      </c>
      <c r="G405" s="17">
        <f t="array" ref="G405">SUM(IF(ISERROR(FIND(sources[data source],techniques[[#This Row],[data sources]])),0,1)*IF(sources[available]="yes",1,0))</f>
        <v>0</v>
      </c>
      <c r="H405" s="15" t="str">
        <f t="array" ref="H405">IF(techniques[[#This Row],[technique]]=techniques[[#This Row],[id]],SUM(IF(techniques[[#This Row],[id]]=techniques[technique],1,0))-1,"")</f>
        <v/>
      </c>
      <c r="I405" s="5" t="str">
        <f t="array" ref="I405">IF(SUM(IF($C405=detections[],IF(detections[is active]="yes",1,0),0))&gt;0,SUM(IF($C405=detections[],IF(detections[is active]="yes",1,0),0)),"")</f>
        <v/>
      </c>
      <c r="J405" s="5" t="str">
        <f t="array" ref="J4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5" s="5">
        <f>IF(AND(ISNUMBER(techniques[number of sub techniques]),techniques[number of sub techniques]&gt;1),techniques[number of sub techniques],1)</f>
        <v>1</v>
      </c>
      <c r="L405" s="17"/>
      <c r="M405" s="5">
        <f t="array" ref="M4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5" s="25">
        <f>IF(techniques[[#This Row],[detection rules]]&gt;=techniques[[#This Row],[expected detection rules]],1,techniques[[#This Row],[detection rules]]/techniques[[#This Row],[expected detection rules]])</f>
        <v>0</v>
      </c>
      <c r="P4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5" s="29" t="str">
        <f>IF(ISERROR(SEARCH(techniques[[#This Row],[id]],techniques[[#This Row],[name]])),"ERROR","")</f>
        <v/>
      </c>
      <c r="S4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6" spans="1:19" ht="12.75" x14ac:dyDescent="0.2">
      <c r="A406" s="5" t="s">
        <v>708</v>
      </c>
      <c r="B406" s="5" t="s">
        <v>708</v>
      </c>
      <c r="C406" s="13" t="s">
        <v>709</v>
      </c>
      <c r="D406" s="13" t="s">
        <v>689</v>
      </c>
      <c r="E406" s="13" t="s">
        <v>1696</v>
      </c>
      <c r="F406" s="5">
        <v>2</v>
      </c>
      <c r="G406" s="17">
        <f t="array" ref="G406">SUM(IF(ISERROR(FIND(sources[data source],techniques[[#This Row],[data sources]])),0,1)*IF(sources[available]="yes",1,0))</f>
        <v>0</v>
      </c>
      <c r="H406" s="15">
        <f t="array" ref="H406">IF(techniques[[#This Row],[technique]]=techniques[[#This Row],[id]],SUM(IF(techniques[[#This Row],[id]]=techniques[technique],1,0))-1,"")</f>
        <v>2</v>
      </c>
      <c r="I406" s="5" t="str">
        <f t="array" ref="I406">IF(SUM(IF($C406=detections[],IF(detections[is active]="yes",1,0),0))&gt;0,SUM(IF($C406=detections[],IF(detections[is active]="yes",1,0),0)),"")</f>
        <v/>
      </c>
      <c r="J406" s="5">
        <f t="array" ref="J4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06" s="5">
        <f>IF(AND(ISNUMBER(techniques[number of sub techniques]),techniques[number of sub techniques]&gt;1),techniques[number of sub techniques],1)</f>
        <v>2</v>
      </c>
      <c r="L406" s="17"/>
      <c r="M406" s="5">
        <f t="array" ref="M4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4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6" s="25">
        <f>IF(techniques[[#This Row],[detection rules]]&gt;=techniques[[#This Row],[expected detection rules]],1,techniques[[#This Row],[detection rules]]/techniques[[#This Row],[expected detection rules]])</f>
        <v>0</v>
      </c>
      <c r="P4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6" s="29" t="str">
        <f>IF(ISERROR(SEARCH(techniques[[#This Row],[id]],techniques[[#This Row],[name]])),"ERROR","")</f>
        <v/>
      </c>
      <c r="S4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7" spans="1:19" ht="12.75" x14ac:dyDescent="0.2">
      <c r="A407" s="5" t="s">
        <v>708</v>
      </c>
      <c r="B407" s="5" t="s">
        <v>710</v>
      </c>
      <c r="C407" s="13" t="s">
        <v>711</v>
      </c>
      <c r="D407" s="13" t="s">
        <v>689</v>
      </c>
      <c r="E407" s="13" t="s">
        <v>1696</v>
      </c>
      <c r="F407" s="5">
        <v>2</v>
      </c>
      <c r="G407" s="17">
        <f t="array" ref="G407">SUM(IF(ISERROR(FIND(sources[data source],techniques[[#This Row],[data sources]])),0,1)*IF(sources[available]="yes",1,0))</f>
        <v>0</v>
      </c>
      <c r="H407" s="15" t="str">
        <f t="array" ref="H407">IF(techniques[[#This Row],[technique]]=techniques[[#This Row],[id]],SUM(IF(techniques[[#This Row],[id]]=techniques[technique],1,0))-1,"")</f>
        <v/>
      </c>
      <c r="I407" s="5" t="str">
        <f t="array" ref="I407">IF(SUM(IF($C407=detections[],IF(detections[is active]="yes",1,0),0))&gt;0,SUM(IF($C407=detections[],IF(detections[is active]="yes",1,0),0)),"")</f>
        <v/>
      </c>
      <c r="J407" s="5" t="str">
        <f t="array" ref="J4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7" s="5">
        <f>IF(AND(ISNUMBER(techniques[number of sub techniques]),techniques[number of sub techniques]&gt;1),techniques[number of sub techniques],1)</f>
        <v>1</v>
      </c>
      <c r="L407" s="17"/>
      <c r="M407" s="5">
        <f t="array" ref="M4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7" s="25">
        <f>IF(techniques[[#This Row],[detection rules]]&gt;=techniques[[#This Row],[expected detection rules]],1,techniques[[#This Row],[detection rules]]/techniques[[#This Row],[expected detection rules]])</f>
        <v>0</v>
      </c>
      <c r="P4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7" s="29" t="str">
        <f>IF(ISERROR(SEARCH(techniques[[#This Row],[id]],techniques[[#This Row],[name]])),"ERROR","")</f>
        <v/>
      </c>
      <c r="S4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8" spans="1:19" ht="12.75" x14ac:dyDescent="0.2">
      <c r="A408" s="5" t="s">
        <v>708</v>
      </c>
      <c r="B408" s="5" t="s">
        <v>712</v>
      </c>
      <c r="C408" s="13" t="s">
        <v>713</v>
      </c>
      <c r="D408" s="13" t="s">
        <v>689</v>
      </c>
      <c r="E408" s="13" t="s">
        <v>1696</v>
      </c>
      <c r="F408" s="5">
        <v>2</v>
      </c>
      <c r="G408" s="17">
        <f t="array" ref="G408">SUM(IF(ISERROR(FIND(sources[data source],techniques[[#This Row],[data sources]])),0,1)*IF(sources[available]="yes",1,0))</f>
        <v>0</v>
      </c>
      <c r="H408" s="15" t="str">
        <f t="array" ref="H408">IF(techniques[[#This Row],[technique]]=techniques[[#This Row],[id]],SUM(IF(techniques[[#This Row],[id]]=techniques[technique],1,0))-1,"")</f>
        <v/>
      </c>
      <c r="I408" s="5" t="str">
        <f t="array" ref="I408">IF(SUM(IF($C408=detections[],IF(detections[is active]="yes",1,0),0))&gt;0,SUM(IF($C408=detections[],IF(detections[is active]="yes",1,0),0)),"")</f>
        <v/>
      </c>
      <c r="J408" s="5" t="str">
        <f t="array" ref="J4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8" s="5">
        <f>IF(AND(ISNUMBER(techniques[number of sub techniques]),techniques[number of sub techniques]&gt;1),techniques[number of sub techniques],1)</f>
        <v>1</v>
      </c>
      <c r="L408" s="17"/>
      <c r="M408" s="5">
        <f t="array" ref="M4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8" s="25">
        <f>IF(techniques[[#This Row],[detection rules]]&gt;=techniques[[#This Row],[expected detection rules]],1,techniques[[#This Row],[detection rules]]/techniques[[#This Row],[expected detection rules]])</f>
        <v>0</v>
      </c>
      <c r="P4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8" s="29" t="str">
        <f>IF(ISERROR(SEARCH(techniques[[#This Row],[id]],techniques[[#This Row],[name]])),"ERROR","")</f>
        <v/>
      </c>
      <c r="S4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9" spans="1:19" ht="12.75" x14ac:dyDescent="0.2">
      <c r="A409" s="5" t="s">
        <v>714</v>
      </c>
      <c r="B409" s="5" t="s">
        <v>714</v>
      </c>
      <c r="C409" s="13" t="s">
        <v>715</v>
      </c>
      <c r="D409" s="13" t="s">
        <v>689</v>
      </c>
      <c r="E409" s="13" t="s">
        <v>1697</v>
      </c>
      <c r="F409" s="5">
        <v>4</v>
      </c>
      <c r="G409" s="17">
        <f t="array" ref="G409">SUM(IF(ISERROR(FIND(sources[data source],techniques[[#This Row],[data sources]])),0,1)*IF(sources[available]="yes",1,0))</f>
        <v>1</v>
      </c>
      <c r="H409" s="15">
        <f t="array" ref="H409">IF(techniques[[#This Row],[technique]]=techniques[[#This Row],[id]],SUM(IF(techniques[[#This Row],[id]]=techniques[technique],1,0))-1,"")</f>
        <v>4</v>
      </c>
      <c r="I409" s="5" t="str">
        <f t="array" ref="I409">IF(SUM(IF($C409=detections[],IF(detections[is active]="yes",1,0),0))&gt;0,SUM(IF($C409=detections[],IF(detections[is active]="yes",1,0),0)),"")</f>
        <v/>
      </c>
      <c r="J409" s="5">
        <f t="array" ref="J4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09" s="5">
        <f>IF(AND(ISNUMBER(techniques[number of sub techniques]),techniques[number of sub techniques]&gt;1),techniques[number of sub techniques],1)</f>
        <v>4</v>
      </c>
      <c r="L409" s="17"/>
      <c r="M409" s="5">
        <f t="array" ref="M4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9" s="25">
        <f>IF(techniques[[#This Row],[detection rules]]&gt;=techniques[[#This Row],[expected detection rules]],1,techniques[[#This Row],[detection rules]]/techniques[[#This Row],[expected detection rules]])</f>
        <v>0</v>
      </c>
      <c r="P4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09" s="29" t="str">
        <f>IF(ISERROR(SEARCH(techniques[[#This Row],[id]],techniques[[#This Row],[name]])),"ERROR","")</f>
        <v/>
      </c>
      <c r="S4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0" spans="1:19" ht="12.75" x14ac:dyDescent="0.2">
      <c r="A410" s="5" t="s">
        <v>714</v>
      </c>
      <c r="B410" s="5" t="s">
        <v>716</v>
      </c>
      <c r="C410" s="13" t="s">
        <v>717</v>
      </c>
      <c r="D410" s="13" t="s">
        <v>689</v>
      </c>
      <c r="E410" s="13" t="s">
        <v>1698</v>
      </c>
      <c r="F410" s="5">
        <v>3</v>
      </c>
      <c r="G410" s="17">
        <f t="array" ref="G410">SUM(IF(ISERROR(FIND(sources[data source],techniques[[#This Row],[data sources]])),0,1)*IF(sources[available]="yes",1,0))</f>
        <v>1</v>
      </c>
      <c r="H410" s="15" t="str">
        <f t="array" ref="H410">IF(techniques[[#This Row],[technique]]=techniques[[#This Row],[id]],SUM(IF(techniques[[#This Row],[id]]=techniques[technique],1,0))-1,"")</f>
        <v/>
      </c>
      <c r="I410" s="5" t="str">
        <f t="array" ref="I410">IF(SUM(IF($C410=detections[],IF(detections[is active]="yes",1,0),0))&gt;0,SUM(IF($C410=detections[],IF(detections[is active]="yes",1,0),0)),"")</f>
        <v/>
      </c>
      <c r="J410" s="5" t="str">
        <f t="array" ref="J4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0" s="5">
        <f>IF(AND(ISNUMBER(techniques[number of sub techniques]),techniques[number of sub techniques]&gt;1),techniques[number of sub techniques],1)</f>
        <v>1</v>
      </c>
      <c r="L410" s="17"/>
      <c r="M410" s="5">
        <f t="array" ref="M4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0" s="25">
        <f>IF(techniques[[#This Row],[detection rules]]&gt;=techniques[[#This Row],[expected detection rules]],1,techniques[[#This Row],[detection rules]]/techniques[[#This Row],[expected detection rules]])</f>
        <v>0</v>
      </c>
      <c r="P4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10" s="29" t="str">
        <f>IF(ISERROR(SEARCH(techniques[[#This Row],[id]],techniques[[#This Row],[name]])),"ERROR","")</f>
        <v/>
      </c>
      <c r="S4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1" spans="1:19" ht="12.75" x14ac:dyDescent="0.2">
      <c r="A411" s="5" t="s">
        <v>714</v>
      </c>
      <c r="B411" s="5" t="s">
        <v>718</v>
      </c>
      <c r="C411" s="13" t="s">
        <v>719</v>
      </c>
      <c r="D411" s="13" t="s">
        <v>689</v>
      </c>
      <c r="E411" s="13" t="s">
        <v>1697</v>
      </c>
      <c r="F411" s="5">
        <v>4</v>
      </c>
      <c r="G411" s="17">
        <f t="array" ref="G411">SUM(IF(ISERROR(FIND(sources[data source],techniques[[#This Row],[data sources]])),0,1)*IF(sources[available]="yes",1,0))</f>
        <v>1</v>
      </c>
      <c r="H411" s="15" t="str">
        <f t="array" ref="H411">IF(techniques[[#This Row],[technique]]=techniques[[#This Row],[id]],SUM(IF(techniques[[#This Row],[id]]=techniques[technique],1,0))-1,"")</f>
        <v/>
      </c>
      <c r="I411" s="5" t="str">
        <f t="array" ref="I411">IF(SUM(IF($C411=detections[],IF(detections[is active]="yes",1,0),0))&gt;0,SUM(IF($C411=detections[],IF(detections[is active]="yes",1,0),0)),"")</f>
        <v/>
      </c>
      <c r="J411" s="5" t="str">
        <f t="array" ref="J4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1" s="5">
        <f>IF(AND(ISNUMBER(techniques[number of sub techniques]),techniques[number of sub techniques]&gt;1),techniques[number of sub techniques],1)</f>
        <v>1</v>
      </c>
      <c r="L411" s="17"/>
      <c r="M411" s="5">
        <f t="array" ref="M4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1" s="25">
        <f>IF(techniques[[#This Row],[detection rules]]&gt;=techniques[[#This Row],[expected detection rules]],1,techniques[[#This Row],[detection rules]]/techniques[[#This Row],[expected detection rules]])</f>
        <v>0</v>
      </c>
      <c r="P4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11" s="29" t="str">
        <f>IF(ISERROR(SEARCH(techniques[[#This Row],[id]],techniques[[#This Row],[name]])),"ERROR","")</f>
        <v/>
      </c>
      <c r="S4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2" spans="1:19" ht="12.75" x14ac:dyDescent="0.2">
      <c r="A412" s="5" t="s">
        <v>714</v>
      </c>
      <c r="B412" s="5" t="s">
        <v>720</v>
      </c>
      <c r="C412" s="13" t="s">
        <v>721</v>
      </c>
      <c r="D412" s="13" t="s">
        <v>689</v>
      </c>
      <c r="E412" s="13" t="s">
        <v>1697</v>
      </c>
      <c r="F412" s="5">
        <v>4</v>
      </c>
      <c r="G412" s="17">
        <f t="array" ref="G412">SUM(IF(ISERROR(FIND(sources[data source],techniques[[#This Row],[data sources]])),0,1)*IF(sources[available]="yes",1,0))</f>
        <v>1</v>
      </c>
      <c r="H412" s="15" t="str">
        <f t="array" ref="H412">IF(techniques[[#This Row],[technique]]=techniques[[#This Row],[id]],SUM(IF(techniques[[#This Row],[id]]=techniques[technique],1,0))-1,"")</f>
        <v/>
      </c>
      <c r="I412" s="5" t="str">
        <f t="array" ref="I412">IF(SUM(IF($C412=detections[],IF(detections[is active]="yes",1,0),0))&gt;0,SUM(IF($C412=detections[],IF(detections[is active]="yes",1,0),0)),"")</f>
        <v/>
      </c>
      <c r="J412" s="5" t="str">
        <f t="array" ref="J4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2" s="5">
        <f>IF(AND(ISNUMBER(techniques[number of sub techniques]),techniques[number of sub techniques]&gt;1),techniques[number of sub techniques],1)</f>
        <v>1</v>
      </c>
      <c r="L412" s="17"/>
      <c r="M412" s="5">
        <f t="array" ref="M4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2" s="25">
        <f>IF(techniques[[#This Row],[detection rules]]&gt;=techniques[[#This Row],[expected detection rules]],1,techniques[[#This Row],[detection rules]]/techniques[[#This Row],[expected detection rules]])</f>
        <v>0</v>
      </c>
      <c r="P4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12" s="29" t="str">
        <f>IF(ISERROR(SEARCH(techniques[[#This Row],[id]],techniques[[#This Row],[name]])),"ERROR","")</f>
        <v/>
      </c>
      <c r="S4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3" spans="1:19" ht="12.75" x14ac:dyDescent="0.2">
      <c r="A413" s="5" t="s">
        <v>714</v>
      </c>
      <c r="B413" s="5" t="s">
        <v>722</v>
      </c>
      <c r="C413" s="13" t="s">
        <v>723</v>
      </c>
      <c r="D413" s="13" t="s">
        <v>689</v>
      </c>
      <c r="E413" s="13" t="s">
        <v>1697</v>
      </c>
      <c r="F413" s="5">
        <v>4</v>
      </c>
      <c r="G413" s="17">
        <f t="array" ref="G413">SUM(IF(ISERROR(FIND(sources[data source],techniques[[#This Row],[data sources]])),0,1)*IF(sources[available]="yes",1,0))</f>
        <v>1</v>
      </c>
      <c r="H413" s="15" t="str">
        <f t="array" ref="H413">IF(techniques[[#This Row],[technique]]=techniques[[#This Row],[id]],SUM(IF(techniques[[#This Row],[id]]=techniques[technique],1,0))-1,"")</f>
        <v/>
      </c>
      <c r="I413" s="5" t="str">
        <f t="array" ref="I413">IF(SUM(IF($C413=detections[],IF(detections[is active]="yes",1,0),0))&gt;0,SUM(IF($C413=detections[],IF(detections[is active]="yes",1,0),0)),"")</f>
        <v/>
      </c>
      <c r="J413" s="5" t="str">
        <f t="array" ref="J4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3" s="5">
        <f>IF(AND(ISNUMBER(techniques[number of sub techniques]),techniques[number of sub techniques]&gt;1),techniques[number of sub techniques],1)</f>
        <v>1</v>
      </c>
      <c r="L413" s="17"/>
      <c r="M413" s="5">
        <f t="array" ref="M4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3" s="25">
        <f>IF(techniques[[#This Row],[detection rules]]&gt;=techniques[[#This Row],[expected detection rules]],1,techniques[[#This Row],[detection rules]]/techniques[[#This Row],[expected detection rules]])</f>
        <v>0</v>
      </c>
      <c r="P4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13" s="29" t="str">
        <f>IF(ISERROR(SEARCH(techniques[[#This Row],[id]],techniques[[#This Row],[name]])),"ERROR","")</f>
        <v/>
      </c>
      <c r="S4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4" spans="1:19" ht="12.75" x14ac:dyDescent="0.2">
      <c r="A414" s="5" t="s">
        <v>1317</v>
      </c>
      <c r="B414" s="5" t="s">
        <v>1317</v>
      </c>
      <c r="C414" s="13" t="s">
        <v>1318</v>
      </c>
      <c r="D414" s="13" t="s">
        <v>1081</v>
      </c>
      <c r="E414" s="13" t="s">
        <v>1344</v>
      </c>
      <c r="F414" s="5">
        <v>0</v>
      </c>
      <c r="G414" s="17">
        <f t="array" ref="G414">SUM(IF(ISERROR(FIND(sources[data source],techniques[[#This Row],[data sources]])),0,1)*IF(sources[available]="yes",1,0))</f>
        <v>0</v>
      </c>
      <c r="H414" s="15">
        <f t="array" ref="H414">IF(techniques[[#This Row],[technique]]=techniques[[#This Row],[id]],SUM(IF(techniques[[#This Row],[id]]=techniques[technique],1,0))-1,"")</f>
        <v>0</v>
      </c>
      <c r="I414" s="5" t="str">
        <f t="array" ref="I414">IF(SUM(IF($C414=detections[],IF(detections[is active]="yes",1,0),0))&gt;0,SUM(IF($C414=detections[],IF(detections[is active]="yes",1,0),0)),"")</f>
        <v/>
      </c>
      <c r="J414" s="5" t="str">
        <f t="array" ref="J4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4" s="5">
        <f>IF(AND(ISNUMBER(techniques[number of sub techniques]),techniques[number of sub techniques]&gt;1),techniques[number of sub techniques],1)</f>
        <v>1</v>
      </c>
      <c r="L414" s="17"/>
      <c r="M414" s="5">
        <f t="array" ref="M4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4" s="25">
        <f>IF(techniques[[#This Row],[detection rules]]&gt;=techniques[[#This Row],[expected detection rules]],1,techniques[[#This Row],[detection rules]]/techniques[[#This Row],[expected detection rules]])</f>
        <v>0</v>
      </c>
      <c r="P4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4" s="29" t="str">
        <f>IF(ISERROR(SEARCH(techniques[[#This Row],[id]],techniques[[#This Row],[name]])),"ERROR","")</f>
        <v/>
      </c>
      <c r="S4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5" spans="1:19" ht="12.75" x14ac:dyDescent="0.2">
      <c r="A415" s="5" t="s">
        <v>1319</v>
      </c>
      <c r="B415" s="5" t="s">
        <v>1319</v>
      </c>
      <c r="C415" s="13" t="s">
        <v>1320</v>
      </c>
      <c r="D415" s="13" t="s">
        <v>1081</v>
      </c>
      <c r="E415" s="13" t="s">
        <v>1344</v>
      </c>
      <c r="F415" s="5">
        <v>0</v>
      </c>
      <c r="G415" s="17">
        <f t="array" ref="G415">SUM(IF(ISERROR(FIND(sources[data source],techniques[[#This Row],[data sources]])),0,1)*IF(sources[available]="yes",1,0))</f>
        <v>0</v>
      </c>
      <c r="H415" s="15">
        <f t="array" ref="H415">IF(techniques[[#This Row],[technique]]=techniques[[#This Row],[id]],SUM(IF(techniques[[#This Row],[id]]=techniques[technique],1,0))-1,"")</f>
        <v>0</v>
      </c>
      <c r="I415" s="5" t="str">
        <f t="array" ref="I415">IF(SUM(IF($C415=detections[],IF(detections[is active]="yes",1,0),0))&gt;0,SUM(IF($C415=detections[],IF(detections[is active]="yes",1,0),0)),"")</f>
        <v/>
      </c>
      <c r="J415" s="5" t="str">
        <f t="array" ref="J4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5" s="5">
        <f>IF(AND(ISNUMBER(techniques[number of sub techniques]),techniques[number of sub techniques]&gt;1),techniques[number of sub techniques],1)</f>
        <v>1</v>
      </c>
      <c r="L415" s="17"/>
      <c r="M415" s="5">
        <f t="array" ref="M4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5" s="25">
        <f>IF(techniques[[#This Row],[detection rules]]&gt;=techniques[[#This Row],[expected detection rules]],1,techniques[[#This Row],[detection rules]]/techniques[[#This Row],[expected detection rules]])</f>
        <v>0</v>
      </c>
      <c r="P4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5" s="29" t="str">
        <f>IF(ISERROR(SEARCH(techniques[[#This Row],[id]],techniques[[#This Row],[name]])),"ERROR","")</f>
        <v/>
      </c>
      <c r="S4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6" spans="1:19" ht="12.75" x14ac:dyDescent="0.2">
      <c r="A416" s="5" t="s">
        <v>1321</v>
      </c>
      <c r="B416" s="5" t="s">
        <v>1321</v>
      </c>
      <c r="C416" s="13" t="s">
        <v>1322</v>
      </c>
      <c r="D416" s="13" t="s">
        <v>1081</v>
      </c>
      <c r="E416" s="13" t="s">
        <v>1344</v>
      </c>
      <c r="F416" s="5">
        <v>0</v>
      </c>
      <c r="G416" s="17">
        <f t="array" ref="G416">SUM(IF(ISERROR(FIND(sources[data source],techniques[[#This Row],[data sources]])),0,1)*IF(sources[available]="yes",1,0))</f>
        <v>0</v>
      </c>
      <c r="H416" s="15">
        <f t="array" ref="H416">IF(techniques[[#This Row],[technique]]=techniques[[#This Row],[id]],SUM(IF(techniques[[#This Row],[id]]=techniques[technique],1,0))-1,"")</f>
        <v>0</v>
      </c>
      <c r="I416" s="5" t="str">
        <f t="array" ref="I416">IF(SUM(IF($C416=detections[],IF(detections[is active]="yes",1,0),0))&gt;0,SUM(IF($C416=detections[],IF(detections[is active]="yes",1,0),0)),"")</f>
        <v/>
      </c>
      <c r="J416" s="5" t="str">
        <f t="array" ref="J4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6" s="5">
        <f>IF(AND(ISNUMBER(techniques[number of sub techniques]),techniques[number of sub techniques]&gt;1),techniques[number of sub techniques],1)</f>
        <v>1</v>
      </c>
      <c r="L416" s="17"/>
      <c r="M416" s="5">
        <f t="array" ref="M4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6" s="25">
        <f>IF(techniques[[#This Row],[detection rules]]&gt;=techniques[[#This Row],[expected detection rules]],1,techniques[[#This Row],[detection rules]]/techniques[[#This Row],[expected detection rules]])</f>
        <v>0</v>
      </c>
      <c r="P4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6" s="29" t="str">
        <f>IF(ISERROR(SEARCH(techniques[[#This Row],[id]],techniques[[#This Row],[name]])),"ERROR","")</f>
        <v/>
      </c>
      <c r="S4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7" spans="1:19" ht="12.75" x14ac:dyDescent="0.2">
      <c r="A417" s="5" t="s">
        <v>1323</v>
      </c>
      <c r="B417" s="5" t="s">
        <v>1323</v>
      </c>
      <c r="C417" s="13" t="s">
        <v>1324</v>
      </c>
      <c r="D417" s="13" t="s">
        <v>1081</v>
      </c>
      <c r="E417" s="13" t="s">
        <v>1344</v>
      </c>
      <c r="F417" s="5">
        <v>0</v>
      </c>
      <c r="G417" s="17">
        <f t="array" ref="G417">SUM(IF(ISERROR(FIND(sources[data source],techniques[[#This Row],[data sources]])),0,1)*IF(sources[available]="yes",1,0))</f>
        <v>0</v>
      </c>
      <c r="H417" s="15">
        <f t="array" ref="H417">IF(techniques[[#This Row],[technique]]=techniques[[#This Row],[id]],SUM(IF(techniques[[#This Row],[id]]=techniques[technique],1,0))-1,"")</f>
        <v>0</v>
      </c>
      <c r="I417" s="5" t="str">
        <f t="array" ref="I417">IF(SUM(IF($C417=detections[],IF(detections[is active]="yes",1,0),0))&gt;0,SUM(IF($C417=detections[],IF(detections[is active]="yes",1,0),0)),"")</f>
        <v/>
      </c>
      <c r="J417" s="5" t="str">
        <f t="array" ref="J4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7" s="5">
        <f>IF(AND(ISNUMBER(techniques[number of sub techniques]),techniques[number of sub techniques]&gt;1),techniques[number of sub techniques],1)</f>
        <v>1</v>
      </c>
      <c r="L417" s="17"/>
      <c r="M417" s="5">
        <f t="array" ref="M4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7" s="25">
        <f>IF(techniques[[#This Row],[detection rules]]&gt;=techniques[[#This Row],[expected detection rules]],1,techniques[[#This Row],[detection rules]]/techniques[[#This Row],[expected detection rules]])</f>
        <v>0</v>
      </c>
      <c r="P4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7" s="29" t="str">
        <f>IF(ISERROR(SEARCH(techniques[[#This Row],[id]],techniques[[#This Row],[name]])),"ERROR","")</f>
        <v/>
      </c>
      <c r="S4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8" spans="1:19" ht="12.75" x14ac:dyDescent="0.2">
      <c r="A418" s="5" t="s">
        <v>1325</v>
      </c>
      <c r="B418" s="5" t="s">
        <v>1325</v>
      </c>
      <c r="C418" s="13" t="s">
        <v>1326</v>
      </c>
      <c r="D418" s="13" t="s">
        <v>1081</v>
      </c>
      <c r="E418" s="13" t="s">
        <v>1344</v>
      </c>
      <c r="F418" s="5">
        <v>0</v>
      </c>
      <c r="G418" s="17">
        <f t="array" ref="G418">SUM(IF(ISERROR(FIND(sources[data source],techniques[[#This Row],[data sources]])),0,1)*IF(sources[available]="yes",1,0))</f>
        <v>0</v>
      </c>
      <c r="H418" s="15">
        <f t="array" ref="H418">IF(techniques[[#This Row],[technique]]=techniques[[#This Row],[id]],SUM(IF(techniques[[#This Row],[id]]=techniques[technique],1,0))-1,"")</f>
        <v>0</v>
      </c>
      <c r="I418" s="5" t="str">
        <f t="array" ref="I418">IF(SUM(IF($C418=detections[],IF(detections[is active]="yes",1,0),0))&gt;0,SUM(IF($C418=detections[],IF(detections[is active]="yes",1,0),0)),"")</f>
        <v/>
      </c>
      <c r="J418" s="5" t="str">
        <f t="array" ref="J4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8" s="5">
        <f>IF(AND(ISNUMBER(techniques[number of sub techniques]),techniques[number of sub techniques]&gt;1),techniques[number of sub techniques],1)</f>
        <v>1</v>
      </c>
      <c r="L418" s="17"/>
      <c r="M418" s="5">
        <f t="array" ref="M4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8" s="25">
        <f>IF(techniques[[#This Row],[detection rules]]&gt;=techniques[[#This Row],[expected detection rules]],1,techniques[[#This Row],[detection rules]]/techniques[[#This Row],[expected detection rules]])</f>
        <v>0</v>
      </c>
      <c r="P4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8" s="29" t="str">
        <f>IF(ISERROR(SEARCH(techniques[[#This Row],[id]],techniques[[#This Row],[name]])),"ERROR","")</f>
        <v/>
      </c>
      <c r="S4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9" spans="1:19" ht="12.75" x14ac:dyDescent="0.2">
      <c r="A419" s="5" t="s">
        <v>852</v>
      </c>
      <c r="B419" s="5" t="s">
        <v>852</v>
      </c>
      <c r="C419" s="13" t="s">
        <v>853</v>
      </c>
      <c r="D419" s="13" t="s">
        <v>802</v>
      </c>
      <c r="E419" s="13" t="s">
        <v>1699</v>
      </c>
      <c r="F419" s="5">
        <v>6</v>
      </c>
      <c r="G419" s="17">
        <f t="array" ref="G419">SUM(IF(ISERROR(FIND(sources[data source],techniques[[#This Row],[data sources]])),0,1)*IF(sources[available]="yes",1,0))</f>
        <v>1</v>
      </c>
      <c r="H419" s="15">
        <f t="array" ref="H419">IF(techniques[[#This Row],[technique]]=techniques[[#This Row],[id]],SUM(IF(techniques[[#This Row],[id]]=techniques[technique],1,0))-1,"")</f>
        <v>4</v>
      </c>
      <c r="I419" s="5" t="str">
        <f t="array" ref="I419">IF(SUM(IF($C419=detections[],IF(detections[is active]="yes",1,0),0))&gt;0,SUM(IF($C419=detections[],IF(detections[is active]="yes",1,0),0)),"")</f>
        <v/>
      </c>
      <c r="J419" s="5">
        <f t="array" ref="J4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19" s="5">
        <f>IF(AND(ISNUMBER(techniques[number of sub techniques]),techniques[number of sub techniques]&gt;1),techniques[number of sub techniques],1)</f>
        <v>4</v>
      </c>
      <c r="L419" s="17"/>
      <c r="M419" s="5">
        <f t="array" ref="M4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9" s="25">
        <f>IF(techniques[[#This Row],[detection rules]]&gt;=techniques[[#This Row],[expected detection rules]],1,techniques[[#This Row],[detection rules]]/techniques[[#This Row],[expected detection rules]])</f>
        <v>0</v>
      </c>
      <c r="P4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19" s="29" t="str">
        <f>IF(ISERROR(SEARCH(techniques[[#This Row],[id]],techniques[[#This Row],[name]])),"ERROR","")</f>
        <v/>
      </c>
      <c r="S4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0" spans="1:19" ht="12.75" x14ac:dyDescent="0.2">
      <c r="A420" s="5" t="s">
        <v>852</v>
      </c>
      <c r="B420" s="5" t="s">
        <v>854</v>
      </c>
      <c r="C420" s="13" t="s">
        <v>855</v>
      </c>
      <c r="D420" s="13" t="s">
        <v>802</v>
      </c>
      <c r="E420" s="13" t="s">
        <v>1479</v>
      </c>
      <c r="F420" s="5">
        <v>1</v>
      </c>
      <c r="G420" s="17">
        <f t="array" ref="G420">SUM(IF(ISERROR(FIND(sources[data source],techniques[[#This Row],[data sources]])),0,1)*IF(sources[available]="yes",1,0))</f>
        <v>0</v>
      </c>
      <c r="H420" s="15" t="str">
        <f t="array" ref="H420">IF(techniques[[#This Row],[technique]]=techniques[[#This Row],[id]],SUM(IF(techniques[[#This Row],[id]]=techniques[technique],1,0))-1,"")</f>
        <v/>
      </c>
      <c r="I420" s="5" t="str">
        <f t="array" ref="I420">IF(SUM(IF($C420=detections[],IF(detections[is active]="yes",1,0),0))&gt;0,SUM(IF($C420=detections[],IF(detections[is active]="yes",1,0),0)),"")</f>
        <v/>
      </c>
      <c r="J420" s="5" t="str">
        <f t="array" ref="J4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0" s="5">
        <f>IF(AND(ISNUMBER(techniques[number of sub techniques]),techniques[number of sub techniques]&gt;1),techniques[number of sub techniques],1)</f>
        <v>1</v>
      </c>
      <c r="L420" s="17"/>
      <c r="M420" s="5">
        <f t="array" ref="M4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0" s="25">
        <f>IF(techniques[[#This Row],[detection rules]]&gt;=techniques[[#This Row],[expected detection rules]],1,techniques[[#This Row],[detection rules]]/techniques[[#This Row],[expected detection rules]])</f>
        <v>0</v>
      </c>
      <c r="P4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0" s="29" t="str">
        <f>IF(ISERROR(SEARCH(techniques[[#This Row],[id]],techniques[[#This Row],[name]])),"ERROR","")</f>
        <v/>
      </c>
      <c r="S4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1" spans="1:19" ht="12.75" x14ac:dyDescent="0.2">
      <c r="A421" s="5" t="s">
        <v>852</v>
      </c>
      <c r="B421" s="5" t="s">
        <v>856</v>
      </c>
      <c r="C421" s="13" t="s">
        <v>857</v>
      </c>
      <c r="D421" s="13" t="s">
        <v>802</v>
      </c>
      <c r="E421" s="13" t="s">
        <v>1700</v>
      </c>
      <c r="F421" s="5">
        <v>2</v>
      </c>
      <c r="G421" s="17">
        <f t="array" ref="G421">SUM(IF(ISERROR(FIND(sources[data source],techniques[[#This Row],[data sources]])),0,1)*IF(sources[available]="yes",1,0))</f>
        <v>0</v>
      </c>
      <c r="H421" s="15" t="str">
        <f t="array" ref="H421">IF(techniques[[#This Row],[technique]]=techniques[[#This Row],[id]],SUM(IF(techniques[[#This Row],[id]]=techniques[technique],1,0))-1,"")</f>
        <v/>
      </c>
      <c r="I421" s="5" t="str">
        <f t="array" ref="I421">IF(SUM(IF($C421=detections[],IF(detections[is active]="yes",1,0),0))&gt;0,SUM(IF($C421=detections[],IF(detections[is active]="yes",1,0),0)),"")</f>
        <v/>
      </c>
      <c r="J421" s="5" t="str">
        <f t="array" ref="J4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1" s="5">
        <f>IF(AND(ISNUMBER(techniques[number of sub techniques]),techniques[number of sub techniques]&gt;1),techniques[number of sub techniques],1)</f>
        <v>1</v>
      </c>
      <c r="L421" s="17"/>
      <c r="M421" s="5">
        <f t="array" ref="M4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1" s="25">
        <f>IF(techniques[[#This Row],[detection rules]]&gt;=techniques[[#This Row],[expected detection rules]],1,techniques[[#This Row],[detection rules]]/techniques[[#This Row],[expected detection rules]])</f>
        <v>0</v>
      </c>
      <c r="P4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1" s="29" t="str">
        <f>IF(ISERROR(SEARCH(techniques[[#This Row],[id]],techniques[[#This Row],[name]])),"ERROR","")</f>
        <v/>
      </c>
      <c r="S4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2" spans="1:19" ht="12.75" x14ac:dyDescent="0.2">
      <c r="A422" s="5" t="s">
        <v>852</v>
      </c>
      <c r="B422" s="5" t="s">
        <v>858</v>
      </c>
      <c r="C422" s="13" t="s">
        <v>859</v>
      </c>
      <c r="D422" s="13" t="s">
        <v>802</v>
      </c>
      <c r="E422" s="13" t="s">
        <v>1699</v>
      </c>
      <c r="F422" s="5">
        <v>6</v>
      </c>
      <c r="G422" s="17">
        <f t="array" ref="G422">SUM(IF(ISERROR(FIND(sources[data source],techniques[[#This Row],[data sources]])),0,1)*IF(sources[available]="yes",1,0))</f>
        <v>1</v>
      </c>
      <c r="H422" s="15" t="str">
        <f t="array" ref="H422">IF(techniques[[#This Row],[technique]]=techniques[[#This Row],[id]],SUM(IF(techniques[[#This Row],[id]]=techniques[technique],1,0))-1,"")</f>
        <v/>
      </c>
      <c r="I422" s="5" t="str">
        <f t="array" ref="I422">IF(SUM(IF($C422=detections[],IF(detections[is active]="yes",1,0),0))&gt;0,SUM(IF($C422=detections[],IF(detections[is active]="yes",1,0),0)),"")</f>
        <v/>
      </c>
      <c r="J422" s="5" t="str">
        <f t="array" ref="J4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2" s="5">
        <f>IF(AND(ISNUMBER(techniques[number of sub techniques]),techniques[number of sub techniques]&gt;1),techniques[number of sub techniques],1)</f>
        <v>1</v>
      </c>
      <c r="L422" s="17"/>
      <c r="M422" s="5">
        <f t="array" ref="M4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2" s="25">
        <f>IF(techniques[[#This Row],[detection rules]]&gt;=techniques[[#This Row],[expected detection rules]],1,techniques[[#This Row],[detection rules]]/techniques[[#This Row],[expected detection rules]])</f>
        <v>0</v>
      </c>
      <c r="P4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22" s="29" t="str">
        <f>IF(ISERROR(SEARCH(techniques[[#This Row],[id]],techniques[[#This Row],[name]])),"ERROR","")</f>
        <v/>
      </c>
      <c r="S4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3" spans="1:19" ht="12.75" x14ac:dyDescent="0.2">
      <c r="A423" s="5" t="s">
        <v>852</v>
      </c>
      <c r="B423" s="5" t="s">
        <v>1848</v>
      </c>
      <c r="C423" s="13" t="s">
        <v>1849</v>
      </c>
      <c r="D423" s="13" t="s">
        <v>802</v>
      </c>
      <c r="E423" s="13" t="s">
        <v>1867</v>
      </c>
      <c r="F423" s="5">
        <v>3</v>
      </c>
      <c r="G423" s="17">
        <f t="array" ref="G423">SUM(IF(ISERROR(FIND(sources[data source],techniques[[#This Row],[data sources]])),0,1)*IF(sources[available]="yes",1,0))</f>
        <v>0</v>
      </c>
      <c r="H423" s="15" t="str">
        <f t="array" ref="H423">IF(techniques[[#This Row],[technique]]=techniques[[#This Row],[id]],SUM(IF(techniques[[#This Row],[id]]=techniques[technique],1,0))-1,"")</f>
        <v/>
      </c>
      <c r="I423" s="5" t="str">
        <f t="array" ref="I423">IF(SUM(IF($C423=detections[],IF(detections[is active]="yes",1,0),0))&gt;0,SUM(IF($C423=detections[],IF(detections[is active]="yes",1,0),0)),"")</f>
        <v/>
      </c>
      <c r="J423" s="5" t="str">
        <f t="array" ref="J4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3" s="5">
        <f>IF(AND(ISNUMBER(techniques[number of sub techniques]),techniques[number of sub techniques]&gt;1),techniques[number of sub techniques],1)</f>
        <v>1</v>
      </c>
      <c r="L423" s="17"/>
      <c r="M423" s="5">
        <f t="array" ref="M4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3" s="25">
        <f>IF(techniques[[#This Row],[detection rules]]&gt;=techniques[[#This Row],[expected detection rules]],1,techniques[[#This Row],[detection rules]]/techniques[[#This Row],[expected detection rules]])</f>
        <v>0</v>
      </c>
      <c r="P4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3" s="29" t="str">
        <f>IF(ISERROR(SEARCH(techniques[[#This Row],[id]],techniques[[#This Row],[name]])),"ERROR","")</f>
        <v/>
      </c>
      <c r="S4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4" spans="1:19" ht="12.75" x14ac:dyDescent="0.2">
      <c r="A424" s="5" t="s">
        <v>1327</v>
      </c>
      <c r="B424" s="5" t="s">
        <v>1327</v>
      </c>
      <c r="C424" s="13" t="s">
        <v>1328</v>
      </c>
      <c r="D424" s="13" t="s">
        <v>1081</v>
      </c>
      <c r="E424" s="13" t="s">
        <v>1344</v>
      </c>
      <c r="F424" s="5">
        <v>0</v>
      </c>
      <c r="G424" s="17">
        <f t="array" ref="G424">SUM(IF(ISERROR(FIND(sources[data source],techniques[[#This Row],[data sources]])),0,1)*IF(sources[available]="yes",1,0))</f>
        <v>0</v>
      </c>
      <c r="H424" s="15">
        <f t="array" ref="H424">IF(techniques[[#This Row],[technique]]=techniques[[#This Row],[id]],SUM(IF(techniques[[#This Row],[id]]=techniques[technique],1,0))-1,"")</f>
        <v>0</v>
      </c>
      <c r="I424" s="5" t="str">
        <f t="array" ref="I424">IF(SUM(IF($C424=detections[],IF(detections[is active]="yes",1,0),0))&gt;0,SUM(IF($C424=detections[],IF(detections[is active]="yes",1,0),0)),"")</f>
        <v/>
      </c>
      <c r="J424" s="5" t="str">
        <f t="array" ref="J4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4" s="5">
        <f>IF(AND(ISNUMBER(techniques[number of sub techniques]),techniques[number of sub techniques]&gt;1),techniques[number of sub techniques],1)</f>
        <v>1</v>
      </c>
      <c r="L424" s="17"/>
      <c r="M424" s="5">
        <f t="array" ref="M4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4" s="25">
        <f>IF(techniques[[#This Row],[detection rules]]&gt;=techniques[[#This Row],[expected detection rules]],1,techniques[[#This Row],[detection rules]]/techniques[[#This Row],[expected detection rules]])</f>
        <v>0</v>
      </c>
      <c r="P4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4" s="29" t="str">
        <f>IF(ISERROR(SEARCH(techniques[[#This Row],[id]],techniques[[#This Row],[name]])),"ERROR","")</f>
        <v/>
      </c>
      <c r="S4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5" spans="1:19" ht="12.75" x14ac:dyDescent="0.2">
      <c r="A425" s="5" t="s">
        <v>1329</v>
      </c>
      <c r="B425" s="5" t="s">
        <v>1329</v>
      </c>
      <c r="C425" s="13" t="s">
        <v>1330</v>
      </c>
      <c r="D425" s="13" t="s">
        <v>1081</v>
      </c>
      <c r="E425" s="13" t="s">
        <v>1344</v>
      </c>
      <c r="F425" s="5">
        <v>0</v>
      </c>
      <c r="G425" s="17">
        <f t="array" ref="G425">SUM(IF(ISERROR(FIND(sources[data source],techniques[[#This Row],[data sources]])),0,1)*IF(sources[available]="yes",1,0))</f>
        <v>0</v>
      </c>
      <c r="H425" s="15">
        <f t="array" ref="H425">IF(techniques[[#This Row],[technique]]=techniques[[#This Row],[id]],SUM(IF(techniques[[#This Row],[id]]=techniques[technique],1,0))-1,"")</f>
        <v>0</v>
      </c>
      <c r="I425" s="5" t="str">
        <f t="array" ref="I425">IF(SUM(IF($C425=detections[],IF(detections[is active]="yes",1,0),0))&gt;0,SUM(IF($C425=detections[],IF(detections[is active]="yes",1,0),0)),"")</f>
        <v/>
      </c>
      <c r="J425" s="5" t="str">
        <f t="array" ref="J4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5" s="5">
        <f>IF(AND(ISNUMBER(techniques[number of sub techniques]),techniques[number of sub techniques]&gt;1),techniques[number of sub techniques],1)</f>
        <v>1</v>
      </c>
      <c r="L425" s="17"/>
      <c r="M425" s="5">
        <f t="array" ref="M4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5" s="25">
        <f>IF(techniques[[#This Row],[detection rules]]&gt;=techniques[[#This Row],[expected detection rules]],1,techniques[[#This Row],[detection rules]]/techniques[[#This Row],[expected detection rules]])</f>
        <v>0</v>
      </c>
      <c r="P4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5" s="29" t="str">
        <f>IF(ISERROR(SEARCH(techniques[[#This Row],[id]],techniques[[#This Row],[name]])),"ERROR","")</f>
        <v/>
      </c>
      <c r="S4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6" spans="1:19" ht="12.75" x14ac:dyDescent="0.2">
      <c r="A426" s="5" t="s">
        <v>578</v>
      </c>
      <c r="B426" s="5" t="s">
        <v>578</v>
      </c>
      <c r="C426" s="13" t="s">
        <v>579</v>
      </c>
      <c r="D426" s="13" t="s">
        <v>525</v>
      </c>
      <c r="E426" s="13" t="s">
        <v>1701</v>
      </c>
      <c r="F426" s="5">
        <v>5</v>
      </c>
      <c r="G426" s="17">
        <f t="array" ref="G426">SUM(IF(ISERROR(FIND(sources[data source],techniques[[#This Row],[data sources]])),0,1)*IF(sources[available]="yes",1,0))</f>
        <v>0</v>
      </c>
      <c r="H426" s="15">
        <f t="array" ref="H426">IF(techniques[[#This Row],[technique]]=techniques[[#This Row],[id]],SUM(IF(techniques[[#This Row],[id]]=techniques[technique],1,0))-1,"")</f>
        <v>1</v>
      </c>
      <c r="I426" s="5" t="str">
        <f t="array" ref="I426">IF(SUM(IF($C426=detections[],IF(detections[is active]="yes",1,0),0))&gt;0,SUM(IF($C426=detections[],IF(detections[is active]="yes",1,0),0)),"")</f>
        <v/>
      </c>
      <c r="J426" s="5">
        <f t="array" ref="J4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26" s="5">
        <f>IF(AND(ISNUMBER(techniques[number of sub techniques]),techniques[number of sub techniques]&gt;1),techniques[number of sub techniques],1)</f>
        <v>1</v>
      </c>
      <c r="L426" s="17"/>
      <c r="M426" s="5">
        <f t="array" ref="M4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6" s="25">
        <f>IF(techniques[[#This Row],[detection rules]]&gt;=techniques[[#This Row],[expected detection rules]],1,techniques[[#This Row],[detection rules]]/techniques[[#This Row],[expected detection rules]])</f>
        <v>0</v>
      </c>
      <c r="P4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6" s="29" t="str">
        <f>IF(ISERROR(SEARCH(techniques[[#This Row],[id]],techniques[[#This Row],[name]])),"ERROR","")</f>
        <v/>
      </c>
      <c r="S4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7" spans="1:19" ht="12.75" x14ac:dyDescent="0.2">
      <c r="A427" s="5" t="s">
        <v>578</v>
      </c>
      <c r="B427" s="5" t="s">
        <v>580</v>
      </c>
      <c r="C427" s="13" t="s">
        <v>581</v>
      </c>
      <c r="D427" s="13" t="s">
        <v>525</v>
      </c>
      <c r="E427" s="13" t="s">
        <v>1701</v>
      </c>
      <c r="F427" s="5">
        <v>5</v>
      </c>
      <c r="G427" s="17">
        <f t="array" ref="G427">SUM(IF(ISERROR(FIND(sources[data source],techniques[[#This Row],[data sources]])),0,1)*IF(sources[available]="yes",1,0))</f>
        <v>0</v>
      </c>
      <c r="H427" s="15" t="str">
        <f t="array" ref="H427">IF(techniques[[#This Row],[technique]]=techniques[[#This Row],[id]],SUM(IF(techniques[[#This Row],[id]]=techniques[technique],1,0))-1,"")</f>
        <v/>
      </c>
      <c r="I427" s="5" t="str">
        <f t="array" ref="I427">IF(SUM(IF($C427=detections[],IF(detections[is active]="yes",1,0),0))&gt;0,SUM(IF($C427=detections[],IF(detections[is active]="yes",1,0),0)),"")</f>
        <v/>
      </c>
      <c r="J427" s="5" t="str">
        <f t="array" ref="J4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7" s="5">
        <f>IF(AND(ISNUMBER(techniques[number of sub techniques]),techniques[number of sub techniques]&gt;1),techniques[number of sub techniques],1)</f>
        <v>1</v>
      </c>
      <c r="L427" s="17"/>
      <c r="M427" s="5">
        <f t="array" ref="M4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7" s="25">
        <f>IF(techniques[[#This Row],[detection rules]]&gt;=techniques[[#This Row],[expected detection rules]],1,techniques[[#This Row],[detection rules]]/techniques[[#This Row],[expected detection rules]])</f>
        <v>0</v>
      </c>
      <c r="P4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7" s="29" t="str">
        <f>IF(ISERROR(SEARCH(techniques[[#This Row],[id]],techniques[[#This Row],[name]])),"ERROR","")</f>
        <v/>
      </c>
      <c r="S4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8" spans="1:19" ht="12.75" x14ac:dyDescent="0.2">
      <c r="A428" s="5" t="s">
        <v>1331</v>
      </c>
      <c r="B428" s="5" t="s">
        <v>1331</v>
      </c>
      <c r="C428" s="13" t="s">
        <v>1332</v>
      </c>
      <c r="D428" s="13" t="s">
        <v>1081</v>
      </c>
      <c r="E428" s="13" t="s">
        <v>1344</v>
      </c>
      <c r="F428" s="5">
        <v>0</v>
      </c>
      <c r="G428" s="17">
        <f t="array" ref="G428">SUM(IF(ISERROR(FIND(sources[data source],techniques[[#This Row],[data sources]])),0,1)*IF(sources[available]="yes",1,0))</f>
        <v>0</v>
      </c>
      <c r="H428" s="15">
        <f t="array" ref="H428">IF(techniques[[#This Row],[technique]]=techniques[[#This Row],[id]],SUM(IF(techniques[[#This Row],[id]]=techniques[technique],1,0))-1,"")</f>
        <v>0</v>
      </c>
      <c r="I428" s="5" t="str">
        <f t="array" ref="I428">IF(SUM(IF($C428=detections[],IF(detections[is active]="yes",1,0),0))&gt;0,SUM(IF($C428=detections[],IF(detections[is active]="yes",1,0),0)),"")</f>
        <v/>
      </c>
      <c r="J428" s="5" t="str">
        <f t="array" ref="J4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8" s="5">
        <f>IF(AND(ISNUMBER(techniques[number of sub techniques]),techniques[number of sub techniques]&gt;1),techniques[number of sub techniques],1)</f>
        <v>1</v>
      </c>
      <c r="L428" s="17"/>
      <c r="M428" s="5">
        <f t="array" ref="M4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8" s="25">
        <f>IF(techniques[[#This Row],[detection rules]]&gt;=techniques[[#This Row],[expected detection rules]],1,techniques[[#This Row],[detection rules]]/techniques[[#This Row],[expected detection rules]])</f>
        <v>0</v>
      </c>
      <c r="P4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8" s="29" t="str">
        <f>IF(ISERROR(SEARCH(techniques[[#This Row],[id]],techniques[[#This Row],[name]])),"ERROR","")</f>
        <v/>
      </c>
      <c r="S4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9" spans="1:19" ht="12.75" x14ac:dyDescent="0.2">
      <c r="A429" s="5" t="s">
        <v>1333</v>
      </c>
      <c r="B429" s="5" t="s">
        <v>1333</v>
      </c>
      <c r="C429" s="13" t="s">
        <v>1334</v>
      </c>
      <c r="D429" s="13" t="s">
        <v>1081</v>
      </c>
      <c r="E429" s="13" t="s">
        <v>1344</v>
      </c>
      <c r="F429" s="5">
        <v>0</v>
      </c>
      <c r="G429" s="17">
        <f t="array" ref="G429">SUM(IF(ISERROR(FIND(sources[data source],techniques[[#This Row],[data sources]])),0,1)*IF(sources[available]="yes",1,0))</f>
        <v>0</v>
      </c>
      <c r="H429" s="15">
        <f t="array" ref="H429">IF(techniques[[#This Row],[technique]]=techniques[[#This Row],[id]],SUM(IF(techniques[[#This Row],[id]]=techniques[technique],1,0))-1,"")</f>
        <v>0</v>
      </c>
      <c r="I429" s="5" t="str">
        <f t="array" ref="I429">IF(SUM(IF($C429=detections[],IF(detections[is active]="yes",1,0),0))&gt;0,SUM(IF($C429=detections[],IF(detections[is active]="yes",1,0),0)),"")</f>
        <v/>
      </c>
      <c r="J429" s="5" t="str">
        <f t="array" ref="J4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9" s="5">
        <f>IF(AND(ISNUMBER(techniques[number of sub techniques]),techniques[number of sub techniques]&gt;1),techniques[number of sub techniques],1)</f>
        <v>1</v>
      </c>
      <c r="L429" s="17"/>
      <c r="M429" s="5">
        <f t="array" ref="M4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9" s="25">
        <f>IF(techniques[[#This Row],[detection rules]]&gt;=techniques[[#This Row],[expected detection rules]],1,techniques[[#This Row],[detection rules]]/techniques[[#This Row],[expected detection rules]])</f>
        <v>0</v>
      </c>
      <c r="P4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9" s="29" t="str">
        <f>IF(ISERROR(SEARCH(techniques[[#This Row],[id]],techniques[[#This Row],[name]])),"ERROR","")</f>
        <v/>
      </c>
      <c r="S4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0" spans="1:19" ht="12.75" x14ac:dyDescent="0.2">
      <c r="A430" s="5" t="s">
        <v>860</v>
      </c>
      <c r="B430" s="5" t="s">
        <v>860</v>
      </c>
      <c r="C430" s="13" t="s">
        <v>1453</v>
      </c>
      <c r="D430" s="13" t="s">
        <v>802</v>
      </c>
      <c r="E430" s="13" t="s">
        <v>1702</v>
      </c>
      <c r="F430" s="5">
        <v>2</v>
      </c>
      <c r="G430" s="17">
        <f t="array" ref="G430">SUM(IF(ISERROR(FIND(sources[data source],techniques[[#This Row],[data sources]])),0,1)*IF(sources[available]="yes",1,0))</f>
        <v>0</v>
      </c>
      <c r="H430" s="15">
        <f t="array" ref="H430">IF(techniques[[#This Row],[technique]]=techniques[[#This Row],[id]],SUM(IF(techniques[[#This Row],[id]]=techniques[technique],1,0))-1,"")</f>
        <v>0</v>
      </c>
      <c r="I430" s="5" t="str">
        <f t="array" ref="I430">IF(SUM(IF($C430=detections[],IF(detections[is active]="yes",1,0),0))&gt;0,SUM(IF($C430=detections[],IF(detections[is active]="yes",1,0),0)),"")</f>
        <v/>
      </c>
      <c r="J430" s="5" t="str">
        <f t="array" ref="J4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0" s="5">
        <f>IF(AND(ISNUMBER(techniques[number of sub techniques]),techniques[number of sub techniques]&gt;1),techniques[number of sub techniques],1)</f>
        <v>1</v>
      </c>
      <c r="L430" s="17"/>
      <c r="M430" s="5">
        <f t="array" ref="M4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0" s="25">
        <f>IF(techniques[[#This Row],[detection rules]]&gt;=techniques[[#This Row],[expected detection rules]],1,techniques[[#This Row],[detection rules]]/techniques[[#This Row],[expected detection rules]])</f>
        <v>0</v>
      </c>
      <c r="P4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0" s="29" t="str">
        <f>IF(ISERROR(SEARCH(techniques[[#This Row],[id]],techniques[[#This Row],[name]])),"ERROR","")</f>
        <v/>
      </c>
      <c r="S4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1" spans="1:19" ht="12.75" x14ac:dyDescent="0.2">
      <c r="A431" s="5" t="s">
        <v>582</v>
      </c>
      <c r="B431" s="5" t="s">
        <v>582</v>
      </c>
      <c r="C431" s="13" t="s">
        <v>583</v>
      </c>
      <c r="D431" s="13" t="s">
        <v>525</v>
      </c>
      <c r="E431" s="13" t="s">
        <v>1703</v>
      </c>
      <c r="F431" s="5">
        <v>2</v>
      </c>
      <c r="G431" s="17">
        <f t="array" ref="G431">SUM(IF(ISERROR(FIND(sources[data source],techniques[[#This Row],[data sources]])),0,1)*IF(sources[available]="yes",1,0))</f>
        <v>0</v>
      </c>
      <c r="H431" s="15">
        <f t="array" ref="H431">IF(techniques[[#This Row],[technique]]=techniques[[#This Row],[id]],SUM(IF(techniques[[#This Row],[id]]=techniques[technique],1,0))-1,"")</f>
        <v>0</v>
      </c>
      <c r="I431" s="5" t="str">
        <f t="array" ref="I431">IF(SUM(IF($C431=detections[],IF(detections[is active]="yes",1,0),0))&gt;0,SUM(IF($C431=detections[],IF(detections[is active]="yes",1,0),0)),"")</f>
        <v/>
      </c>
      <c r="J431" s="5" t="str">
        <f t="array" ref="J4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1" s="5">
        <f>IF(AND(ISNUMBER(techniques[number of sub techniques]),techniques[number of sub techniques]&gt;1),techniques[number of sub techniques],1)</f>
        <v>1</v>
      </c>
      <c r="L431" s="17"/>
      <c r="M431" s="5">
        <f t="array" ref="M4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1" s="25">
        <f>IF(techniques[[#This Row],[detection rules]]&gt;=techniques[[#This Row],[expected detection rules]],1,techniques[[#This Row],[detection rules]]/techniques[[#This Row],[expected detection rules]])</f>
        <v>0</v>
      </c>
      <c r="P4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1" s="29" t="str">
        <f>IF(ISERROR(SEARCH(techniques[[#This Row],[id]],techniques[[#This Row],[name]])),"ERROR","")</f>
        <v/>
      </c>
      <c r="S4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2" spans="1:19" ht="12.75" x14ac:dyDescent="0.2">
      <c r="A432" s="5" t="s">
        <v>1335</v>
      </c>
      <c r="B432" s="5" t="s">
        <v>1335</v>
      </c>
      <c r="C432" s="13" t="s">
        <v>1336</v>
      </c>
      <c r="D432" s="13" t="s">
        <v>1081</v>
      </c>
      <c r="E432" s="13" t="s">
        <v>1344</v>
      </c>
      <c r="F432" s="5">
        <v>0</v>
      </c>
      <c r="G432" s="17">
        <f t="array" ref="G432">SUM(IF(ISERROR(FIND(sources[data source],techniques[[#This Row],[data sources]])),0,1)*IF(sources[available]="yes",1,0))</f>
        <v>0</v>
      </c>
      <c r="H432" s="15">
        <f t="array" ref="H432">IF(techniques[[#This Row],[technique]]=techniques[[#This Row],[id]],SUM(IF(techniques[[#This Row],[id]]=techniques[technique],1,0))-1,"")</f>
        <v>0</v>
      </c>
      <c r="I432" s="5" t="str">
        <f t="array" ref="I432">IF(SUM(IF($C432=detections[],IF(detections[is active]="yes",1,0),0))&gt;0,SUM(IF($C432=detections[],IF(detections[is active]="yes",1,0),0)),"")</f>
        <v/>
      </c>
      <c r="J432" s="5" t="str">
        <f t="array" ref="J4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2" s="5">
        <f>IF(AND(ISNUMBER(techniques[number of sub techniques]),techniques[number of sub techniques]&gt;1),techniques[number of sub techniques],1)</f>
        <v>1</v>
      </c>
      <c r="L432" s="17"/>
      <c r="M432" s="5">
        <f t="array" ref="M4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2" s="25">
        <f>IF(techniques[[#This Row],[detection rules]]&gt;=techniques[[#This Row],[expected detection rules]],1,techniques[[#This Row],[detection rules]]/techniques[[#This Row],[expected detection rules]])</f>
        <v>0</v>
      </c>
      <c r="P4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2" s="29" t="str">
        <f>IF(ISERROR(SEARCH(techniques[[#This Row],[id]],techniques[[#This Row],[name]])),"ERROR","")</f>
        <v/>
      </c>
      <c r="S4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3" spans="1:19" ht="12.75" x14ac:dyDescent="0.2">
      <c r="A433" s="5" t="s">
        <v>191</v>
      </c>
      <c r="B433" s="5" t="s">
        <v>191</v>
      </c>
      <c r="C433" s="13" t="s">
        <v>192</v>
      </c>
      <c r="D433" s="13" t="s">
        <v>154</v>
      </c>
      <c r="E433" s="13" t="s">
        <v>1559</v>
      </c>
      <c r="F433" s="5">
        <v>1</v>
      </c>
      <c r="G433" s="17">
        <f t="array" ref="G433">SUM(IF(ISERROR(FIND(sources[data source],techniques[[#This Row],[data sources]])),0,1)*IF(sources[available]="yes",1,0))</f>
        <v>0</v>
      </c>
      <c r="H433" s="15">
        <f t="array" ref="H433">IF(techniques[[#This Row],[technique]]=techniques[[#This Row],[id]],SUM(IF(techniques[[#This Row],[id]]=techniques[technique],1,0))-1,"")</f>
        <v>0</v>
      </c>
      <c r="I433" s="5" t="str">
        <f t="array" ref="I433">IF(SUM(IF($C433=detections[],IF(detections[is active]="yes",1,0),0))&gt;0,SUM(IF($C433=detections[],IF(detections[is active]="yes",1,0),0)),"")</f>
        <v/>
      </c>
      <c r="J433" s="5" t="str">
        <f t="array" ref="J4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3" s="5">
        <f>IF(AND(ISNUMBER(techniques[number of sub techniques]),techniques[number of sub techniques]&gt;1),techniques[number of sub techniques],1)</f>
        <v>1</v>
      </c>
      <c r="L433" s="17"/>
      <c r="M433" s="5">
        <f t="array" ref="M4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3" s="25">
        <f>IF(techniques[[#This Row],[detection rules]]&gt;=techniques[[#This Row],[expected detection rules]],1,techniques[[#This Row],[detection rules]]/techniques[[#This Row],[expected detection rules]])</f>
        <v>0</v>
      </c>
      <c r="P4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3" s="29" t="str">
        <f>IF(ISERROR(SEARCH(techniques[[#This Row],[id]],techniques[[#This Row],[name]])),"ERROR","")</f>
        <v/>
      </c>
      <c r="S4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4" spans="1:19" ht="12.75" x14ac:dyDescent="0.2">
      <c r="A434" s="5" t="s">
        <v>724</v>
      </c>
      <c r="B434" s="5" t="s">
        <v>724</v>
      </c>
      <c r="C434" s="13" t="s">
        <v>725</v>
      </c>
      <c r="D434" s="13" t="s">
        <v>689</v>
      </c>
      <c r="E434" s="13" t="s">
        <v>1704</v>
      </c>
      <c r="F434" s="5">
        <v>3</v>
      </c>
      <c r="G434" s="17">
        <f t="array" ref="G434">SUM(IF(ISERROR(FIND(sources[data source],techniques[[#This Row],[data sources]])),0,1)*IF(sources[available]="yes",1,0))</f>
        <v>0</v>
      </c>
      <c r="H434" s="15">
        <f t="array" ref="H434">IF(techniques[[#This Row],[technique]]=techniques[[#This Row],[id]],SUM(IF(techniques[[#This Row],[id]]=techniques[technique],1,0))-1,"")</f>
        <v>0</v>
      </c>
      <c r="I434" s="5" t="str">
        <f t="array" ref="I434">IF(SUM(IF($C434=detections[],IF(detections[is active]="yes",1,0),0))&gt;0,SUM(IF($C434=detections[],IF(detections[is active]="yes",1,0),0)),"")</f>
        <v/>
      </c>
      <c r="J434" s="5" t="str">
        <f t="array" ref="J4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4" s="5">
        <f>IF(AND(ISNUMBER(techniques[number of sub techniques]),techniques[number of sub techniques]&gt;1),techniques[number of sub techniques],1)</f>
        <v>1</v>
      </c>
      <c r="L434" s="17"/>
      <c r="M434" s="5">
        <f t="array" ref="M4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4" s="25">
        <f>IF(techniques[[#This Row],[detection rules]]&gt;=techniques[[#This Row],[expected detection rules]],1,techniques[[#This Row],[detection rules]]/techniques[[#This Row],[expected detection rules]])</f>
        <v>0</v>
      </c>
      <c r="P4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4" s="29" t="str">
        <f>IF(ISERROR(SEARCH(techniques[[#This Row],[id]],techniques[[#This Row],[name]])),"ERROR","")</f>
        <v/>
      </c>
      <c r="S4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5" spans="1:19" ht="12.75" x14ac:dyDescent="0.2">
      <c r="A435" s="5" t="s">
        <v>52</v>
      </c>
      <c r="B435" s="5" t="s">
        <v>52</v>
      </c>
      <c r="C435" s="13" t="s">
        <v>53</v>
      </c>
      <c r="D435" s="13" t="s">
        <v>4</v>
      </c>
      <c r="E435" s="13" t="s">
        <v>1484</v>
      </c>
      <c r="F435" s="5">
        <v>1</v>
      </c>
      <c r="G435" s="17">
        <f t="array" ref="G435">SUM(IF(ISERROR(FIND(sources[data source],techniques[[#This Row],[data sources]])),0,1)*IF(sources[available]="yes",1,0))</f>
        <v>0</v>
      </c>
      <c r="H435" s="15">
        <f t="array" ref="H435">IF(techniques[[#This Row],[technique]]=techniques[[#This Row],[id]],SUM(IF(techniques[[#This Row],[id]]=techniques[technique],1,0))-1,"")</f>
        <v>0</v>
      </c>
      <c r="I435" s="5" t="str">
        <f t="array" ref="I435">IF(SUM(IF($C435=detections[],IF(detections[is active]="yes",1,0),0))&gt;0,SUM(IF($C435=detections[],IF(detections[is active]="yes",1,0),0)),"")</f>
        <v/>
      </c>
      <c r="J435" s="5" t="str">
        <f t="array" ref="J4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5" s="5">
        <f>IF(AND(ISNUMBER(techniques[number of sub techniques]),techniques[number of sub techniques]&gt;1),techniques[number of sub techniques],1)</f>
        <v>1</v>
      </c>
      <c r="L435" s="17"/>
      <c r="M435" s="5">
        <f t="array" ref="M4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5" s="25">
        <f>IF(techniques[[#This Row],[detection rules]]&gt;=techniques[[#This Row],[expected detection rules]],1,techniques[[#This Row],[detection rules]]/techniques[[#This Row],[expected detection rules]])</f>
        <v>0</v>
      </c>
      <c r="P4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5" s="29" t="str">
        <f>IF(ISERROR(SEARCH(techniques[[#This Row],[id]],techniques[[#This Row],[name]])),"ERROR","")</f>
        <v/>
      </c>
      <c r="S4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6" spans="1:19" ht="12.75" x14ac:dyDescent="0.2">
      <c r="A436" s="5" t="s">
        <v>726</v>
      </c>
      <c r="B436" s="5" t="s">
        <v>726</v>
      </c>
      <c r="C436" s="13" t="s">
        <v>727</v>
      </c>
      <c r="D436" s="13" t="s">
        <v>689</v>
      </c>
      <c r="E436" s="13" t="s">
        <v>1705</v>
      </c>
      <c r="F436" s="5">
        <v>3</v>
      </c>
      <c r="G436" s="17">
        <f t="array" ref="G436">SUM(IF(ISERROR(FIND(sources[data source],techniques[[#This Row],[data sources]])),0,1)*IF(sources[available]="yes",1,0))</f>
        <v>0</v>
      </c>
      <c r="H436" s="15">
        <f t="array" ref="H436">IF(techniques[[#This Row],[technique]]=techniques[[#This Row],[id]],SUM(IF(techniques[[#This Row],[id]]=techniques[technique],1,0))-1,"")</f>
        <v>0</v>
      </c>
      <c r="I436" s="5" t="str">
        <f t="array" ref="I436">IF(SUM(IF($C436=detections[],IF(detections[is active]="yes",1,0),0))&gt;0,SUM(IF($C436=detections[],IF(detections[is active]="yes",1,0),0)),"")</f>
        <v/>
      </c>
      <c r="J436" s="5" t="str">
        <f t="array" ref="J4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6" s="5">
        <f>IF(AND(ISNUMBER(techniques[number of sub techniques]),techniques[number of sub techniques]&gt;1),techniques[number of sub techniques],1)</f>
        <v>1</v>
      </c>
      <c r="L436" s="17"/>
      <c r="M436" s="5">
        <f t="array" ref="M4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6" s="25">
        <f>IF(techniques[[#This Row],[detection rules]]&gt;=techniques[[#This Row],[expected detection rules]],1,techniques[[#This Row],[detection rules]]/techniques[[#This Row],[expected detection rules]])</f>
        <v>0</v>
      </c>
      <c r="P4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6" s="29" t="str">
        <f>IF(ISERROR(SEARCH(techniques[[#This Row],[id]],techniques[[#This Row],[name]])),"ERROR","")</f>
        <v/>
      </c>
      <c r="S4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7" spans="1:19" ht="12.75" x14ac:dyDescent="0.2">
      <c r="A437" s="5" t="s">
        <v>792</v>
      </c>
      <c r="B437" s="5" t="s">
        <v>792</v>
      </c>
      <c r="C437" s="13" t="s">
        <v>793</v>
      </c>
      <c r="D437" s="13" t="s">
        <v>771</v>
      </c>
      <c r="E437" s="13" t="s">
        <v>1706</v>
      </c>
      <c r="F437" s="5">
        <v>3</v>
      </c>
      <c r="G437" s="17">
        <f t="array" ref="G437">SUM(IF(ISERROR(FIND(sources[data source],techniques[[#This Row],[data sources]])),0,1)*IF(sources[available]="yes",1,0))</f>
        <v>1</v>
      </c>
      <c r="H437" s="15">
        <f t="array" ref="H437">IF(techniques[[#This Row],[technique]]=techniques[[#This Row],[id]],SUM(IF(techniques[[#This Row],[id]]=techniques[technique],1,0))-1,"")</f>
        <v>0</v>
      </c>
      <c r="I437" s="5" t="str">
        <f t="array" ref="I437">IF(SUM(IF($C437=detections[],IF(detections[is active]="yes",1,0),0))&gt;0,SUM(IF($C437=detections[],IF(detections[is active]="yes",1,0),0)),"")</f>
        <v/>
      </c>
      <c r="J437" s="5" t="str">
        <f t="array" ref="J4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7" s="5">
        <f>IF(AND(ISNUMBER(techniques[number of sub techniques]),techniques[number of sub techniques]&gt;1),techniques[number of sub techniques],1)</f>
        <v>1</v>
      </c>
      <c r="L437" s="17"/>
      <c r="M437" s="5">
        <f t="array" ref="M4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7" s="25">
        <f>IF(techniques[[#This Row],[detection rules]]&gt;=techniques[[#This Row],[expected detection rules]],1,techniques[[#This Row],[detection rules]]/techniques[[#This Row],[expected detection rules]])</f>
        <v>0</v>
      </c>
      <c r="P4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37" s="29" t="str">
        <f>IF(ISERROR(SEARCH(techniques[[#This Row],[id]],techniques[[#This Row],[name]])),"ERROR","")</f>
        <v/>
      </c>
      <c r="S4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8" spans="1:19" ht="12.75" x14ac:dyDescent="0.2">
      <c r="A438" s="5" t="s">
        <v>400</v>
      </c>
      <c r="B438" s="5" t="s">
        <v>400</v>
      </c>
      <c r="C438" s="13" t="s">
        <v>401</v>
      </c>
      <c r="D438" s="13" t="s">
        <v>237</v>
      </c>
      <c r="E438" s="13" t="s">
        <v>1518</v>
      </c>
      <c r="F438" s="5">
        <v>1</v>
      </c>
      <c r="G438" s="17">
        <f t="array" ref="G438">SUM(IF(ISERROR(FIND(sources[data source],techniques[[#This Row],[data sources]])),0,1)*IF(sources[available]="yes",1,0))</f>
        <v>0</v>
      </c>
      <c r="H438" s="15">
        <f t="array" ref="H438">IF(techniques[[#This Row],[technique]]=techniques[[#This Row],[id]],SUM(IF(techniques[[#This Row],[id]]=techniques[technique],1,0))-1,"")</f>
        <v>0</v>
      </c>
      <c r="I438" s="5" t="str">
        <f t="array" ref="I438">IF(SUM(IF($C438=detections[],IF(detections[is active]="yes",1,0),0))&gt;0,SUM(IF($C438=detections[],IF(detections[is active]="yes",1,0),0)),"")</f>
        <v/>
      </c>
      <c r="J438" s="5" t="str">
        <f t="array" ref="J4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8" s="5">
        <f>IF(AND(ISNUMBER(techniques[number of sub techniques]),techniques[number of sub techniques]&gt;1),techniques[number of sub techniques],1)</f>
        <v>1</v>
      </c>
      <c r="L438" s="17"/>
      <c r="M438" s="5">
        <f t="array" ref="M4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8" s="25">
        <f>IF(techniques[[#This Row],[detection rules]]&gt;=techniques[[#This Row],[expected detection rules]],1,techniques[[#This Row],[detection rules]]/techniques[[#This Row],[expected detection rules]])</f>
        <v>0</v>
      </c>
      <c r="P4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8" s="29" t="str">
        <f>IF(ISERROR(SEARCH(techniques[[#This Row],[id]],techniques[[#This Row],[name]])),"ERROR","")</f>
        <v/>
      </c>
      <c r="S4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9" spans="1:19" ht="12.75" x14ac:dyDescent="0.2">
      <c r="A439" s="5" t="s">
        <v>1337</v>
      </c>
      <c r="B439" s="5" t="s">
        <v>1337</v>
      </c>
      <c r="C439" s="13" t="s">
        <v>1338</v>
      </c>
      <c r="D439" s="13" t="s">
        <v>1081</v>
      </c>
      <c r="E439" s="13" t="s">
        <v>1344</v>
      </c>
      <c r="F439" s="5">
        <v>0</v>
      </c>
      <c r="G439" s="17">
        <f t="array" ref="G439">SUM(IF(ISERROR(FIND(sources[data source],techniques[[#This Row],[data sources]])),0,1)*IF(sources[available]="yes",1,0))</f>
        <v>0</v>
      </c>
      <c r="H439" s="15">
        <f t="array" ref="H439">IF(techniques[[#This Row],[technique]]=techniques[[#This Row],[id]],SUM(IF(techniques[[#This Row],[id]]=techniques[technique],1,0))-1,"")</f>
        <v>0</v>
      </c>
      <c r="I439" s="5" t="str">
        <f t="array" ref="I439">IF(SUM(IF($C439=detections[],IF(detections[is active]="yes",1,0),0))&gt;0,SUM(IF($C439=detections[],IF(detections[is active]="yes",1,0),0)),"")</f>
        <v/>
      </c>
      <c r="J439" s="5" t="str">
        <f t="array" ref="J4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9" s="5">
        <f>IF(AND(ISNUMBER(techniques[number of sub techniques]),techniques[number of sub techniques]&gt;1),techniques[number of sub techniques],1)</f>
        <v>1</v>
      </c>
      <c r="L439" s="17"/>
      <c r="M439" s="5">
        <f t="array" ref="M4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9" s="25">
        <f>IF(techniques[[#This Row],[detection rules]]&gt;=techniques[[#This Row],[expected detection rules]],1,techniques[[#This Row],[detection rules]]/techniques[[#This Row],[expected detection rules]])</f>
        <v>0</v>
      </c>
      <c r="P4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9" s="29" t="str">
        <f>IF(ISERROR(SEARCH(techniques[[#This Row],[id]],techniques[[#This Row],[name]])),"ERROR","")</f>
        <v/>
      </c>
      <c r="S4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0" spans="1:19" ht="12.75" x14ac:dyDescent="0.2">
      <c r="A440" s="5" t="s">
        <v>681</v>
      </c>
      <c r="B440" s="5" t="s">
        <v>681</v>
      </c>
      <c r="C440" s="13" t="s">
        <v>682</v>
      </c>
      <c r="D440" s="13" t="s">
        <v>654</v>
      </c>
      <c r="E440" s="13" t="s">
        <v>1707</v>
      </c>
      <c r="F440" s="5">
        <v>4</v>
      </c>
      <c r="G440" s="17">
        <f t="array" ref="G440">SUM(IF(ISERROR(FIND(sources[data source],techniques[[#This Row],[data sources]])),0,1)*IF(sources[available]="yes",1,0))</f>
        <v>0</v>
      </c>
      <c r="H440" s="15">
        <f t="array" ref="H440">IF(techniques[[#This Row],[technique]]=techniques[[#This Row],[id]],SUM(IF(techniques[[#This Row],[id]]=techniques[technique],1,0))-1,"")</f>
        <v>0</v>
      </c>
      <c r="I440" s="5" t="str">
        <f t="array" ref="I440">IF(SUM(IF($C440=detections[],IF(detections[is active]="yes",1,0),0))&gt;0,SUM(IF($C440=detections[],IF(detections[is active]="yes",1,0),0)),"")</f>
        <v/>
      </c>
      <c r="J440" s="5" t="str">
        <f t="array" ref="J4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0" s="5">
        <f>IF(AND(ISNUMBER(techniques[number of sub techniques]),techniques[number of sub techniques]&gt;1),techniques[number of sub techniques],1)</f>
        <v>1</v>
      </c>
      <c r="L440" s="17"/>
      <c r="M440" s="5">
        <f t="array" ref="M4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0" s="25">
        <f>IF(techniques[[#This Row],[detection rules]]&gt;=techniques[[#This Row],[expected detection rules]],1,techniques[[#This Row],[detection rules]]/techniques[[#This Row],[expected detection rules]])</f>
        <v>0</v>
      </c>
      <c r="P4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0" s="29" t="str">
        <f>IF(ISERROR(SEARCH(techniques[[#This Row],[id]],techniques[[#This Row],[name]])),"ERROR","")</f>
        <v/>
      </c>
      <c r="S4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1" spans="1:19" ht="12.75" x14ac:dyDescent="0.2">
      <c r="A441" s="5" t="s">
        <v>584</v>
      </c>
      <c r="B441" s="5" t="s">
        <v>584</v>
      </c>
      <c r="C441" s="13" t="s">
        <v>585</v>
      </c>
      <c r="D441" s="13" t="s">
        <v>525</v>
      </c>
      <c r="E441" s="13" t="s">
        <v>1632</v>
      </c>
      <c r="F441" s="5">
        <v>2</v>
      </c>
      <c r="G441" s="17">
        <f t="array" ref="G441">SUM(IF(ISERROR(FIND(sources[data source],techniques[[#This Row],[data sources]])),0,1)*IF(sources[available]="yes",1,0))</f>
        <v>0</v>
      </c>
      <c r="H441" s="15">
        <f t="array" ref="H441">IF(techniques[[#This Row],[technique]]=techniques[[#This Row],[id]],SUM(IF(techniques[[#This Row],[id]]=techniques[technique],1,0))-1,"")</f>
        <v>0</v>
      </c>
      <c r="I441" s="5" t="str">
        <f t="array" ref="I441">IF(SUM(IF($C441=detections[],IF(detections[is active]="yes",1,0),0))&gt;0,SUM(IF($C441=detections[],IF(detections[is active]="yes",1,0),0)),"")</f>
        <v/>
      </c>
      <c r="J441" s="5" t="str">
        <f t="array" ref="J4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1" s="5">
        <f>IF(AND(ISNUMBER(techniques[number of sub techniques]),techniques[number of sub techniques]&gt;1),techniques[number of sub techniques],1)</f>
        <v>1</v>
      </c>
      <c r="L441" s="17"/>
      <c r="M441" s="5">
        <f t="array" ref="M4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1" s="25">
        <f>IF(techniques[[#This Row],[detection rules]]&gt;=techniques[[#This Row],[expected detection rules]],1,techniques[[#This Row],[detection rules]]/techniques[[#This Row],[expected detection rules]])</f>
        <v>0</v>
      </c>
      <c r="P4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1" s="29" t="str">
        <f>IF(ISERROR(SEARCH(techniques[[#This Row],[id]],techniques[[#This Row],[name]])),"ERROR","")</f>
        <v/>
      </c>
      <c r="S4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2" spans="1:19" ht="12.75" x14ac:dyDescent="0.2">
      <c r="A442" s="5" t="s">
        <v>193</v>
      </c>
      <c r="B442" s="5" t="s">
        <v>193</v>
      </c>
      <c r="C442" s="13" t="s">
        <v>194</v>
      </c>
      <c r="D442" s="13" t="s">
        <v>154</v>
      </c>
      <c r="E442" s="13" t="s">
        <v>1708</v>
      </c>
      <c r="F442" s="5">
        <v>2</v>
      </c>
      <c r="G442" s="17">
        <f t="array" ref="G442">SUM(IF(ISERROR(FIND(sources[data source],techniques[[#This Row],[data sources]])),0,1)*IF(sources[available]="yes",1,0))</f>
        <v>0</v>
      </c>
      <c r="H442" s="15">
        <f t="array" ref="H442">IF(techniques[[#This Row],[technique]]=techniques[[#This Row],[id]],SUM(IF(techniques[[#This Row],[id]]=techniques[technique],1,0))-1,"")</f>
        <v>0</v>
      </c>
      <c r="I442" s="5" t="str">
        <f t="array" ref="I442">IF(SUM(IF($C442=detections[],IF(detections[is active]="yes",1,0),0))&gt;0,SUM(IF($C442=detections[],IF(detections[is active]="yes",1,0),0)),"")</f>
        <v/>
      </c>
      <c r="J442" s="5" t="str">
        <f t="array" ref="J4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2" s="5">
        <f>IF(AND(ISNUMBER(techniques[number of sub techniques]),techniques[number of sub techniques]&gt;1),techniques[number of sub techniques],1)</f>
        <v>1</v>
      </c>
      <c r="L442" s="17"/>
      <c r="M442" s="5">
        <f t="array" ref="M4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2" s="25">
        <f>IF(techniques[[#This Row],[detection rules]]&gt;=techniques[[#This Row],[expected detection rules]],1,techniques[[#This Row],[detection rules]]/techniques[[#This Row],[expected detection rules]])</f>
        <v>0</v>
      </c>
      <c r="P4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2" s="29" t="str">
        <f>IF(ISERROR(SEARCH(techniques[[#This Row],[id]],techniques[[#This Row],[name]])),"ERROR","")</f>
        <v/>
      </c>
      <c r="S4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3" spans="1:19" ht="12.75" x14ac:dyDescent="0.2">
      <c r="A443" s="5" t="s">
        <v>402</v>
      </c>
      <c r="B443" s="5" t="s">
        <v>402</v>
      </c>
      <c r="C443" s="13" t="s">
        <v>403</v>
      </c>
      <c r="D443" s="13" t="s">
        <v>1354</v>
      </c>
      <c r="E443" s="13" t="s">
        <v>1709</v>
      </c>
      <c r="F443" s="5">
        <v>6</v>
      </c>
      <c r="G443" s="17">
        <f t="array" ref="G443">SUM(IF(ISERROR(FIND(sources[data source],techniques[[#This Row],[data sources]])),0,1)*IF(sources[available]="yes",1,0))</f>
        <v>0</v>
      </c>
      <c r="H443" s="15">
        <f t="array" ref="H443">IF(techniques[[#This Row],[technique]]=techniques[[#This Row],[id]],SUM(IF(techniques[[#This Row],[id]]=techniques[technique],1,0))-1,"")</f>
        <v>5</v>
      </c>
      <c r="I443" s="5" t="str">
        <f t="array" ref="I443">IF(SUM(IF($C443=detections[],IF(detections[is active]="yes",1,0),0))&gt;0,SUM(IF($C443=detections[],IF(detections[is active]="yes",1,0),0)),"")</f>
        <v/>
      </c>
      <c r="J443" s="5">
        <f t="array" ref="J4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43" s="5">
        <f>IF(AND(ISNUMBER(techniques[number of sub techniques]),techniques[number of sub techniques]&gt;1),techniques[number of sub techniques],1)</f>
        <v>5</v>
      </c>
      <c r="L443" s="17"/>
      <c r="M443" s="5">
        <f t="array" ref="M4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4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3" s="25">
        <f>IF(techniques[[#This Row],[detection rules]]&gt;=techniques[[#This Row],[expected detection rules]],1,techniques[[#This Row],[detection rules]]/techniques[[#This Row],[expected detection rules]])</f>
        <v>0</v>
      </c>
      <c r="P4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3" s="29" t="str">
        <f>IF(ISERROR(SEARCH(techniques[[#This Row],[id]],techniques[[#This Row],[name]])),"ERROR","")</f>
        <v/>
      </c>
      <c r="S4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4" spans="1:19" ht="12.75" x14ac:dyDescent="0.2">
      <c r="A444" s="5" t="s">
        <v>402</v>
      </c>
      <c r="B444" s="5" t="s">
        <v>404</v>
      </c>
      <c r="C444" s="13" t="s">
        <v>405</v>
      </c>
      <c r="D444" s="13" t="s">
        <v>1359</v>
      </c>
      <c r="E444" s="13" t="s">
        <v>1510</v>
      </c>
      <c r="F444" s="5">
        <v>1</v>
      </c>
      <c r="G444" s="17">
        <f t="array" ref="G444">SUM(IF(ISERROR(FIND(sources[data source],techniques[[#This Row],[data sources]])),0,1)*IF(sources[available]="yes",1,0))</f>
        <v>0</v>
      </c>
      <c r="H444" s="15" t="str">
        <f t="array" ref="H444">IF(techniques[[#This Row],[technique]]=techniques[[#This Row],[id]],SUM(IF(techniques[[#This Row],[id]]=techniques[technique],1,0))-1,"")</f>
        <v/>
      </c>
      <c r="I444" s="5" t="str">
        <f t="array" ref="I444">IF(SUM(IF($C444=detections[],IF(detections[is active]="yes",1,0),0))&gt;0,SUM(IF($C444=detections[],IF(detections[is active]="yes",1,0),0)),"")</f>
        <v/>
      </c>
      <c r="J444" s="5" t="str">
        <f t="array" ref="J4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4" s="5">
        <f>IF(AND(ISNUMBER(techniques[number of sub techniques]),techniques[number of sub techniques]&gt;1),techniques[number of sub techniques],1)</f>
        <v>1</v>
      </c>
      <c r="L444" s="17"/>
      <c r="M444" s="5">
        <f t="array" ref="M4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4" s="25">
        <f>IF(techniques[[#This Row],[detection rules]]&gt;=techniques[[#This Row],[expected detection rules]],1,techniques[[#This Row],[detection rules]]/techniques[[#This Row],[expected detection rules]])</f>
        <v>0</v>
      </c>
      <c r="P4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4" s="29" t="str">
        <f>IF(ISERROR(SEARCH(techniques[[#This Row],[id]],techniques[[#This Row],[name]])),"ERROR","")</f>
        <v/>
      </c>
      <c r="S4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5" spans="1:19" ht="12.75" x14ac:dyDescent="0.2">
      <c r="A445" s="5" t="s">
        <v>402</v>
      </c>
      <c r="B445" s="5" t="s">
        <v>406</v>
      </c>
      <c r="C445" s="13" t="s">
        <v>407</v>
      </c>
      <c r="D445" s="13" t="s">
        <v>1359</v>
      </c>
      <c r="E445" s="13" t="s">
        <v>1710</v>
      </c>
      <c r="F445" s="5">
        <v>3</v>
      </c>
      <c r="G445" s="17">
        <f t="array" ref="G445">SUM(IF(ISERROR(FIND(sources[data source],techniques[[#This Row],[data sources]])),0,1)*IF(sources[available]="yes",1,0))</f>
        <v>0</v>
      </c>
      <c r="H445" s="15" t="str">
        <f t="array" ref="H445">IF(techniques[[#This Row],[technique]]=techniques[[#This Row],[id]],SUM(IF(techniques[[#This Row],[id]]=techniques[technique],1,0))-1,"")</f>
        <v/>
      </c>
      <c r="I445" s="5" t="str">
        <f t="array" ref="I445">IF(SUM(IF($C445=detections[],IF(detections[is active]="yes",1,0),0))&gt;0,SUM(IF($C445=detections[],IF(detections[is active]="yes",1,0),0)),"")</f>
        <v/>
      </c>
      <c r="J445" s="5" t="str">
        <f t="array" ref="J4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5" s="5">
        <f>IF(AND(ISNUMBER(techniques[number of sub techniques]),techniques[number of sub techniques]&gt;1),techniques[number of sub techniques],1)</f>
        <v>1</v>
      </c>
      <c r="L445" s="17"/>
      <c r="M445" s="5">
        <f t="array" ref="M4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5" s="25">
        <f>IF(techniques[[#This Row],[detection rules]]&gt;=techniques[[#This Row],[expected detection rules]],1,techniques[[#This Row],[detection rules]]/techniques[[#This Row],[expected detection rules]])</f>
        <v>0</v>
      </c>
      <c r="P4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5" s="29" t="str">
        <f>IF(ISERROR(SEARCH(techniques[[#This Row],[id]],techniques[[#This Row],[name]])),"ERROR","")</f>
        <v/>
      </c>
      <c r="S4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6" spans="1:19" ht="12.75" x14ac:dyDescent="0.2">
      <c r="A446" s="5" t="s">
        <v>402</v>
      </c>
      <c r="B446" s="5" t="s">
        <v>408</v>
      </c>
      <c r="C446" s="13" t="s">
        <v>409</v>
      </c>
      <c r="D446" s="13" t="s">
        <v>1359</v>
      </c>
      <c r="E446" s="13" t="s">
        <v>1498</v>
      </c>
      <c r="F446" s="5">
        <v>1</v>
      </c>
      <c r="G446" s="17">
        <f t="array" ref="G446">SUM(IF(ISERROR(FIND(sources[data source],techniques[[#This Row],[data sources]])),0,1)*IF(sources[available]="yes",1,0))</f>
        <v>0</v>
      </c>
      <c r="H446" s="15" t="str">
        <f t="array" ref="H446">IF(techniques[[#This Row],[technique]]=techniques[[#This Row],[id]],SUM(IF(techniques[[#This Row],[id]]=techniques[technique],1,0))-1,"")</f>
        <v/>
      </c>
      <c r="I446" s="5" t="str">
        <f t="array" ref="I446">IF(SUM(IF($C446=detections[],IF(detections[is active]="yes",1,0),0))&gt;0,SUM(IF($C446=detections[],IF(detections[is active]="yes",1,0),0)),"")</f>
        <v/>
      </c>
      <c r="J446" s="5" t="str">
        <f t="array" ref="J4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6" s="5">
        <f>IF(AND(ISNUMBER(techniques[number of sub techniques]),techniques[number of sub techniques]&gt;1),techniques[number of sub techniques],1)</f>
        <v>1</v>
      </c>
      <c r="L446" s="17"/>
      <c r="M446" s="5">
        <f t="array" ref="M4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6" s="25">
        <f>IF(techniques[[#This Row],[detection rules]]&gt;=techniques[[#This Row],[expected detection rules]],1,techniques[[#This Row],[detection rules]]/techniques[[#This Row],[expected detection rules]])</f>
        <v>0</v>
      </c>
      <c r="P4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6" s="29" t="str">
        <f>IF(ISERROR(SEARCH(techniques[[#This Row],[id]],techniques[[#This Row],[name]])),"ERROR","")</f>
        <v/>
      </c>
      <c r="S4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7" spans="1:19" ht="12.75" x14ac:dyDescent="0.2">
      <c r="A447" s="5" t="s">
        <v>402</v>
      </c>
      <c r="B447" s="5" t="s">
        <v>410</v>
      </c>
      <c r="C447" s="13" t="s">
        <v>411</v>
      </c>
      <c r="D447" s="13" t="s">
        <v>1354</v>
      </c>
      <c r="E447" s="13" t="s">
        <v>1510</v>
      </c>
      <c r="F447" s="5">
        <v>1</v>
      </c>
      <c r="G447" s="17">
        <f t="array" ref="G447">SUM(IF(ISERROR(FIND(sources[data source],techniques[[#This Row],[data sources]])),0,1)*IF(sources[available]="yes",1,0))</f>
        <v>0</v>
      </c>
      <c r="H447" s="15" t="str">
        <f t="array" ref="H447">IF(techniques[[#This Row],[technique]]=techniques[[#This Row],[id]],SUM(IF(techniques[[#This Row],[id]]=techniques[technique],1,0))-1,"")</f>
        <v/>
      </c>
      <c r="I447" s="5" t="str">
        <f t="array" ref="I447">IF(SUM(IF($C447=detections[],IF(detections[is active]="yes",1,0),0))&gt;0,SUM(IF($C447=detections[],IF(detections[is active]="yes",1,0),0)),"")</f>
        <v/>
      </c>
      <c r="J447" s="5" t="str">
        <f t="array" ref="J4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7" s="5">
        <f>IF(AND(ISNUMBER(techniques[number of sub techniques]),techniques[number of sub techniques]&gt;1),techniques[number of sub techniques],1)</f>
        <v>1</v>
      </c>
      <c r="L447" s="17"/>
      <c r="M447" s="5">
        <f t="array" ref="M4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7" s="25">
        <f>IF(techniques[[#This Row],[detection rules]]&gt;=techniques[[#This Row],[expected detection rules]],1,techniques[[#This Row],[detection rules]]/techniques[[#This Row],[expected detection rules]])</f>
        <v>0</v>
      </c>
      <c r="P4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7" s="29" t="str">
        <f>IF(ISERROR(SEARCH(techniques[[#This Row],[id]],techniques[[#This Row],[name]])),"ERROR","")</f>
        <v/>
      </c>
      <c r="S4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8" spans="1:19" ht="12.75" x14ac:dyDescent="0.2">
      <c r="A448" s="5" t="s">
        <v>402</v>
      </c>
      <c r="B448" s="5" t="s">
        <v>412</v>
      </c>
      <c r="C448" s="13" t="s">
        <v>413</v>
      </c>
      <c r="D448" s="13" t="s">
        <v>1354</v>
      </c>
      <c r="E448" s="13" t="s">
        <v>1711</v>
      </c>
      <c r="F448" s="5">
        <v>3</v>
      </c>
      <c r="G448" s="17">
        <f t="array" ref="G448">SUM(IF(ISERROR(FIND(sources[data source],techniques[[#This Row],[data sources]])),0,1)*IF(sources[available]="yes",1,0))</f>
        <v>0</v>
      </c>
      <c r="H448" s="15" t="str">
        <f t="array" ref="H448">IF(techniques[[#This Row],[technique]]=techniques[[#This Row],[id]],SUM(IF(techniques[[#This Row],[id]]=techniques[technique],1,0))-1,"")</f>
        <v/>
      </c>
      <c r="I448" s="5" t="str">
        <f t="array" ref="I448">IF(SUM(IF($C448=detections[],IF(detections[is active]="yes",1,0),0))&gt;0,SUM(IF($C448=detections[],IF(detections[is active]="yes",1,0),0)),"")</f>
        <v/>
      </c>
      <c r="J448" s="5" t="str">
        <f t="array" ref="J4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8" s="5">
        <f>IF(AND(ISNUMBER(techniques[number of sub techniques]),techniques[number of sub techniques]&gt;1),techniques[number of sub techniques],1)</f>
        <v>1</v>
      </c>
      <c r="L448" s="17"/>
      <c r="M448" s="5">
        <f t="array" ref="M4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8" s="25">
        <f>IF(techniques[[#This Row],[detection rules]]&gt;=techniques[[#This Row],[expected detection rules]],1,techniques[[#This Row],[detection rules]]/techniques[[#This Row],[expected detection rules]])</f>
        <v>0</v>
      </c>
      <c r="P4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8" s="29" t="str">
        <f>IF(ISERROR(SEARCH(techniques[[#This Row],[id]],techniques[[#This Row],[name]])),"ERROR","")</f>
        <v/>
      </c>
      <c r="S4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9" spans="1:19" ht="12.75" x14ac:dyDescent="0.2">
      <c r="A449" s="5" t="s">
        <v>861</v>
      </c>
      <c r="B449" s="5" t="s">
        <v>861</v>
      </c>
      <c r="C449" s="13" t="s">
        <v>862</v>
      </c>
      <c r="D449" s="13" t="s">
        <v>1345</v>
      </c>
      <c r="E449" s="13" t="s">
        <v>1712</v>
      </c>
      <c r="F449" s="5">
        <v>9</v>
      </c>
      <c r="G449" s="17">
        <f t="array" ref="G449">SUM(IF(ISERROR(FIND(sources[data source],techniques[[#This Row],[data sources]])),0,1)*IF(sources[available]="yes",1,0))</f>
        <v>0</v>
      </c>
      <c r="H449" s="15">
        <f t="array" ref="H449">IF(techniques[[#This Row],[technique]]=techniques[[#This Row],[id]],SUM(IF(techniques[[#This Row],[id]]=techniques[technique],1,0))-1,"")</f>
        <v>4</v>
      </c>
      <c r="I449" s="5" t="str">
        <f t="array" ref="I449">IF(SUM(IF($C449=detections[],IF(detections[is active]="yes",1,0),0))&gt;0,SUM(IF($C449=detections[],IF(detections[is active]="yes",1,0),0)),"")</f>
        <v/>
      </c>
      <c r="J449" s="5">
        <f t="array" ref="J4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49" s="5">
        <f>IF(AND(ISNUMBER(techniques[number of sub techniques]),techniques[number of sub techniques]&gt;1),techniques[number of sub techniques],1)</f>
        <v>4</v>
      </c>
      <c r="L449" s="17"/>
      <c r="M449" s="5">
        <f t="array" ref="M4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9" s="25">
        <f>IF(techniques[[#This Row],[detection rules]]&gt;=techniques[[#This Row],[expected detection rules]],1,techniques[[#This Row],[detection rules]]/techniques[[#This Row],[expected detection rules]])</f>
        <v>0</v>
      </c>
      <c r="P4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9" s="29" t="str">
        <f>IF(ISERROR(SEARCH(techniques[[#This Row],[id]],techniques[[#This Row],[name]])),"ERROR","")</f>
        <v/>
      </c>
      <c r="S4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0" spans="1:19" ht="12.75" x14ac:dyDescent="0.2">
      <c r="A450" s="5" t="s">
        <v>861</v>
      </c>
      <c r="B450" s="5" t="s">
        <v>863</v>
      </c>
      <c r="C450" s="13" t="s">
        <v>864</v>
      </c>
      <c r="D450" s="13" t="s">
        <v>1345</v>
      </c>
      <c r="E450" s="13" t="s">
        <v>1713</v>
      </c>
      <c r="F450" s="5">
        <v>5</v>
      </c>
      <c r="G450" s="17">
        <f t="array" ref="G450">SUM(IF(ISERROR(FIND(sources[data source],techniques[[#This Row],[data sources]])),0,1)*IF(sources[available]="yes",1,0))</f>
        <v>0</v>
      </c>
      <c r="H450" s="15" t="str">
        <f t="array" ref="H450">IF(techniques[[#This Row],[technique]]=techniques[[#This Row],[id]],SUM(IF(techniques[[#This Row],[id]]=techniques[technique],1,0))-1,"")</f>
        <v/>
      </c>
      <c r="I450" s="5" t="str">
        <f t="array" ref="I450">IF(SUM(IF($C450=detections[],IF(detections[is active]="yes",1,0),0))&gt;0,SUM(IF($C450=detections[],IF(detections[is active]="yes",1,0),0)),"")</f>
        <v/>
      </c>
      <c r="J450" s="5" t="str">
        <f t="array" ref="J4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0" s="5">
        <f>IF(AND(ISNUMBER(techniques[number of sub techniques]),techniques[number of sub techniques]&gt;1),techniques[number of sub techniques],1)</f>
        <v>1</v>
      </c>
      <c r="L450" s="17"/>
      <c r="M450" s="5">
        <f t="array" ref="M4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0" s="25">
        <f>IF(techniques[[#This Row],[detection rules]]&gt;=techniques[[#This Row],[expected detection rules]],1,techniques[[#This Row],[detection rules]]/techniques[[#This Row],[expected detection rules]])</f>
        <v>0</v>
      </c>
      <c r="P4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0" s="29" t="str">
        <f>IF(ISERROR(SEARCH(techniques[[#This Row],[id]],techniques[[#This Row],[name]])),"ERROR","")</f>
        <v/>
      </c>
      <c r="S4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1" spans="1:19" ht="12.75" x14ac:dyDescent="0.2">
      <c r="A451" s="5" t="s">
        <v>861</v>
      </c>
      <c r="B451" s="5" t="s">
        <v>865</v>
      </c>
      <c r="C451" s="13" t="s">
        <v>866</v>
      </c>
      <c r="D451" s="13" t="s">
        <v>1345</v>
      </c>
      <c r="E451" s="13" t="s">
        <v>1714</v>
      </c>
      <c r="F451" s="5">
        <v>6</v>
      </c>
      <c r="G451" s="17">
        <f t="array" ref="G451">SUM(IF(ISERROR(FIND(sources[data source],techniques[[#This Row],[data sources]])),0,1)*IF(sources[available]="yes",1,0))</f>
        <v>0</v>
      </c>
      <c r="H451" s="15" t="str">
        <f t="array" ref="H451">IF(techniques[[#This Row],[technique]]=techniques[[#This Row],[id]],SUM(IF(techniques[[#This Row],[id]]=techniques[technique],1,0))-1,"")</f>
        <v/>
      </c>
      <c r="I451" s="5" t="str">
        <f t="array" ref="I451">IF(SUM(IF($C451=detections[],IF(detections[is active]="yes",1,0),0))&gt;0,SUM(IF($C451=detections[],IF(detections[is active]="yes",1,0),0)),"")</f>
        <v/>
      </c>
      <c r="J451" s="5" t="str">
        <f t="array" ref="J4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1" s="5">
        <f>IF(AND(ISNUMBER(techniques[number of sub techniques]),techniques[number of sub techniques]&gt;1),techniques[number of sub techniques],1)</f>
        <v>1</v>
      </c>
      <c r="L451" s="17"/>
      <c r="M451" s="5">
        <f t="array" ref="M4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1" s="25">
        <f>IF(techniques[[#This Row],[detection rules]]&gt;=techniques[[#This Row],[expected detection rules]],1,techniques[[#This Row],[detection rules]]/techniques[[#This Row],[expected detection rules]])</f>
        <v>0</v>
      </c>
      <c r="P4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1" s="29" t="str">
        <f>IF(ISERROR(SEARCH(techniques[[#This Row],[id]],techniques[[#This Row],[name]])),"ERROR","")</f>
        <v/>
      </c>
      <c r="S4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2" spans="1:19" ht="12.75" x14ac:dyDescent="0.2">
      <c r="A452" s="5" t="s">
        <v>861</v>
      </c>
      <c r="B452" s="5" t="s">
        <v>867</v>
      </c>
      <c r="C452" s="13" t="s">
        <v>868</v>
      </c>
      <c r="D452" s="13" t="s">
        <v>1345</v>
      </c>
      <c r="E452" s="13" t="s">
        <v>1715</v>
      </c>
      <c r="F452" s="5">
        <v>7</v>
      </c>
      <c r="G452" s="17">
        <f t="array" ref="G452">SUM(IF(ISERROR(FIND(sources[data source],techniques[[#This Row],[data sources]])),0,1)*IF(sources[available]="yes",1,0))</f>
        <v>0</v>
      </c>
      <c r="H452" s="15" t="str">
        <f t="array" ref="H452">IF(techniques[[#This Row],[technique]]=techniques[[#This Row],[id]],SUM(IF(techniques[[#This Row],[id]]=techniques[technique],1,0))-1,"")</f>
        <v/>
      </c>
      <c r="I452" s="5" t="str">
        <f t="array" ref="I452">IF(SUM(IF($C452=detections[],IF(detections[is active]="yes",1,0),0))&gt;0,SUM(IF($C452=detections[],IF(detections[is active]="yes",1,0),0)),"")</f>
        <v/>
      </c>
      <c r="J452" s="5" t="str">
        <f t="array" ref="J4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2" s="5">
        <f>IF(AND(ISNUMBER(techniques[number of sub techniques]),techniques[number of sub techniques]&gt;1),techniques[number of sub techniques],1)</f>
        <v>1</v>
      </c>
      <c r="L452" s="17"/>
      <c r="M452" s="5">
        <f t="array" ref="M4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2" s="25">
        <f>IF(techniques[[#This Row],[detection rules]]&gt;=techniques[[#This Row],[expected detection rules]],1,techniques[[#This Row],[detection rules]]/techniques[[#This Row],[expected detection rules]])</f>
        <v>0</v>
      </c>
      <c r="P4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2" s="29" t="str">
        <f>IF(ISERROR(SEARCH(techniques[[#This Row],[id]],techniques[[#This Row],[name]])),"ERROR","")</f>
        <v/>
      </c>
      <c r="S4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3" spans="1:19" ht="12.75" x14ac:dyDescent="0.2">
      <c r="A453" s="5" t="s">
        <v>861</v>
      </c>
      <c r="B453" s="5" t="s">
        <v>869</v>
      </c>
      <c r="C453" s="13" t="s">
        <v>870</v>
      </c>
      <c r="D453" s="13" t="s">
        <v>1345</v>
      </c>
      <c r="E453" s="13" t="s">
        <v>1714</v>
      </c>
      <c r="F453" s="5">
        <v>6</v>
      </c>
      <c r="G453" s="17">
        <f t="array" ref="G453">SUM(IF(ISERROR(FIND(sources[data source],techniques[[#This Row],[data sources]])),0,1)*IF(sources[available]="yes",1,0))</f>
        <v>0</v>
      </c>
      <c r="H453" s="15" t="str">
        <f t="array" ref="H453">IF(techniques[[#This Row],[technique]]=techniques[[#This Row],[id]],SUM(IF(techniques[[#This Row],[id]]=techniques[technique],1,0))-1,"")</f>
        <v/>
      </c>
      <c r="I453" s="5" t="str">
        <f t="array" ref="I453">IF(SUM(IF($C453=detections[],IF(detections[is active]="yes",1,0),0))&gt;0,SUM(IF($C453=detections[],IF(detections[is active]="yes",1,0),0)),"")</f>
        <v/>
      </c>
      <c r="J453" s="5" t="str">
        <f t="array" ref="J4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3" s="5">
        <f>IF(AND(ISNUMBER(techniques[number of sub techniques]),techniques[number of sub techniques]&gt;1),techniques[number of sub techniques],1)</f>
        <v>1</v>
      </c>
      <c r="L453" s="17"/>
      <c r="M453" s="5">
        <f t="array" ref="M4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3" s="25">
        <f>IF(techniques[[#This Row],[detection rules]]&gt;=techniques[[#This Row],[expected detection rules]],1,techniques[[#This Row],[detection rules]]/techniques[[#This Row],[expected detection rules]])</f>
        <v>0</v>
      </c>
      <c r="P4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3" s="29" t="str">
        <f>IF(ISERROR(SEARCH(techniques[[#This Row],[id]],techniques[[#This Row],[name]])),"ERROR","")</f>
        <v/>
      </c>
      <c r="S4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4" spans="1:19" ht="12.75" x14ac:dyDescent="0.2">
      <c r="A454" s="5" t="s">
        <v>871</v>
      </c>
      <c r="B454" s="5" t="s">
        <v>871</v>
      </c>
      <c r="C454" s="13" t="s">
        <v>872</v>
      </c>
      <c r="D454" s="13" t="s">
        <v>1360</v>
      </c>
      <c r="E454" s="13" t="s">
        <v>1716</v>
      </c>
      <c r="F454" s="5">
        <v>8</v>
      </c>
      <c r="G454" s="17">
        <f t="array" ref="G454">SUM(IF(ISERROR(FIND(sources[data source],techniques[[#This Row],[data sources]])),0,1)*IF(sources[available]="yes",1,0))</f>
        <v>0</v>
      </c>
      <c r="H454" s="15">
        <f t="array" ref="H454">IF(techniques[[#This Row],[technique]]=techniques[[#This Row],[id]],SUM(IF(techniques[[#This Row],[id]]=techniques[technique],1,0))-1,"")</f>
        <v>15</v>
      </c>
      <c r="I454" s="5" t="str">
        <f t="array" ref="I454">IF(SUM(IF($C454=detections[],IF(detections[is active]="yes",1,0),0))&gt;0,SUM(IF($C454=detections[],IF(detections[is active]="yes",1,0),0)),"")</f>
        <v/>
      </c>
      <c r="J454" s="5">
        <f t="array" ref="J4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54" s="5">
        <f>IF(AND(ISNUMBER(techniques[number of sub techniques]),techniques[number of sub techniques]&gt;1),techniques[number of sub techniques],1)</f>
        <v>15</v>
      </c>
      <c r="L454" s="17"/>
      <c r="M454" s="5">
        <f t="array" ref="M4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15</v>
      </c>
      <c r="N4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4" s="25">
        <f>IF(techniques[[#This Row],[detection rules]]&gt;=techniques[[#This Row],[expected detection rules]],1,techniques[[#This Row],[detection rules]]/techniques[[#This Row],[expected detection rules]])</f>
        <v>0</v>
      </c>
      <c r="P4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4" s="29" t="str">
        <f>IF(ISERROR(SEARCH(techniques[[#This Row],[id]],techniques[[#This Row],[name]])),"ERROR","")</f>
        <v/>
      </c>
      <c r="S4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5" spans="1:19" ht="12.75" x14ac:dyDescent="0.2">
      <c r="A455" s="5" t="s">
        <v>871</v>
      </c>
      <c r="B455" s="5" t="s">
        <v>873</v>
      </c>
      <c r="C455" s="13" t="s">
        <v>874</v>
      </c>
      <c r="D455" s="13" t="s">
        <v>1360</v>
      </c>
      <c r="E455" s="13" t="s">
        <v>1717</v>
      </c>
      <c r="F455" s="5">
        <v>3</v>
      </c>
      <c r="G455" s="17">
        <f t="array" ref="G455">SUM(IF(ISERROR(FIND(sources[data source],techniques[[#This Row],[data sources]])),0,1)*IF(sources[available]="yes",1,0))</f>
        <v>0</v>
      </c>
      <c r="H455" s="15" t="str">
        <f t="array" ref="H455">IF(techniques[[#This Row],[technique]]=techniques[[#This Row],[id]],SUM(IF(techniques[[#This Row],[id]]=techniques[technique],1,0))-1,"")</f>
        <v/>
      </c>
      <c r="I455" s="5" t="str">
        <f t="array" ref="I455">IF(SUM(IF($C455=detections[],IF(detections[is active]="yes",1,0),0))&gt;0,SUM(IF($C455=detections[],IF(detections[is active]="yes",1,0),0)),"")</f>
        <v/>
      </c>
      <c r="J455" s="5" t="str">
        <f t="array" ref="J4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5" s="5">
        <f>IF(AND(ISNUMBER(techniques[number of sub techniques]),techniques[number of sub techniques]&gt;1),techniques[number of sub techniques],1)</f>
        <v>1</v>
      </c>
      <c r="L455" s="17"/>
      <c r="M455" s="5">
        <f t="array" ref="M4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5" s="25">
        <f>IF(techniques[[#This Row],[detection rules]]&gt;=techniques[[#This Row],[expected detection rules]],1,techniques[[#This Row],[detection rules]]/techniques[[#This Row],[expected detection rules]])</f>
        <v>0</v>
      </c>
      <c r="P4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5" s="29" t="str">
        <f>IF(ISERROR(SEARCH(techniques[[#This Row],[id]],techniques[[#This Row],[name]])),"ERROR","")</f>
        <v/>
      </c>
      <c r="S4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6" spans="1:19" ht="12.75" x14ac:dyDescent="0.2">
      <c r="A456" s="5" t="s">
        <v>871</v>
      </c>
      <c r="B456" s="5" t="s">
        <v>875</v>
      </c>
      <c r="C456" s="13" t="s">
        <v>876</v>
      </c>
      <c r="D456" s="13" t="s">
        <v>1360</v>
      </c>
      <c r="E456" s="13" t="s">
        <v>1718</v>
      </c>
      <c r="F456" s="5">
        <v>5</v>
      </c>
      <c r="G456" s="17">
        <f t="array" ref="G456">SUM(IF(ISERROR(FIND(sources[data source],techniques[[#This Row],[data sources]])),0,1)*IF(sources[available]="yes",1,0))</f>
        <v>0</v>
      </c>
      <c r="H456" s="15" t="str">
        <f t="array" ref="H456">IF(techniques[[#This Row],[technique]]=techniques[[#This Row],[id]],SUM(IF(techniques[[#This Row],[id]]=techniques[technique],1,0))-1,"")</f>
        <v/>
      </c>
      <c r="I456" s="5" t="str">
        <f t="array" ref="I456">IF(SUM(IF($C456=detections[],IF(detections[is active]="yes",1,0),0))&gt;0,SUM(IF($C456=detections[],IF(detections[is active]="yes",1,0),0)),"")</f>
        <v/>
      </c>
      <c r="J456" s="5" t="str">
        <f t="array" ref="J4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6" s="5">
        <f>IF(AND(ISNUMBER(techniques[number of sub techniques]),techniques[number of sub techniques]&gt;1),techniques[number of sub techniques],1)</f>
        <v>1</v>
      </c>
      <c r="L456" s="17"/>
      <c r="M456" s="5">
        <f t="array" ref="M4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6" s="25">
        <f>IF(techniques[[#This Row],[detection rules]]&gt;=techniques[[#This Row],[expected detection rules]],1,techniques[[#This Row],[detection rules]]/techniques[[#This Row],[expected detection rules]])</f>
        <v>0</v>
      </c>
      <c r="P4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6" s="29" t="str">
        <f>IF(ISERROR(SEARCH(techniques[[#This Row],[id]],techniques[[#This Row],[name]])),"ERROR","")</f>
        <v/>
      </c>
      <c r="S4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7" spans="1:19" ht="12.75" x14ac:dyDescent="0.2">
      <c r="A457" s="5" t="s">
        <v>871</v>
      </c>
      <c r="B457" s="5" t="s">
        <v>877</v>
      </c>
      <c r="C457" s="13" t="s">
        <v>878</v>
      </c>
      <c r="D457" s="13" t="s">
        <v>1360</v>
      </c>
      <c r="E457" s="13" t="s">
        <v>1719</v>
      </c>
      <c r="F457" s="5">
        <v>3</v>
      </c>
      <c r="G457" s="17">
        <f t="array" ref="G457">SUM(IF(ISERROR(FIND(sources[data source],techniques[[#This Row],[data sources]])),0,1)*IF(sources[available]="yes",1,0))</f>
        <v>0</v>
      </c>
      <c r="H457" s="15" t="str">
        <f t="array" ref="H457">IF(techniques[[#This Row],[technique]]=techniques[[#This Row],[id]],SUM(IF(techniques[[#This Row],[id]]=techniques[technique],1,0))-1,"")</f>
        <v/>
      </c>
      <c r="I457" s="5" t="str">
        <f t="array" ref="I457">IF(SUM(IF($C457=detections[],IF(detections[is active]="yes",1,0),0))&gt;0,SUM(IF($C457=detections[],IF(detections[is active]="yes",1,0),0)),"")</f>
        <v/>
      </c>
      <c r="J457" s="5" t="str">
        <f t="array" ref="J4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7" s="5">
        <f>IF(AND(ISNUMBER(techniques[number of sub techniques]),techniques[number of sub techniques]&gt;1),techniques[number of sub techniques],1)</f>
        <v>1</v>
      </c>
      <c r="L457" s="17"/>
      <c r="M457" s="5">
        <f t="array" ref="M4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7" s="25">
        <f>IF(techniques[[#This Row],[detection rules]]&gt;=techniques[[#This Row],[expected detection rules]],1,techniques[[#This Row],[detection rules]]/techniques[[#This Row],[expected detection rules]])</f>
        <v>0</v>
      </c>
      <c r="P4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7" s="29" t="str">
        <f>IF(ISERROR(SEARCH(techniques[[#This Row],[id]],techniques[[#This Row],[name]])),"ERROR","")</f>
        <v/>
      </c>
      <c r="S4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8" spans="1:19" ht="12.75" x14ac:dyDescent="0.2">
      <c r="A458" s="5" t="s">
        <v>871</v>
      </c>
      <c r="B458" s="5" t="s">
        <v>879</v>
      </c>
      <c r="C458" s="13" t="s">
        <v>1454</v>
      </c>
      <c r="D458" s="13" t="s">
        <v>1360</v>
      </c>
      <c r="E458" s="13" t="s">
        <v>1720</v>
      </c>
      <c r="F458" s="5">
        <v>4</v>
      </c>
      <c r="G458" s="17">
        <f t="array" ref="G458">SUM(IF(ISERROR(FIND(sources[data source],techniques[[#This Row],[data sources]])),0,1)*IF(sources[available]="yes",1,0))</f>
        <v>0</v>
      </c>
      <c r="H458" s="15" t="str">
        <f t="array" ref="H458">IF(techniques[[#This Row],[technique]]=techniques[[#This Row],[id]],SUM(IF(techniques[[#This Row],[id]]=techniques[technique],1,0))-1,"")</f>
        <v/>
      </c>
      <c r="I458" s="5" t="str">
        <f t="array" ref="I458">IF(SUM(IF($C458=detections[],IF(detections[is active]="yes",1,0),0))&gt;0,SUM(IF($C458=detections[],IF(detections[is active]="yes",1,0),0)),"")</f>
        <v/>
      </c>
      <c r="J458" s="5" t="str">
        <f t="array" ref="J4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8" s="5">
        <f>IF(AND(ISNUMBER(techniques[number of sub techniques]),techniques[number of sub techniques]&gt;1),techniques[number of sub techniques],1)</f>
        <v>1</v>
      </c>
      <c r="L458" s="17"/>
      <c r="M458" s="5">
        <f t="array" ref="M4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8" s="25">
        <f>IF(techniques[[#This Row],[detection rules]]&gt;=techniques[[#This Row],[expected detection rules]],1,techniques[[#This Row],[detection rules]]/techniques[[#This Row],[expected detection rules]])</f>
        <v>0</v>
      </c>
      <c r="P4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8" s="29" t="str">
        <f>IF(ISERROR(SEARCH(techniques[[#This Row],[id]],techniques[[#This Row],[name]])),"ERROR","")</f>
        <v/>
      </c>
      <c r="S4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9" spans="1:19" ht="12.75" x14ac:dyDescent="0.2">
      <c r="A459" s="5" t="s">
        <v>871</v>
      </c>
      <c r="B459" s="5" t="s">
        <v>880</v>
      </c>
      <c r="C459" s="13" t="s">
        <v>881</v>
      </c>
      <c r="D459" s="13" t="s">
        <v>1360</v>
      </c>
      <c r="E459" s="13" t="s">
        <v>1720</v>
      </c>
      <c r="F459" s="5">
        <v>4</v>
      </c>
      <c r="G459" s="17">
        <f t="array" ref="G459">SUM(IF(ISERROR(FIND(sources[data source],techniques[[#This Row],[data sources]])),0,1)*IF(sources[available]="yes",1,0))</f>
        <v>0</v>
      </c>
      <c r="H459" s="15" t="str">
        <f t="array" ref="H459">IF(techniques[[#This Row],[technique]]=techniques[[#This Row],[id]],SUM(IF(techniques[[#This Row],[id]]=techniques[technique],1,0))-1,"")</f>
        <v/>
      </c>
      <c r="I459" s="5" t="str">
        <f t="array" ref="I459">IF(SUM(IF($C459=detections[],IF(detections[is active]="yes",1,0),0))&gt;0,SUM(IF($C459=detections[],IF(detections[is active]="yes",1,0),0)),"")</f>
        <v/>
      </c>
      <c r="J459" s="5" t="str">
        <f t="array" ref="J4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9" s="5">
        <f>IF(AND(ISNUMBER(techniques[number of sub techniques]),techniques[number of sub techniques]&gt;1),techniques[number of sub techniques],1)</f>
        <v>1</v>
      </c>
      <c r="L459" s="17"/>
      <c r="M459" s="5">
        <f t="array" ref="M4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9" s="25">
        <f>IF(techniques[[#This Row],[detection rules]]&gt;=techniques[[#This Row],[expected detection rules]],1,techniques[[#This Row],[detection rules]]/techniques[[#This Row],[expected detection rules]])</f>
        <v>0</v>
      </c>
      <c r="P4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9" s="29" t="str">
        <f>IF(ISERROR(SEARCH(techniques[[#This Row],[id]],techniques[[#This Row],[name]])),"ERROR","")</f>
        <v/>
      </c>
      <c r="S4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0" spans="1:19" ht="12.75" x14ac:dyDescent="0.2">
      <c r="A460" s="5" t="s">
        <v>871</v>
      </c>
      <c r="B460" s="5" t="s">
        <v>882</v>
      </c>
      <c r="C460" s="13" t="s">
        <v>883</v>
      </c>
      <c r="D460" s="13" t="s">
        <v>1360</v>
      </c>
      <c r="E460" s="13" t="s">
        <v>1721</v>
      </c>
      <c r="F460" s="5">
        <v>5</v>
      </c>
      <c r="G460" s="17">
        <f t="array" ref="G460">SUM(IF(ISERROR(FIND(sources[data source],techniques[[#This Row],[data sources]])),0,1)*IF(sources[available]="yes",1,0))</f>
        <v>0</v>
      </c>
      <c r="H460" s="15" t="str">
        <f t="array" ref="H460">IF(techniques[[#This Row],[technique]]=techniques[[#This Row],[id]],SUM(IF(techniques[[#This Row],[id]]=techniques[technique],1,0))-1,"")</f>
        <v/>
      </c>
      <c r="I460" s="5" t="str">
        <f t="array" ref="I460">IF(SUM(IF($C460=detections[],IF(detections[is active]="yes",1,0),0))&gt;0,SUM(IF($C460=detections[],IF(detections[is active]="yes",1,0),0)),"")</f>
        <v/>
      </c>
      <c r="J460" s="5" t="str">
        <f t="array" ref="J4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0" s="5">
        <f>IF(AND(ISNUMBER(techniques[number of sub techniques]),techniques[number of sub techniques]&gt;1),techniques[number of sub techniques],1)</f>
        <v>1</v>
      </c>
      <c r="L460" s="17"/>
      <c r="M460" s="5">
        <f t="array" ref="M4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0" s="25">
        <f>IF(techniques[[#This Row],[detection rules]]&gt;=techniques[[#This Row],[expected detection rules]],1,techniques[[#This Row],[detection rules]]/techniques[[#This Row],[expected detection rules]])</f>
        <v>0</v>
      </c>
      <c r="P4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0" s="29" t="str">
        <f>IF(ISERROR(SEARCH(techniques[[#This Row],[id]],techniques[[#This Row],[name]])),"ERROR","")</f>
        <v/>
      </c>
      <c r="S4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1" spans="1:19" ht="12.75" x14ac:dyDescent="0.2">
      <c r="A461" s="5" t="s">
        <v>871</v>
      </c>
      <c r="B461" s="5" t="s">
        <v>884</v>
      </c>
      <c r="C461" s="13" t="s">
        <v>885</v>
      </c>
      <c r="D461" s="13" t="s">
        <v>1360</v>
      </c>
      <c r="E461" s="13" t="s">
        <v>1722</v>
      </c>
      <c r="F461" s="5">
        <v>4</v>
      </c>
      <c r="G461" s="17">
        <f t="array" ref="G461">SUM(IF(ISERROR(FIND(sources[data source],techniques[[#This Row],[data sources]])),0,1)*IF(sources[available]="yes",1,0))</f>
        <v>0</v>
      </c>
      <c r="H461" s="15" t="str">
        <f t="array" ref="H461">IF(techniques[[#This Row],[technique]]=techniques[[#This Row],[id]],SUM(IF(techniques[[#This Row],[id]]=techniques[technique],1,0))-1,"")</f>
        <v/>
      </c>
      <c r="I461" s="5" t="str">
        <f t="array" ref="I461">IF(SUM(IF($C461=detections[],IF(detections[is active]="yes",1,0),0))&gt;0,SUM(IF($C461=detections[],IF(detections[is active]="yes",1,0),0)),"")</f>
        <v/>
      </c>
      <c r="J461" s="5" t="str">
        <f t="array" ref="J4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1" s="5">
        <f>IF(AND(ISNUMBER(techniques[number of sub techniques]),techniques[number of sub techniques]&gt;1),techniques[number of sub techniques],1)</f>
        <v>1</v>
      </c>
      <c r="L461" s="17"/>
      <c r="M461" s="5">
        <f t="array" ref="M4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1" s="25">
        <f>IF(techniques[[#This Row],[detection rules]]&gt;=techniques[[#This Row],[expected detection rules]],1,techniques[[#This Row],[detection rules]]/techniques[[#This Row],[expected detection rules]])</f>
        <v>0</v>
      </c>
      <c r="P4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1" s="29" t="str">
        <f>IF(ISERROR(SEARCH(techniques[[#This Row],[id]],techniques[[#This Row],[name]])),"ERROR","")</f>
        <v/>
      </c>
      <c r="S4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2" spans="1:19" ht="12.75" x14ac:dyDescent="0.2">
      <c r="A462" s="5" t="s">
        <v>871</v>
      </c>
      <c r="B462" s="5" t="s">
        <v>886</v>
      </c>
      <c r="C462" s="13" t="s">
        <v>887</v>
      </c>
      <c r="D462" s="13" t="s">
        <v>1360</v>
      </c>
      <c r="E462" s="13" t="s">
        <v>1718</v>
      </c>
      <c r="F462" s="5">
        <v>5</v>
      </c>
      <c r="G462" s="17">
        <f t="array" ref="G462">SUM(IF(ISERROR(FIND(sources[data source],techniques[[#This Row],[data sources]])),0,1)*IF(sources[available]="yes",1,0))</f>
        <v>0</v>
      </c>
      <c r="H462" s="15" t="str">
        <f t="array" ref="H462">IF(techniques[[#This Row],[technique]]=techniques[[#This Row],[id]],SUM(IF(techniques[[#This Row],[id]]=techniques[technique],1,0))-1,"")</f>
        <v/>
      </c>
      <c r="I462" s="5" t="str">
        <f t="array" ref="I462">IF(SUM(IF($C462=detections[],IF(detections[is active]="yes",1,0),0))&gt;0,SUM(IF($C462=detections[],IF(detections[is active]="yes",1,0),0)),"")</f>
        <v/>
      </c>
      <c r="J462" s="5" t="str">
        <f t="array" ref="J4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2" s="5">
        <f>IF(AND(ISNUMBER(techniques[number of sub techniques]),techniques[number of sub techniques]&gt;1),techniques[number of sub techniques],1)</f>
        <v>1</v>
      </c>
      <c r="L462" s="17"/>
      <c r="M462" s="5">
        <f t="array" ref="M4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2" s="25">
        <f>IF(techniques[[#This Row],[detection rules]]&gt;=techniques[[#This Row],[expected detection rules]],1,techniques[[#This Row],[detection rules]]/techniques[[#This Row],[expected detection rules]])</f>
        <v>0</v>
      </c>
      <c r="P4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2" s="29" t="str">
        <f>IF(ISERROR(SEARCH(techniques[[#This Row],[id]],techniques[[#This Row],[name]])),"ERROR","")</f>
        <v/>
      </c>
      <c r="S4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3" spans="1:19" ht="12.75" x14ac:dyDescent="0.2">
      <c r="A463" s="5" t="s">
        <v>871</v>
      </c>
      <c r="B463" s="5" t="s">
        <v>888</v>
      </c>
      <c r="C463" s="13" t="s">
        <v>889</v>
      </c>
      <c r="D463" s="13" t="s">
        <v>1360</v>
      </c>
      <c r="E463" s="13" t="s">
        <v>1722</v>
      </c>
      <c r="F463" s="5">
        <v>4</v>
      </c>
      <c r="G463" s="17">
        <f t="array" ref="G463">SUM(IF(ISERROR(FIND(sources[data source],techniques[[#This Row],[data sources]])),0,1)*IF(sources[available]="yes",1,0))</f>
        <v>0</v>
      </c>
      <c r="H463" s="15" t="str">
        <f t="array" ref="H463">IF(techniques[[#This Row],[technique]]=techniques[[#This Row],[id]],SUM(IF(techniques[[#This Row],[id]]=techniques[technique],1,0))-1,"")</f>
        <v/>
      </c>
      <c r="I463" s="5" t="str">
        <f t="array" ref="I463">IF(SUM(IF($C463=detections[],IF(detections[is active]="yes",1,0),0))&gt;0,SUM(IF($C463=detections[],IF(detections[is active]="yes",1,0),0)),"")</f>
        <v/>
      </c>
      <c r="J463" s="5" t="str">
        <f t="array" ref="J4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3" s="5">
        <f>IF(AND(ISNUMBER(techniques[number of sub techniques]),techniques[number of sub techniques]&gt;1),techniques[number of sub techniques],1)</f>
        <v>1</v>
      </c>
      <c r="L463" s="17"/>
      <c r="M463" s="5">
        <f t="array" ref="M4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3" s="25">
        <f>IF(techniques[[#This Row],[detection rules]]&gt;=techniques[[#This Row],[expected detection rules]],1,techniques[[#This Row],[detection rules]]/techniques[[#This Row],[expected detection rules]])</f>
        <v>0</v>
      </c>
      <c r="P4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3" s="29" t="str">
        <f>IF(ISERROR(SEARCH(techniques[[#This Row],[id]],techniques[[#This Row],[name]])),"ERROR","")</f>
        <v/>
      </c>
      <c r="S4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4" spans="1:19" ht="12.75" x14ac:dyDescent="0.2">
      <c r="A464" s="5" t="s">
        <v>871</v>
      </c>
      <c r="B464" s="5" t="s">
        <v>890</v>
      </c>
      <c r="C464" s="13" t="s">
        <v>891</v>
      </c>
      <c r="D464" s="13" t="s">
        <v>1360</v>
      </c>
      <c r="E464" s="13" t="s">
        <v>1722</v>
      </c>
      <c r="F464" s="5">
        <v>4</v>
      </c>
      <c r="G464" s="17">
        <f t="array" ref="G464">SUM(IF(ISERROR(FIND(sources[data source],techniques[[#This Row],[data sources]])),0,1)*IF(sources[available]="yes",1,0))</f>
        <v>0</v>
      </c>
      <c r="H464" s="15" t="str">
        <f t="array" ref="H464">IF(techniques[[#This Row],[technique]]=techniques[[#This Row],[id]],SUM(IF(techniques[[#This Row],[id]]=techniques[technique],1,0))-1,"")</f>
        <v/>
      </c>
      <c r="I464" s="5" t="str">
        <f t="array" ref="I464">IF(SUM(IF($C464=detections[],IF(detections[is active]="yes",1,0),0))&gt;0,SUM(IF($C464=detections[],IF(detections[is active]="yes",1,0),0)),"")</f>
        <v/>
      </c>
      <c r="J464" s="5" t="str">
        <f t="array" ref="J4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4" s="5">
        <f>IF(AND(ISNUMBER(techniques[number of sub techniques]),techniques[number of sub techniques]&gt;1),techniques[number of sub techniques],1)</f>
        <v>1</v>
      </c>
      <c r="L464" s="17"/>
      <c r="M464" s="5">
        <f t="array" ref="M4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4" s="25">
        <f>IF(techniques[[#This Row],[detection rules]]&gt;=techniques[[#This Row],[expected detection rules]],1,techniques[[#This Row],[detection rules]]/techniques[[#This Row],[expected detection rules]])</f>
        <v>0</v>
      </c>
      <c r="P4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4" s="29" t="str">
        <f>IF(ISERROR(SEARCH(techniques[[#This Row],[id]],techniques[[#This Row],[name]])),"ERROR","")</f>
        <v/>
      </c>
      <c r="S4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5" spans="1:19" ht="12.75" x14ac:dyDescent="0.2">
      <c r="A465" s="5" t="s">
        <v>871</v>
      </c>
      <c r="B465" s="5" t="s">
        <v>892</v>
      </c>
      <c r="C465" s="13" t="s">
        <v>893</v>
      </c>
      <c r="D465" s="13" t="s">
        <v>1360</v>
      </c>
      <c r="E465" s="13" t="s">
        <v>1723</v>
      </c>
      <c r="F465" s="5">
        <v>5</v>
      </c>
      <c r="G465" s="17">
        <f t="array" ref="G465">SUM(IF(ISERROR(FIND(sources[data source],techniques[[#This Row],[data sources]])),0,1)*IF(sources[available]="yes",1,0))</f>
        <v>0</v>
      </c>
      <c r="H465" s="15" t="str">
        <f t="array" ref="H465">IF(techniques[[#This Row],[technique]]=techniques[[#This Row],[id]],SUM(IF(techniques[[#This Row],[id]]=techniques[technique],1,0))-1,"")</f>
        <v/>
      </c>
      <c r="I465" s="5" t="str">
        <f t="array" ref="I465">IF(SUM(IF($C465=detections[],IF(detections[is active]="yes",1,0),0))&gt;0,SUM(IF($C465=detections[],IF(detections[is active]="yes",1,0),0)),"")</f>
        <v/>
      </c>
      <c r="J465" s="5" t="str">
        <f t="array" ref="J4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5" s="5">
        <f>IF(AND(ISNUMBER(techniques[number of sub techniques]),techniques[number of sub techniques]&gt;1),techniques[number of sub techniques],1)</f>
        <v>1</v>
      </c>
      <c r="L465" s="17"/>
      <c r="M465" s="5">
        <f t="array" ref="M4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5" s="25">
        <f>IF(techniques[[#This Row],[detection rules]]&gt;=techniques[[#This Row],[expected detection rules]],1,techniques[[#This Row],[detection rules]]/techniques[[#This Row],[expected detection rules]])</f>
        <v>0</v>
      </c>
      <c r="P4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5" s="29" t="str">
        <f>IF(ISERROR(SEARCH(techniques[[#This Row],[id]],techniques[[#This Row],[name]])),"ERROR","")</f>
        <v/>
      </c>
      <c r="S4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6" spans="1:19" ht="12.75" x14ac:dyDescent="0.2">
      <c r="A466" s="5" t="s">
        <v>871</v>
      </c>
      <c r="B466" s="5" t="s">
        <v>894</v>
      </c>
      <c r="C466" s="13" t="s">
        <v>895</v>
      </c>
      <c r="D466" s="13" t="s">
        <v>1360</v>
      </c>
      <c r="E466" s="13" t="s">
        <v>1717</v>
      </c>
      <c r="F466" s="5">
        <v>3</v>
      </c>
      <c r="G466" s="17">
        <f t="array" ref="G466">SUM(IF(ISERROR(FIND(sources[data source],techniques[[#This Row],[data sources]])),0,1)*IF(sources[available]="yes",1,0))</f>
        <v>0</v>
      </c>
      <c r="H466" s="15" t="str">
        <f t="array" ref="H466">IF(techniques[[#This Row],[technique]]=techniques[[#This Row],[id]],SUM(IF(techniques[[#This Row],[id]]=techniques[technique],1,0))-1,"")</f>
        <v/>
      </c>
      <c r="I466" s="5" t="str">
        <f t="array" ref="I466">IF(SUM(IF($C466=detections[],IF(detections[is active]="yes",1,0),0))&gt;0,SUM(IF($C466=detections[],IF(detections[is active]="yes",1,0),0)),"")</f>
        <v/>
      </c>
      <c r="J466" s="5" t="str">
        <f t="array" ref="J4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6" s="5">
        <f>IF(AND(ISNUMBER(techniques[number of sub techniques]),techniques[number of sub techniques]&gt;1),techniques[number of sub techniques],1)</f>
        <v>1</v>
      </c>
      <c r="L466" s="17"/>
      <c r="M466" s="5">
        <f t="array" ref="M4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6" s="25">
        <f>IF(techniques[[#This Row],[detection rules]]&gt;=techniques[[#This Row],[expected detection rules]],1,techniques[[#This Row],[detection rules]]/techniques[[#This Row],[expected detection rules]])</f>
        <v>0</v>
      </c>
      <c r="P4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6" s="29" t="str">
        <f>IF(ISERROR(SEARCH(techniques[[#This Row],[id]],techniques[[#This Row],[name]])),"ERROR","")</f>
        <v/>
      </c>
      <c r="S4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7" spans="1:19" ht="12.75" x14ac:dyDescent="0.2">
      <c r="A467" s="5" t="s">
        <v>871</v>
      </c>
      <c r="B467" s="5" t="s">
        <v>896</v>
      </c>
      <c r="C467" s="13" t="s">
        <v>897</v>
      </c>
      <c r="D467" s="13" t="s">
        <v>1360</v>
      </c>
      <c r="E467" s="13" t="s">
        <v>1724</v>
      </c>
      <c r="F467" s="5">
        <v>4</v>
      </c>
      <c r="G467" s="17">
        <f t="array" ref="G467">SUM(IF(ISERROR(FIND(sources[data source],techniques[[#This Row],[data sources]])),0,1)*IF(sources[available]="yes",1,0))</f>
        <v>0</v>
      </c>
      <c r="H467" s="15" t="str">
        <f t="array" ref="H467">IF(techniques[[#This Row],[technique]]=techniques[[#This Row],[id]],SUM(IF(techniques[[#This Row],[id]]=techniques[technique],1,0))-1,"")</f>
        <v/>
      </c>
      <c r="I467" s="5" t="str">
        <f t="array" ref="I467">IF(SUM(IF($C467=detections[],IF(detections[is active]="yes",1,0),0))&gt;0,SUM(IF($C467=detections[],IF(detections[is active]="yes",1,0),0)),"")</f>
        <v/>
      </c>
      <c r="J467" s="5" t="str">
        <f t="array" ref="J4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7" s="5">
        <f>IF(AND(ISNUMBER(techniques[number of sub techniques]),techniques[number of sub techniques]&gt;1),techniques[number of sub techniques],1)</f>
        <v>1</v>
      </c>
      <c r="L467" s="17"/>
      <c r="M467" s="5">
        <f t="array" ref="M4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7" s="25">
        <f>IF(techniques[[#This Row],[detection rules]]&gt;=techniques[[#This Row],[expected detection rules]],1,techniques[[#This Row],[detection rules]]/techniques[[#This Row],[expected detection rules]])</f>
        <v>0</v>
      </c>
      <c r="P4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7" s="29" t="str">
        <f>IF(ISERROR(SEARCH(techniques[[#This Row],[id]],techniques[[#This Row],[name]])),"ERROR","")</f>
        <v/>
      </c>
      <c r="S4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8" spans="1:19" ht="12.75" x14ac:dyDescent="0.2">
      <c r="A468" s="5" t="s">
        <v>871</v>
      </c>
      <c r="B468" s="5" t="s">
        <v>898</v>
      </c>
      <c r="C468" s="13" t="s">
        <v>899</v>
      </c>
      <c r="D468" s="13" t="s">
        <v>1360</v>
      </c>
      <c r="E468" s="13" t="s">
        <v>1724</v>
      </c>
      <c r="F468" s="5">
        <v>4</v>
      </c>
      <c r="G468" s="17">
        <f t="array" ref="G468">SUM(IF(ISERROR(FIND(sources[data source],techniques[[#This Row],[data sources]])),0,1)*IF(sources[available]="yes",1,0))</f>
        <v>0</v>
      </c>
      <c r="H468" s="15" t="str">
        <f t="array" ref="H468">IF(techniques[[#This Row],[technique]]=techniques[[#This Row],[id]],SUM(IF(techniques[[#This Row],[id]]=techniques[technique],1,0))-1,"")</f>
        <v/>
      </c>
      <c r="I468" s="5" t="str">
        <f t="array" ref="I468">IF(SUM(IF($C468=detections[],IF(detections[is active]="yes",1,0),0))&gt;0,SUM(IF($C468=detections[],IF(detections[is active]="yes",1,0),0)),"")</f>
        <v/>
      </c>
      <c r="J468" s="5" t="str">
        <f t="array" ref="J4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8" s="5">
        <f>IF(AND(ISNUMBER(techniques[number of sub techniques]),techniques[number of sub techniques]&gt;1),techniques[number of sub techniques],1)</f>
        <v>1</v>
      </c>
      <c r="L468" s="17"/>
      <c r="M468" s="5">
        <f t="array" ref="M4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8" s="25">
        <f>IF(techniques[[#This Row],[detection rules]]&gt;=techniques[[#This Row],[expected detection rules]],1,techniques[[#This Row],[detection rules]]/techniques[[#This Row],[expected detection rules]])</f>
        <v>0</v>
      </c>
      <c r="P4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8" s="29" t="str">
        <f>IF(ISERROR(SEARCH(techniques[[#This Row],[id]],techniques[[#This Row],[name]])),"ERROR","")</f>
        <v/>
      </c>
      <c r="S4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9" spans="1:19" ht="12.75" x14ac:dyDescent="0.2">
      <c r="A469" s="5" t="s">
        <v>871</v>
      </c>
      <c r="B469" s="5" t="s">
        <v>900</v>
      </c>
      <c r="C469" s="13" t="s">
        <v>901</v>
      </c>
      <c r="D469" s="13" t="s">
        <v>1360</v>
      </c>
      <c r="E469" s="13" t="s">
        <v>1722</v>
      </c>
      <c r="F469" s="5">
        <v>4</v>
      </c>
      <c r="G469" s="17">
        <f t="array" ref="G469">SUM(IF(ISERROR(FIND(sources[data source],techniques[[#This Row],[data sources]])),0,1)*IF(sources[available]="yes",1,0))</f>
        <v>0</v>
      </c>
      <c r="H469" s="15" t="str">
        <f t="array" ref="H469">IF(techniques[[#This Row],[technique]]=techniques[[#This Row],[id]],SUM(IF(techniques[[#This Row],[id]]=techniques[technique],1,0))-1,"")</f>
        <v/>
      </c>
      <c r="I469" s="5" t="str">
        <f t="array" ref="I469">IF(SUM(IF($C469=detections[],IF(detections[is active]="yes",1,0),0))&gt;0,SUM(IF($C469=detections[],IF(detections[is active]="yes",1,0),0)),"")</f>
        <v/>
      </c>
      <c r="J469" s="5" t="str">
        <f t="array" ref="J4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9" s="5">
        <f>IF(AND(ISNUMBER(techniques[number of sub techniques]),techniques[number of sub techniques]&gt;1),techniques[number of sub techniques],1)</f>
        <v>1</v>
      </c>
      <c r="L469" s="17"/>
      <c r="M469" s="5">
        <f t="array" ref="M4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9" s="25">
        <f>IF(techniques[[#This Row],[detection rules]]&gt;=techniques[[#This Row],[expected detection rules]],1,techniques[[#This Row],[detection rules]]/techniques[[#This Row],[expected detection rules]])</f>
        <v>0</v>
      </c>
      <c r="P4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9" s="29" t="str">
        <f>IF(ISERROR(SEARCH(techniques[[#This Row],[id]],techniques[[#This Row],[name]])),"ERROR","")</f>
        <v/>
      </c>
      <c r="S4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0" spans="1:19" ht="12.75" x14ac:dyDescent="0.2">
      <c r="A470" s="5" t="s">
        <v>902</v>
      </c>
      <c r="B470" s="5" t="s">
        <v>902</v>
      </c>
      <c r="C470" s="13" t="s">
        <v>903</v>
      </c>
      <c r="D470" s="13" t="s">
        <v>1345</v>
      </c>
      <c r="E470" s="13" t="s">
        <v>1725</v>
      </c>
      <c r="F470" s="5">
        <v>10</v>
      </c>
      <c r="G470" s="17">
        <f t="array" ref="G470">SUM(IF(ISERROR(FIND(sources[data source],techniques[[#This Row],[data sources]])),0,1)*IF(sources[available]="yes",1,0))</f>
        <v>0</v>
      </c>
      <c r="H470" s="15">
        <f t="array" ref="H470">IF(techniques[[#This Row],[technique]]=techniques[[#This Row],[id]],SUM(IF(techniques[[#This Row],[id]]=techniques[technique],1,0))-1,"")</f>
        <v>15</v>
      </c>
      <c r="I470" s="5" t="str">
        <f t="array" ref="I470">IF(SUM(IF($C470=detections[],IF(detections[is active]="yes",1,0),0))&gt;0,SUM(IF($C470=detections[],IF(detections[is active]="yes",1,0),0)),"")</f>
        <v/>
      </c>
      <c r="J470" s="5">
        <f t="array" ref="J4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70" s="5">
        <f>IF(AND(ISNUMBER(techniques[number of sub techniques]),techniques[number of sub techniques]&gt;1),techniques[number of sub techniques],1)</f>
        <v>15</v>
      </c>
      <c r="L470" s="17"/>
      <c r="M470" s="5">
        <f t="array" ref="M4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15</v>
      </c>
      <c r="N4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0" s="25">
        <f>IF(techniques[[#This Row],[detection rules]]&gt;=techniques[[#This Row],[expected detection rules]],1,techniques[[#This Row],[detection rules]]/techniques[[#This Row],[expected detection rules]])</f>
        <v>0</v>
      </c>
      <c r="P4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0" s="29" t="str">
        <f>IF(ISERROR(SEARCH(techniques[[#This Row],[id]],techniques[[#This Row],[name]])),"ERROR","")</f>
        <v/>
      </c>
      <c r="S4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1" spans="1:19" ht="12.75" x14ac:dyDescent="0.2">
      <c r="A471" s="5" t="s">
        <v>902</v>
      </c>
      <c r="B471" s="5" t="s">
        <v>904</v>
      </c>
      <c r="C471" s="13" t="s">
        <v>905</v>
      </c>
      <c r="D471" s="13" t="s">
        <v>1345</v>
      </c>
      <c r="E471" s="13" t="s">
        <v>1726</v>
      </c>
      <c r="F471" s="5">
        <v>5</v>
      </c>
      <c r="G471" s="17">
        <f t="array" ref="G471">SUM(IF(ISERROR(FIND(sources[data source],techniques[[#This Row],[data sources]])),0,1)*IF(sources[available]="yes",1,0))</f>
        <v>0</v>
      </c>
      <c r="H471" s="15" t="str">
        <f t="array" ref="H471">IF(techniques[[#This Row],[technique]]=techniques[[#This Row],[id]],SUM(IF(techniques[[#This Row],[id]]=techniques[technique],1,0))-1,"")</f>
        <v/>
      </c>
      <c r="I471" s="5" t="str">
        <f t="array" ref="I471">IF(SUM(IF($C471=detections[],IF(detections[is active]="yes",1,0),0))&gt;0,SUM(IF($C471=detections[],IF(detections[is active]="yes",1,0),0)),"")</f>
        <v/>
      </c>
      <c r="J471" s="5" t="str">
        <f t="array" ref="J4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1" s="5">
        <f>IF(AND(ISNUMBER(techniques[number of sub techniques]),techniques[number of sub techniques]&gt;1),techniques[number of sub techniques],1)</f>
        <v>1</v>
      </c>
      <c r="L471" s="17"/>
      <c r="M471" s="5">
        <f t="array" ref="M4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1" s="25">
        <f>IF(techniques[[#This Row],[detection rules]]&gt;=techniques[[#This Row],[expected detection rules]],1,techniques[[#This Row],[detection rules]]/techniques[[#This Row],[expected detection rules]])</f>
        <v>0</v>
      </c>
      <c r="P4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1" s="29" t="str">
        <f>IF(ISERROR(SEARCH(techniques[[#This Row],[id]],techniques[[#This Row],[name]])),"ERROR","")</f>
        <v/>
      </c>
      <c r="S4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2" spans="1:19" ht="12.75" x14ac:dyDescent="0.2">
      <c r="A472" s="5" t="s">
        <v>902</v>
      </c>
      <c r="B472" s="5" t="s">
        <v>906</v>
      </c>
      <c r="C472" s="13" t="s">
        <v>907</v>
      </c>
      <c r="D472" s="13" t="s">
        <v>1345</v>
      </c>
      <c r="E472" s="13" t="s">
        <v>1727</v>
      </c>
      <c r="F472" s="5">
        <v>3</v>
      </c>
      <c r="G472" s="17">
        <f t="array" ref="G472">SUM(IF(ISERROR(FIND(sources[data source],techniques[[#This Row],[data sources]])),0,1)*IF(sources[available]="yes",1,0))</f>
        <v>0</v>
      </c>
      <c r="H472" s="15" t="str">
        <f t="array" ref="H472">IF(techniques[[#This Row],[technique]]=techniques[[#This Row],[id]],SUM(IF(techniques[[#This Row],[id]]=techniques[technique],1,0))-1,"")</f>
        <v/>
      </c>
      <c r="I472" s="5" t="str">
        <f t="array" ref="I472">IF(SUM(IF($C472=detections[],IF(detections[is active]="yes",1,0),0))&gt;0,SUM(IF($C472=detections[],IF(detections[is active]="yes",1,0),0)),"")</f>
        <v/>
      </c>
      <c r="J472" s="5" t="str">
        <f t="array" ref="J4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2" s="5">
        <f>IF(AND(ISNUMBER(techniques[number of sub techniques]),techniques[number of sub techniques]&gt;1),techniques[number of sub techniques],1)</f>
        <v>1</v>
      </c>
      <c r="L472" s="17"/>
      <c r="M472" s="5">
        <f t="array" ref="M4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2" s="25">
        <f>IF(techniques[[#This Row],[detection rules]]&gt;=techniques[[#This Row],[expected detection rules]],1,techniques[[#This Row],[detection rules]]/techniques[[#This Row],[expected detection rules]])</f>
        <v>0</v>
      </c>
      <c r="P4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2" s="29" t="str">
        <f>IF(ISERROR(SEARCH(techniques[[#This Row],[id]],techniques[[#This Row],[name]])),"ERROR","")</f>
        <v/>
      </c>
      <c r="S4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3" spans="1:19" ht="12.75" x14ac:dyDescent="0.2">
      <c r="A473" s="5" t="s">
        <v>902</v>
      </c>
      <c r="B473" s="5" t="s">
        <v>908</v>
      </c>
      <c r="C473" s="13" t="s">
        <v>909</v>
      </c>
      <c r="D473" s="13" t="s">
        <v>1345</v>
      </c>
      <c r="E473" s="13" t="s">
        <v>1728</v>
      </c>
      <c r="F473" s="5">
        <v>4</v>
      </c>
      <c r="G473" s="17">
        <f t="array" ref="G473">SUM(IF(ISERROR(FIND(sources[data source],techniques[[#This Row],[data sources]])),0,1)*IF(sources[available]="yes",1,0))</f>
        <v>0</v>
      </c>
      <c r="H473" s="15" t="str">
        <f t="array" ref="H473">IF(techniques[[#This Row],[technique]]=techniques[[#This Row],[id]],SUM(IF(techniques[[#This Row],[id]]=techniques[technique],1,0))-1,"")</f>
        <v/>
      </c>
      <c r="I473" s="5" t="str">
        <f t="array" ref="I473">IF(SUM(IF($C473=detections[],IF(detections[is active]="yes",1,0),0))&gt;0,SUM(IF($C473=detections[],IF(detections[is active]="yes",1,0),0)),"")</f>
        <v/>
      </c>
      <c r="J473" s="5" t="str">
        <f t="array" ref="J4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3" s="5">
        <f>IF(AND(ISNUMBER(techniques[number of sub techniques]),techniques[number of sub techniques]&gt;1),techniques[number of sub techniques],1)</f>
        <v>1</v>
      </c>
      <c r="L473" s="17"/>
      <c r="M473" s="5">
        <f t="array" ref="M4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3" s="25">
        <f>IF(techniques[[#This Row],[detection rules]]&gt;=techniques[[#This Row],[expected detection rules]],1,techniques[[#This Row],[detection rules]]/techniques[[#This Row],[expected detection rules]])</f>
        <v>0</v>
      </c>
      <c r="P4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3" s="29" t="str">
        <f>IF(ISERROR(SEARCH(techniques[[#This Row],[id]],techniques[[#This Row],[name]])),"ERROR","")</f>
        <v/>
      </c>
      <c r="S4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4" spans="1:19" ht="12.75" x14ac:dyDescent="0.2">
      <c r="A474" s="5" t="s">
        <v>902</v>
      </c>
      <c r="B474" s="5" t="s">
        <v>910</v>
      </c>
      <c r="C474" s="13" t="s">
        <v>911</v>
      </c>
      <c r="D474" s="13" t="s">
        <v>1345</v>
      </c>
      <c r="E474" s="13" t="s">
        <v>1727</v>
      </c>
      <c r="F474" s="5">
        <v>3</v>
      </c>
      <c r="G474" s="17">
        <f t="array" ref="G474">SUM(IF(ISERROR(FIND(sources[data source],techniques[[#This Row],[data sources]])),0,1)*IF(sources[available]="yes",1,0))</f>
        <v>0</v>
      </c>
      <c r="H474" s="15" t="str">
        <f t="array" ref="H474">IF(techniques[[#This Row],[technique]]=techniques[[#This Row],[id]],SUM(IF(techniques[[#This Row],[id]]=techniques[technique],1,0))-1,"")</f>
        <v/>
      </c>
      <c r="I474" s="5" t="str">
        <f t="array" ref="I474">IF(SUM(IF($C474=detections[],IF(detections[is active]="yes",1,0),0))&gt;0,SUM(IF($C474=detections[],IF(detections[is active]="yes",1,0),0)),"")</f>
        <v/>
      </c>
      <c r="J474" s="5" t="str">
        <f t="array" ref="J4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4" s="5">
        <f>IF(AND(ISNUMBER(techniques[number of sub techniques]),techniques[number of sub techniques]&gt;1),techniques[number of sub techniques],1)</f>
        <v>1</v>
      </c>
      <c r="L474" s="17"/>
      <c r="M474" s="5">
        <f t="array" ref="M4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4" s="25">
        <f>IF(techniques[[#This Row],[detection rules]]&gt;=techniques[[#This Row],[expected detection rules]],1,techniques[[#This Row],[detection rules]]/techniques[[#This Row],[expected detection rules]])</f>
        <v>0</v>
      </c>
      <c r="P4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4" s="29" t="str">
        <f>IF(ISERROR(SEARCH(techniques[[#This Row],[id]],techniques[[#This Row],[name]])),"ERROR","")</f>
        <v/>
      </c>
      <c r="S4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5" spans="1:19" ht="12.75" x14ac:dyDescent="0.2">
      <c r="A475" s="5" t="s">
        <v>902</v>
      </c>
      <c r="B475" s="5" t="s">
        <v>912</v>
      </c>
      <c r="C475" s="13" t="s">
        <v>913</v>
      </c>
      <c r="D475" s="13" t="s">
        <v>1345</v>
      </c>
      <c r="E475" s="13" t="s">
        <v>1727</v>
      </c>
      <c r="F475" s="5">
        <v>3</v>
      </c>
      <c r="G475" s="17">
        <f t="array" ref="G475">SUM(IF(ISERROR(FIND(sources[data source],techniques[[#This Row],[data sources]])),0,1)*IF(sources[available]="yes",1,0))</f>
        <v>0</v>
      </c>
      <c r="H475" s="15" t="str">
        <f t="array" ref="H475">IF(techniques[[#This Row],[technique]]=techniques[[#This Row],[id]],SUM(IF(techniques[[#This Row],[id]]=techniques[technique],1,0))-1,"")</f>
        <v/>
      </c>
      <c r="I475" s="5" t="str">
        <f t="array" ref="I475">IF(SUM(IF($C475=detections[],IF(detections[is active]="yes",1,0),0))&gt;0,SUM(IF($C475=detections[],IF(detections[is active]="yes",1,0),0)),"")</f>
        <v/>
      </c>
      <c r="J475" s="5" t="str">
        <f t="array" ref="J4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5" s="5">
        <f>IF(AND(ISNUMBER(techniques[number of sub techniques]),techniques[number of sub techniques]&gt;1),techniques[number of sub techniques],1)</f>
        <v>1</v>
      </c>
      <c r="L475" s="17"/>
      <c r="M475" s="5">
        <f t="array" ref="M4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5" s="25">
        <f>IF(techniques[[#This Row],[detection rules]]&gt;=techniques[[#This Row],[expected detection rules]],1,techniques[[#This Row],[detection rules]]/techniques[[#This Row],[expected detection rules]])</f>
        <v>0</v>
      </c>
      <c r="P4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5" s="29" t="str">
        <f>IF(ISERROR(SEARCH(techniques[[#This Row],[id]],techniques[[#This Row],[name]])),"ERROR","")</f>
        <v/>
      </c>
      <c r="S4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6" spans="1:19" ht="12.75" x14ac:dyDescent="0.2">
      <c r="A476" s="5" t="s">
        <v>902</v>
      </c>
      <c r="B476" s="5" t="s">
        <v>914</v>
      </c>
      <c r="C476" s="13" t="s">
        <v>915</v>
      </c>
      <c r="D476" s="13" t="s">
        <v>1345</v>
      </c>
      <c r="E476" s="13" t="s">
        <v>1868</v>
      </c>
      <c r="F476" s="5">
        <v>4</v>
      </c>
      <c r="G476" s="17">
        <f t="array" ref="G476">SUM(IF(ISERROR(FIND(sources[data source],techniques[[#This Row],[data sources]])),0,1)*IF(sources[available]="yes",1,0))</f>
        <v>0</v>
      </c>
      <c r="H476" s="15" t="str">
        <f t="array" ref="H476">IF(techniques[[#This Row],[technique]]=techniques[[#This Row],[id]],SUM(IF(techniques[[#This Row],[id]]=techniques[technique],1,0))-1,"")</f>
        <v/>
      </c>
      <c r="I476" s="5" t="str">
        <f t="array" ref="I476">IF(SUM(IF($C476=detections[],IF(detections[is active]="yes",1,0),0))&gt;0,SUM(IF($C476=detections[],IF(detections[is active]="yes",1,0),0)),"")</f>
        <v/>
      </c>
      <c r="J476" s="5" t="str">
        <f t="array" ref="J4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6" s="5">
        <f>IF(AND(ISNUMBER(techniques[number of sub techniques]),techniques[number of sub techniques]&gt;1),techniques[number of sub techniques],1)</f>
        <v>1</v>
      </c>
      <c r="L476" s="17"/>
      <c r="M476" s="5">
        <f t="array" ref="M4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6" s="25">
        <f>IF(techniques[[#This Row],[detection rules]]&gt;=techniques[[#This Row],[expected detection rules]],1,techniques[[#This Row],[detection rules]]/techniques[[#This Row],[expected detection rules]])</f>
        <v>0</v>
      </c>
      <c r="P4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6" s="29" t="str">
        <f>IF(ISERROR(SEARCH(techniques[[#This Row],[id]],techniques[[#This Row],[name]])),"ERROR","")</f>
        <v/>
      </c>
      <c r="S4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7" spans="1:19" ht="12.75" x14ac:dyDescent="0.2">
      <c r="A477" s="5" t="s">
        <v>902</v>
      </c>
      <c r="B477" s="5" t="s">
        <v>916</v>
      </c>
      <c r="C477" s="13" t="s">
        <v>917</v>
      </c>
      <c r="D477" s="13" t="s">
        <v>1345</v>
      </c>
      <c r="E477" s="13" t="s">
        <v>1729</v>
      </c>
      <c r="F477" s="5">
        <v>2</v>
      </c>
      <c r="G477" s="17">
        <f t="array" ref="G477">SUM(IF(ISERROR(FIND(sources[data source],techniques[[#This Row],[data sources]])),0,1)*IF(sources[available]="yes",1,0))</f>
        <v>0</v>
      </c>
      <c r="H477" s="15" t="str">
        <f t="array" ref="H477">IF(techniques[[#This Row],[technique]]=techniques[[#This Row],[id]],SUM(IF(techniques[[#This Row],[id]]=techniques[technique],1,0))-1,"")</f>
        <v/>
      </c>
      <c r="I477" s="5" t="str">
        <f t="array" ref="I477">IF(SUM(IF($C477=detections[],IF(detections[is active]="yes",1,0),0))&gt;0,SUM(IF($C477=detections[],IF(detections[is active]="yes",1,0),0)),"")</f>
        <v/>
      </c>
      <c r="J477" s="5" t="str">
        <f t="array" ref="J4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7" s="5">
        <f>IF(AND(ISNUMBER(techniques[number of sub techniques]),techniques[number of sub techniques]&gt;1),techniques[number of sub techniques],1)</f>
        <v>1</v>
      </c>
      <c r="L477" s="17"/>
      <c r="M477" s="5">
        <f t="array" ref="M4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7" s="25">
        <f>IF(techniques[[#This Row],[detection rules]]&gt;=techniques[[#This Row],[expected detection rules]],1,techniques[[#This Row],[detection rules]]/techniques[[#This Row],[expected detection rules]])</f>
        <v>0</v>
      </c>
      <c r="P4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7" s="29" t="str">
        <f>IF(ISERROR(SEARCH(techniques[[#This Row],[id]],techniques[[#This Row],[name]])),"ERROR","")</f>
        <v/>
      </c>
      <c r="S4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8" spans="1:19" ht="12.75" x14ac:dyDescent="0.2">
      <c r="A478" s="5" t="s">
        <v>902</v>
      </c>
      <c r="B478" s="5" t="s">
        <v>918</v>
      </c>
      <c r="C478" s="13" t="s">
        <v>919</v>
      </c>
      <c r="D478" s="13" t="s">
        <v>1345</v>
      </c>
      <c r="E478" s="13" t="s">
        <v>1730</v>
      </c>
      <c r="F478" s="5">
        <v>4</v>
      </c>
      <c r="G478" s="17">
        <f t="array" ref="G478">SUM(IF(ISERROR(FIND(sources[data source],techniques[[#This Row],[data sources]])),0,1)*IF(sources[available]="yes",1,0))</f>
        <v>0</v>
      </c>
      <c r="H478" s="15" t="str">
        <f t="array" ref="H478">IF(techniques[[#This Row],[technique]]=techniques[[#This Row],[id]],SUM(IF(techniques[[#This Row],[id]]=techniques[technique],1,0))-1,"")</f>
        <v/>
      </c>
      <c r="I478" s="5" t="str">
        <f t="array" ref="I478">IF(SUM(IF($C478=detections[],IF(detections[is active]="yes",1,0),0))&gt;0,SUM(IF($C478=detections[],IF(detections[is active]="yes",1,0),0)),"")</f>
        <v/>
      </c>
      <c r="J478" s="5" t="str">
        <f t="array" ref="J4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8" s="5">
        <f>IF(AND(ISNUMBER(techniques[number of sub techniques]),techniques[number of sub techniques]&gt;1),techniques[number of sub techniques],1)</f>
        <v>1</v>
      </c>
      <c r="L478" s="17"/>
      <c r="M478" s="5">
        <f t="array" ref="M4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8" s="25">
        <f>IF(techniques[[#This Row],[detection rules]]&gt;=techniques[[#This Row],[expected detection rules]],1,techniques[[#This Row],[detection rules]]/techniques[[#This Row],[expected detection rules]])</f>
        <v>0</v>
      </c>
      <c r="P4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8" s="29" t="str">
        <f>IF(ISERROR(SEARCH(techniques[[#This Row],[id]],techniques[[#This Row],[name]])),"ERROR","")</f>
        <v/>
      </c>
      <c r="S4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9" spans="1:19" ht="12.75" x14ac:dyDescent="0.2">
      <c r="A479" s="5" t="s">
        <v>902</v>
      </c>
      <c r="B479" s="5" t="s">
        <v>920</v>
      </c>
      <c r="C479" s="13" t="s">
        <v>921</v>
      </c>
      <c r="D479" s="13" t="s">
        <v>1345</v>
      </c>
      <c r="E479" s="13" t="s">
        <v>1731</v>
      </c>
      <c r="F479" s="5">
        <v>3</v>
      </c>
      <c r="G479" s="17">
        <f t="array" ref="G479">SUM(IF(ISERROR(FIND(sources[data source],techniques[[#This Row],[data sources]])),0,1)*IF(sources[available]="yes",1,0))</f>
        <v>0</v>
      </c>
      <c r="H479" s="15" t="str">
        <f t="array" ref="H479">IF(techniques[[#This Row],[technique]]=techniques[[#This Row],[id]],SUM(IF(techniques[[#This Row],[id]]=techniques[technique],1,0))-1,"")</f>
        <v/>
      </c>
      <c r="I479" s="5" t="str">
        <f t="array" ref="I479">IF(SUM(IF($C479=detections[],IF(detections[is active]="yes",1,0),0))&gt;0,SUM(IF($C479=detections[],IF(detections[is active]="yes",1,0),0)),"")</f>
        <v/>
      </c>
      <c r="J479" s="5" t="str">
        <f t="array" ref="J4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9" s="5">
        <f>IF(AND(ISNUMBER(techniques[number of sub techniques]),techniques[number of sub techniques]&gt;1),techniques[number of sub techniques],1)</f>
        <v>1</v>
      </c>
      <c r="L479" s="17"/>
      <c r="M479" s="5">
        <f t="array" ref="M4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9" s="25">
        <f>IF(techniques[[#This Row],[detection rules]]&gt;=techniques[[#This Row],[expected detection rules]],1,techniques[[#This Row],[detection rules]]/techniques[[#This Row],[expected detection rules]])</f>
        <v>0</v>
      </c>
      <c r="P4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9" s="29" t="str">
        <f>IF(ISERROR(SEARCH(techniques[[#This Row],[id]],techniques[[#This Row],[name]])),"ERROR","")</f>
        <v/>
      </c>
      <c r="S4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0" spans="1:19" ht="12.75" x14ac:dyDescent="0.2">
      <c r="A480" s="5" t="s">
        <v>902</v>
      </c>
      <c r="B480" s="5" t="s">
        <v>922</v>
      </c>
      <c r="C480" s="13" t="s">
        <v>923</v>
      </c>
      <c r="D480" s="13" t="s">
        <v>1345</v>
      </c>
      <c r="E480" s="13" t="s">
        <v>1732</v>
      </c>
      <c r="F480" s="5">
        <v>4</v>
      </c>
      <c r="G480" s="17">
        <f t="array" ref="G480">SUM(IF(ISERROR(FIND(sources[data source],techniques[[#This Row],[data sources]])),0,1)*IF(sources[available]="yes",1,0))</f>
        <v>0</v>
      </c>
      <c r="H480" s="15" t="str">
        <f t="array" ref="H480">IF(techniques[[#This Row],[technique]]=techniques[[#This Row],[id]],SUM(IF(techniques[[#This Row],[id]]=techniques[technique],1,0))-1,"")</f>
        <v/>
      </c>
      <c r="I480" s="5" t="str">
        <f t="array" ref="I480">IF(SUM(IF($C480=detections[],IF(detections[is active]="yes",1,0),0))&gt;0,SUM(IF($C480=detections[],IF(detections[is active]="yes",1,0),0)),"")</f>
        <v/>
      </c>
      <c r="J480" s="5" t="str">
        <f t="array" ref="J4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0" s="5">
        <f>IF(AND(ISNUMBER(techniques[number of sub techniques]),techniques[number of sub techniques]&gt;1),techniques[number of sub techniques],1)</f>
        <v>1</v>
      </c>
      <c r="L480" s="17"/>
      <c r="M480" s="5">
        <f t="array" ref="M4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0" s="25">
        <f>IF(techniques[[#This Row],[detection rules]]&gt;=techniques[[#This Row],[expected detection rules]],1,techniques[[#This Row],[detection rules]]/techniques[[#This Row],[expected detection rules]])</f>
        <v>0</v>
      </c>
      <c r="P4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0" s="29" t="str">
        <f>IF(ISERROR(SEARCH(techniques[[#This Row],[id]],techniques[[#This Row],[name]])),"ERROR","")</f>
        <v/>
      </c>
      <c r="S4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1" spans="1:19" ht="12.75" x14ac:dyDescent="0.2">
      <c r="A481" s="5" t="s">
        <v>902</v>
      </c>
      <c r="B481" s="5" t="s">
        <v>924</v>
      </c>
      <c r="C481" s="13" t="s">
        <v>925</v>
      </c>
      <c r="D481" s="13" t="s">
        <v>1345</v>
      </c>
      <c r="E481" s="13" t="s">
        <v>1869</v>
      </c>
      <c r="F481" s="5">
        <v>4</v>
      </c>
      <c r="G481" s="17">
        <f t="array" ref="G481">SUM(IF(ISERROR(FIND(sources[data source],techniques[[#This Row],[data sources]])),0,1)*IF(sources[available]="yes",1,0))</f>
        <v>0</v>
      </c>
      <c r="H481" s="15" t="str">
        <f t="array" ref="H481">IF(techniques[[#This Row],[technique]]=techniques[[#This Row],[id]],SUM(IF(techniques[[#This Row],[id]]=techniques[technique],1,0))-1,"")</f>
        <v/>
      </c>
      <c r="I481" s="5" t="str">
        <f t="array" ref="I481">IF(SUM(IF($C481=detections[],IF(detections[is active]="yes",1,0),0))&gt;0,SUM(IF($C481=detections[],IF(detections[is active]="yes",1,0),0)),"")</f>
        <v/>
      </c>
      <c r="J481" s="5" t="str">
        <f t="array" ref="J4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1" s="5">
        <f>IF(AND(ISNUMBER(techniques[number of sub techniques]),techniques[number of sub techniques]&gt;1),techniques[number of sub techniques],1)</f>
        <v>1</v>
      </c>
      <c r="L481" s="17"/>
      <c r="M481" s="5">
        <f t="array" ref="M4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1" s="25">
        <f>IF(techniques[[#This Row],[detection rules]]&gt;=techniques[[#This Row],[expected detection rules]],1,techniques[[#This Row],[detection rules]]/techniques[[#This Row],[expected detection rules]])</f>
        <v>0</v>
      </c>
      <c r="P4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1" s="29" t="str">
        <f>IF(ISERROR(SEARCH(techniques[[#This Row],[id]],techniques[[#This Row],[name]])),"ERROR","")</f>
        <v/>
      </c>
      <c r="S4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2" spans="1:19" ht="12.75" x14ac:dyDescent="0.2">
      <c r="A482" s="5" t="s">
        <v>902</v>
      </c>
      <c r="B482" s="5" t="s">
        <v>926</v>
      </c>
      <c r="C482" s="13" t="s">
        <v>927</v>
      </c>
      <c r="D482" s="13" t="s">
        <v>1345</v>
      </c>
      <c r="E482" s="13" t="s">
        <v>1733</v>
      </c>
      <c r="F482" s="5">
        <v>5</v>
      </c>
      <c r="G482" s="17">
        <f t="array" ref="G482">SUM(IF(ISERROR(FIND(sources[data source],techniques[[#This Row],[data sources]])),0,1)*IF(sources[available]="yes",1,0))</f>
        <v>0</v>
      </c>
      <c r="H482" s="15" t="str">
        <f t="array" ref="H482">IF(techniques[[#This Row],[technique]]=techniques[[#This Row],[id]],SUM(IF(techniques[[#This Row],[id]]=techniques[technique],1,0))-1,"")</f>
        <v/>
      </c>
      <c r="I482" s="5" t="str">
        <f t="array" ref="I482">IF(SUM(IF($C482=detections[],IF(detections[is active]="yes",1,0),0))&gt;0,SUM(IF($C482=detections[],IF(detections[is active]="yes",1,0),0)),"")</f>
        <v/>
      </c>
      <c r="J482" s="5" t="str">
        <f t="array" ref="J4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2" s="5">
        <f>IF(AND(ISNUMBER(techniques[number of sub techniques]),techniques[number of sub techniques]&gt;1),techniques[number of sub techniques],1)</f>
        <v>1</v>
      </c>
      <c r="L482" s="17"/>
      <c r="M482" s="5">
        <f t="array" ref="M4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2" s="25">
        <f>IF(techniques[[#This Row],[detection rules]]&gt;=techniques[[#This Row],[expected detection rules]],1,techniques[[#This Row],[detection rules]]/techniques[[#This Row],[expected detection rules]])</f>
        <v>0</v>
      </c>
      <c r="P4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2" s="29" t="str">
        <f>IF(ISERROR(SEARCH(techniques[[#This Row],[id]],techniques[[#This Row],[name]])),"ERROR","")</f>
        <v/>
      </c>
      <c r="S4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3" spans="1:19" ht="12.75" x14ac:dyDescent="0.2">
      <c r="A483" s="5" t="s">
        <v>902</v>
      </c>
      <c r="B483" s="5" t="s">
        <v>1455</v>
      </c>
      <c r="C483" s="13" t="s">
        <v>1456</v>
      </c>
      <c r="D483" s="13" t="s">
        <v>1345</v>
      </c>
      <c r="E483" s="13" t="s">
        <v>1602</v>
      </c>
      <c r="F483" s="5">
        <v>4</v>
      </c>
      <c r="G483" s="17">
        <f t="array" ref="G483">SUM(IF(ISERROR(FIND(sources[data source],techniques[[#This Row],[data sources]])),0,1)*IF(sources[available]="yes",1,0))</f>
        <v>0</v>
      </c>
      <c r="H483" s="15" t="str">
        <f t="array" ref="H483">IF(techniques[[#This Row],[technique]]=techniques[[#This Row],[id]],SUM(IF(techniques[[#This Row],[id]]=techniques[technique],1,0))-1,"")</f>
        <v/>
      </c>
      <c r="I483" s="5" t="str">
        <f t="array" ref="I483">IF(SUM(IF($C483=detections[],IF(detections[is active]="yes",1,0),0))&gt;0,SUM(IF($C483=detections[],IF(detections[is active]="yes",1,0),0)),"")</f>
        <v/>
      </c>
      <c r="J483" s="5" t="str">
        <f t="array" ref="J4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3" s="5">
        <f>IF(AND(ISNUMBER(techniques[number of sub techniques]),techniques[number of sub techniques]&gt;1),techniques[number of sub techniques],1)</f>
        <v>1</v>
      </c>
      <c r="L483" s="17"/>
      <c r="M483" s="5">
        <f t="array" ref="M4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3" s="25">
        <f>IF(techniques[[#This Row],[detection rules]]&gt;=techniques[[#This Row],[expected detection rules]],1,techniques[[#This Row],[detection rules]]/techniques[[#This Row],[expected detection rules]])</f>
        <v>0</v>
      </c>
      <c r="P4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3" s="29" t="str">
        <f>IF(ISERROR(SEARCH(techniques[[#This Row],[id]],techniques[[#This Row],[name]])),"ERROR","")</f>
        <v/>
      </c>
      <c r="S4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4" spans="1:19" ht="12.75" x14ac:dyDescent="0.2">
      <c r="A484" s="5" t="s">
        <v>902</v>
      </c>
      <c r="B484" s="5" t="s">
        <v>1457</v>
      </c>
      <c r="C484" s="13" t="s">
        <v>1458</v>
      </c>
      <c r="D484" s="13" t="s">
        <v>1345</v>
      </c>
      <c r="E484" s="13" t="s">
        <v>1734</v>
      </c>
      <c r="F484" s="5">
        <v>4</v>
      </c>
      <c r="G484" s="17">
        <f t="array" ref="G484">SUM(IF(ISERROR(FIND(sources[data source],techniques[[#This Row],[data sources]])),0,1)*IF(sources[available]="yes",1,0))</f>
        <v>0</v>
      </c>
      <c r="H484" s="15" t="str">
        <f t="array" ref="H484">IF(techniques[[#This Row],[technique]]=techniques[[#This Row],[id]],SUM(IF(techniques[[#This Row],[id]]=techniques[technique],1,0))-1,"")</f>
        <v/>
      </c>
      <c r="I484" s="5" t="str">
        <f t="array" ref="I484">IF(SUM(IF($C484=detections[],IF(detections[is active]="yes",1,0),0))&gt;0,SUM(IF($C484=detections[],IF(detections[is active]="yes",1,0),0)),"")</f>
        <v/>
      </c>
      <c r="J484" s="5" t="str">
        <f t="array" ref="J4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4" s="5">
        <f>IF(AND(ISNUMBER(techniques[number of sub techniques]),techniques[number of sub techniques]&gt;1),techniques[number of sub techniques],1)</f>
        <v>1</v>
      </c>
      <c r="L484" s="17"/>
      <c r="M484" s="5">
        <f t="array" ref="M4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4" s="25">
        <f>IF(techniques[[#This Row],[detection rules]]&gt;=techniques[[#This Row],[expected detection rules]],1,techniques[[#This Row],[detection rules]]/techniques[[#This Row],[expected detection rules]])</f>
        <v>0</v>
      </c>
      <c r="P4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4" s="29" t="str">
        <f>IF(ISERROR(SEARCH(techniques[[#This Row],[id]],techniques[[#This Row],[name]])),"ERROR","")</f>
        <v/>
      </c>
      <c r="S4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5" spans="1:19" ht="12.75" x14ac:dyDescent="0.2">
      <c r="A485" s="5" t="s">
        <v>902</v>
      </c>
      <c r="B485" s="5" t="s">
        <v>1850</v>
      </c>
      <c r="C485" s="13" t="s">
        <v>1851</v>
      </c>
      <c r="D485" s="13" t="s">
        <v>1345</v>
      </c>
      <c r="E485" s="13" t="s">
        <v>1870</v>
      </c>
      <c r="F485" s="5">
        <v>3</v>
      </c>
      <c r="G485" s="17">
        <f t="array" ref="G485">SUM(IF(ISERROR(FIND(sources[data source],techniques[[#This Row],[data sources]])),0,1)*IF(sources[available]="yes",1,0))</f>
        <v>0</v>
      </c>
      <c r="H485" s="15" t="str">
        <f t="array" ref="H485">IF(techniques[[#This Row],[technique]]=techniques[[#This Row],[id]],SUM(IF(techniques[[#This Row],[id]]=techniques[technique],1,0))-1,"")</f>
        <v/>
      </c>
      <c r="I485" s="5" t="str">
        <f t="array" ref="I485">IF(SUM(IF($C485=detections[],IF(detections[is active]="yes",1,0),0))&gt;0,SUM(IF($C485=detections[],IF(detections[is active]="yes",1,0),0)),"")</f>
        <v/>
      </c>
      <c r="J485" s="5" t="str">
        <f t="array" ref="J4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5" s="5">
        <f>IF(AND(ISNUMBER(techniques[number of sub techniques]),techniques[number of sub techniques]&gt;1),techniques[number of sub techniques],1)</f>
        <v>1</v>
      </c>
      <c r="L485" s="17"/>
      <c r="M485" s="5">
        <f t="array" ref="M4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5" s="25">
        <f>IF(techniques[[#This Row],[detection rules]]&gt;=techniques[[#This Row],[expected detection rules]],1,techniques[[#This Row],[detection rules]]/techniques[[#This Row],[expected detection rules]])</f>
        <v>0</v>
      </c>
      <c r="P4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5" s="29" t="str">
        <f>IF(ISERROR(SEARCH(techniques[[#This Row],[id]],techniques[[#This Row],[name]])),"ERROR","")</f>
        <v/>
      </c>
      <c r="S4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6" spans="1:19" ht="12.75" x14ac:dyDescent="0.2">
      <c r="A486" s="5" t="s">
        <v>414</v>
      </c>
      <c r="B486" s="5" t="s">
        <v>414</v>
      </c>
      <c r="C486" s="13" t="s">
        <v>415</v>
      </c>
      <c r="D486" s="13" t="s">
        <v>1361</v>
      </c>
      <c r="E486" s="13" t="s">
        <v>1735</v>
      </c>
      <c r="F486" s="5">
        <v>7</v>
      </c>
      <c r="G486" s="17">
        <f t="array" ref="G486">SUM(IF(ISERROR(FIND(sources[data source],techniques[[#This Row],[data sources]])),0,1)*IF(sources[available]="yes",1,0))</f>
        <v>0</v>
      </c>
      <c r="H486" s="15">
        <f t="array" ref="H486">IF(techniques[[#This Row],[technique]]=techniques[[#This Row],[id]],SUM(IF(techniques[[#This Row],[id]]=techniques[technique],1,0))-1,"")</f>
        <v>4</v>
      </c>
      <c r="I486" s="5" t="str">
        <f t="array" ref="I486">IF(SUM(IF($C486=detections[],IF(detections[is active]="yes",1,0),0))&gt;0,SUM(IF($C486=detections[],IF(detections[is active]="yes",1,0),0)),"")</f>
        <v/>
      </c>
      <c r="J486" s="5">
        <f t="array" ref="J4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86" s="5">
        <f>IF(AND(ISNUMBER(techniques[number of sub techniques]),techniques[number of sub techniques]&gt;1),techniques[number of sub techniques],1)</f>
        <v>4</v>
      </c>
      <c r="L486" s="17"/>
      <c r="M486" s="5">
        <f t="array" ref="M4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6" s="25">
        <f>IF(techniques[[#This Row],[detection rules]]&gt;=techniques[[#This Row],[expected detection rules]],1,techniques[[#This Row],[detection rules]]/techniques[[#This Row],[expected detection rules]])</f>
        <v>0</v>
      </c>
      <c r="P4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6" s="29" t="str">
        <f>IF(ISERROR(SEARCH(techniques[[#This Row],[id]],techniques[[#This Row],[name]])),"ERROR","")</f>
        <v/>
      </c>
      <c r="S4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7" spans="1:19" ht="12.75" x14ac:dyDescent="0.2">
      <c r="A487" s="5" t="s">
        <v>414</v>
      </c>
      <c r="B487" s="5" t="s">
        <v>416</v>
      </c>
      <c r="C487" s="13" t="s">
        <v>417</v>
      </c>
      <c r="D487" s="13" t="s">
        <v>1361</v>
      </c>
      <c r="E487" s="13" t="s">
        <v>1736</v>
      </c>
      <c r="F487" s="5">
        <v>3</v>
      </c>
      <c r="G487" s="17">
        <f t="array" ref="G487">SUM(IF(ISERROR(FIND(sources[data source],techniques[[#This Row],[data sources]])),0,1)*IF(sources[available]="yes",1,0))</f>
        <v>0</v>
      </c>
      <c r="H487" s="15" t="str">
        <f t="array" ref="H487">IF(techniques[[#This Row],[technique]]=techniques[[#This Row],[id]],SUM(IF(techniques[[#This Row],[id]]=techniques[technique],1,0))-1,"")</f>
        <v/>
      </c>
      <c r="I487" s="5" t="str">
        <f t="array" ref="I487">IF(SUM(IF($C487=detections[],IF(detections[is active]="yes",1,0),0))&gt;0,SUM(IF($C487=detections[],IF(detections[is active]="yes",1,0),0)),"")</f>
        <v/>
      </c>
      <c r="J487" s="5" t="str">
        <f t="array" ref="J4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7" s="5">
        <f>IF(AND(ISNUMBER(techniques[number of sub techniques]),techniques[number of sub techniques]&gt;1),techniques[number of sub techniques],1)</f>
        <v>1</v>
      </c>
      <c r="L487" s="17"/>
      <c r="M487" s="5">
        <f t="array" ref="M4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7" s="25">
        <f>IF(techniques[[#This Row],[detection rules]]&gt;=techniques[[#This Row],[expected detection rules]],1,techniques[[#This Row],[detection rules]]/techniques[[#This Row],[expected detection rules]])</f>
        <v>0</v>
      </c>
      <c r="P4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7" s="29" t="str">
        <f>IF(ISERROR(SEARCH(techniques[[#This Row],[id]],techniques[[#This Row],[name]])),"ERROR","")</f>
        <v/>
      </c>
      <c r="S4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8" spans="1:19" ht="12.75" x14ac:dyDescent="0.2">
      <c r="A488" s="5" t="s">
        <v>414</v>
      </c>
      <c r="B488" s="5" t="s">
        <v>418</v>
      </c>
      <c r="C488" s="13" t="s">
        <v>419</v>
      </c>
      <c r="D488" s="13" t="s">
        <v>1361</v>
      </c>
      <c r="E488" s="13" t="s">
        <v>1737</v>
      </c>
      <c r="F488" s="5">
        <v>4</v>
      </c>
      <c r="G488" s="17">
        <f t="array" ref="G488">SUM(IF(ISERROR(FIND(sources[data source],techniques[[#This Row],[data sources]])),0,1)*IF(sources[available]="yes",1,0))</f>
        <v>0</v>
      </c>
      <c r="H488" s="15" t="str">
        <f t="array" ref="H488">IF(techniques[[#This Row],[technique]]=techniques[[#This Row],[id]],SUM(IF(techniques[[#This Row],[id]]=techniques[technique],1,0))-1,"")</f>
        <v/>
      </c>
      <c r="I488" s="5" t="str">
        <f t="array" ref="I488">IF(SUM(IF($C488=detections[],IF(detections[is active]="yes",1,0),0))&gt;0,SUM(IF($C488=detections[],IF(detections[is active]="yes",1,0),0)),"")</f>
        <v/>
      </c>
      <c r="J488" s="5" t="str">
        <f t="array" ref="J4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8" s="5">
        <f>IF(AND(ISNUMBER(techniques[number of sub techniques]),techniques[number of sub techniques]&gt;1),techniques[number of sub techniques],1)</f>
        <v>1</v>
      </c>
      <c r="L488" s="17"/>
      <c r="M488" s="5">
        <f t="array" ref="M4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8" s="25">
        <f>IF(techniques[[#This Row],[detection rules]]&gt;=techniques[[#This Row],[expected detection rules]],1,techniques[[#This Row],[detection rules]]/techniques[[#This Row],[expected detection rules]])</f>
        <v>0</v>
      </c>
      <c r="P4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8" s="29" t="str">
        <f>IF(ISERROR(SEARCH(techniques[[#This Row],[id]],techniques[[#This Row],[name]])),"ERROR","")</f>
        <v/>
      </c>
      <c r="S4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9" spans="1:19" ht="12.75" x14ac:dyDescent="0.2">
      <c r="A489" s="5" t="s">
        <v>414</v>
      </c>
      <c r="B489" s="5" t="s">
        <v>420</v>
      </c>
      <c r="C489" s="13" t="s">
        <v>421</v>
      </c>
      <c r="D489" s="13" t="s">
        <v>1361</v>
      </c>
      <c r="E489" s="13" t="s">
        <v>1738</v>
      </c>
      <c r="F489" s="5">
        <v>4</v>
      </c>
      <c r="G489" s="17">
        <f t="array" ref="G489">SUM(IF(ISERROR(FIND(sources[data source],techniques[[#This Row],[data sources]])),0,1)*IF(sources[available]="yes",1,0))</f>
        <v>0</v>
      </c>
      <c r="H489" s="15" t="str">
        <f t="array" ref="H489">IF(techniques[[#This Row],[technique]]=techniques[[#This Row],[id]],SUM(IF(techniques[[#This Row],[id]]=techniques[technique],1,0))-1,"")</f>
        <v/>
      </c>
      <c r="I489" s="5" t="str">
        <f t="array" ref="I489">IF(SUM(IF($C489=detections[],IF(detections[is active]="yes",1,0),0))&gt;0,SUM(IF($C489=detections[],IF(detections[is active]="yes",1,0),0)),"")</f>
        <v/>
      </c>
      <c r="J489" s="5" t="str">
        <f t="array" ref="J4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9" s="5">
        <f>IF(AND(ISNUMBER(techniques[number of sub techniques]),techniques[number of sub techniques]&gt;1),techniques[number of sub techniques],1)</f>
        <v>1</v>
      </c>
      <c r="L489" s="17"/>
      <c r="M489" s="5">
        <f t="array" ref="M4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9" s="25">
        <f>IF(techniques[[#This Row],[detection rules]]&gt;=techniques[[#This Row],[expected detection rules]],1,techniques[[#This Row],[detection rules]]/techniques[[#This Row],[expected detection rules]])</f>
        <v>0</v>
      </c>
      <c r="P4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9" s="29" t="str">
        <f>IF(ISERROR(SEARCH(techniques[[#This Row],[id]],techniques[[#This Row],[name]])),"ERROR","")</f>
        <v/>
      </c>
      <c r="S4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0" spans="1:19" ht="12.75" x14ac:dyDescent="0.2">
      <c r="A490" s="5" t="s">
        <v>414</v>
      </c>
      <c r="B490" s="5" t="s">
        <v>422</v>
      </c>
      <c r="C490" s="13" t="s">
        <v>423</v>
      </c>
      <c r="D490" s="13" t="s">
        <v>1361</v>
      </c>
      <c r="E490" s="13" t="s">
        <v>1739</v>
      </c>
      <c r="F490" s="5">
        <v>2</v>
      </c>
      <c r="G490" s="17">
        <f t="array" ref="G490">SUM(IF(ISERROR(FIND(sources[data source],techniques[[#This Row],[data sources]])),0,1)*IF(sources[available]="yes",1,0))</f>
        <v>0</v>
      </c>
      <c r="H490" s="15" t="str">
        <f t="array" ref="H490">IF(techniques[[#This Row],[technique]]=techniques[[#This Row],[id]],SUM(IF(techniques[[#This Row],[id]]=techniques[technique],1,0))-1,"")</f>
        <v/>
      </c>
      <c r="I490" s="5" t="str">
        <f t="array" ref="I490">IF(SUM(IF($C490=detections[],IF(detections[is active]="yes",1,0),0))&gt;0,SUM(IF($C490=detections[],IF(detections[is active]="yes",1,0),0)),"")</f>
        <v/>
      </c>
      <c r="J490" s="5" t="str">
        <f t="array" ref="J4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0" s="5">
        <f>IF(AND(ISNUMBER(techniques[number of sub techniques]),techniques[number of sub techniques]&gt;1),techniques[number of sub techniques],1)</f>
        <v>1</v>
      </c>
      <c r="L490" s="17"/>
      <c r="M490" s="5">
        <f t="array" ref="M4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0" s="25">
        <f>IF(techniques[[#This Row],[detection rules]]&gt;=techniques[[#This Row],[expected detection rules]],1,techniques[[#This Row],[detection rules]]/techniques[[#This Row],[expected detection rules]])</f>
        <v>0</v>
      </c>
      <c r="P4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0" s="29" t="str">
        <f>IF(ISERROR(SEARCH(techniques[[#This Row],[id]],techniques[[#This Row],[name]])),"ERROR","")</f>
        <v/>
      </c>
      <c r="S4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1" spans="1:19" ht="12.75" x14ac:dyDescent="0.2">
      <c r="A491" s="5" t="s">
        <v>424</v>
      </c>
      <c r="B491" s="5" t="s">
        <v>424</v>
      </c>
      <c r="C491" s="13" t="s">
        <v>425</v>
      </c>
      <c r="D491" s="13" t="s">
        <v>1362</v>
      </c>
      <c r="E491" s="13" t="s">
        <v>1740</v>
      </c>
      <c r="F491" s="5">
        <v>5</v>
      </c>
      <c r="G491" s="17">
        <f t="array" ref="G491">SUM(IF(ISERROR(FIND(sources[data source],techniques[[#This Row],[data sources]])),0,1)*IF(sources[available]="yes",1,0))</f>
        <v>0</v>
      </c>
      <c r="H491" s="15">
        <f t="array" ref="H491">IF(techniques[[#This Row],[technique]]=techniques[[#This Row],[id]],SUM(IF(techniques[[#This Row],[id]]=techniques[technique],1,0))-1,"")</f>
        <v>4</v>
      </c>
      <c r="I491" s="5" t="str">
        <f t="array" ref="I491">IF(SUM(IF($C491=detections[],IF(detections[is active]="yes",1,0),0))&gt;0,SUM(IF($C491=detections[],IF(detections[is active]="yes",1,0),0)),"")</f>
        <v/>
      </c>
      <c r="J491" s="5">
        <f t="array" ref="J4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91" s="5">
        <f>IF(AND(ISNUMBER(techniques[number of sub techniques]),techniques[number of sub techniques]&gt;1),techniques[number of sub techniques],1)</f>
        <v>4</v>
      </c>
      <c r="L491" s="17"/>
      <c r="M491" s="5">
        <f t="array" ref="M4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1" s="25">
        <f>IF(techniques[[#This Row],[detection rules]]&gt;=techniques[[#This Row],[expected detection rules]],1,techniques[[#This Row],[detection rules]]/techniques[[#This Row],[expected detection rules]])</f>
        <v>0</v>
      </c>
      <c r="P4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1" s="29" t="str">
        <f>IF(ISERROR(SEARCH(techniques[[#This Row],[id]],techniques[[#This Row],[name]])),"ERROR","")</f>
        <v/>
      </c>
      <c r="S4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2" spans="1:19" ht="12.75" x14ac:dyDescent="0.2">
      <c r="A492" s="5" t="s">
        <v>424</v>
      </c>
      <c r="B492" s="5" t="s">
        <v>426</v>
      </c>
      <c r="C492" s="13" t="s">
        <v>427</v>
      </c>
      <c r="D492" s="13" t="s">
        <v>1362</v>
      </c>
      <c r="E492" s="13" t="s">
        <v>1741</v>
      </c>
      <c r="F492" s="5">
        <v>2</v>
      </c>
      <c r="G492" s="17">
        <f t="array" ref="G492">SUM(IF(ISERROR(FIND(sources[data source],techniques[[#This Row],[data sources]])),0,1)*IF(sources[available]="yes",1,0))</f>
        <v>0</v>
      </c>
      <c r="H492" s="15" t="str">
        <f t="array" ref="H492">IF(techniques[[#This Row],[technique]]=techniques[[#This Row],[id]],SUM(IF(techniques[[#This Row],[id]]=techniques[technique],1,0))-1,"")</f>
        <v/>
      </c>
      <c r="I492" s="5" t="str">
        <f t="array" ref="I492">IF(SUM(IF($C492=detections[],IF(detections[is active]="yes",1,0),0))&gt;0,SUM(IF($C492=detections[],IF(detections[is active]="yes",1,0),0)),"")</f>
        <v/>
      </c>
      <c r="J492" s="5" t="str">
        <f t="array" ref="J4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2" s="5">
        <f>IF(AND(ISNUMBER(techniques[number of sub techniques]),techniques[number of sub techniques]&gt;1),techniques[number of sub techniques],1)</f>
        <v>1</v>
      </c>
      <c r="L492" s="17"/>
      <c r="M492" s="5">
        <f t="array" ref="M4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2" s="25">
        <f>IF(techniques[[#This Row],[detection rules]]&gt;=techniques[[#This Row],[expected detection rules]],1,techniques[[#This Row],[detection rules]]/techniques[[#This Row],[expected detection rules]])</f>
        <v>0</v>
      </c>
      <c r="P4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2" s="29" t="str">
        <f>IF(ISERROR(SEARCH(techniques[[#This Row],[id]],techniques[[#This Row],[name]])),"ERROR","")</f>
        <v/>
      </c>
      <c r="S4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3" spans="1:19" ht="12.75" x14ac:dyDescent="0.2">
      <c r="A493" s="5" t="s">
        <v>424</v>
      </c>
      <c r="B493" s="5" t="s">
        <v>428</v>
      </c>
      <c r="C493" s="13" t="s">
        <v>429</v>
      </c>
      <c r="D493" s="13" t="s">
        <v>1362</v>
      </c>
      <c r="E493" s="13" t="s">
        <v>1742</v>
      </c>
      <c r="F493" s="5">
        <v>3</v>
      </c>
      <c r="G493" s="17">
        <f t="array" ref="G493">SUM(IF(ISERROR(FIND(sources[data source],techniques[[#This Row],[data sources]])),0,1)*IF(sources[available]="yes",1,0))</f>
        <v>0</v>
      </c>
      <c r="H493" s="15" t="str">
        <f t="array" ref="H493">IF(techniques[[#This Row],[technique]]=techniques[[#This Row],[id]],SUM(IF(techniques[[#This Row],[id]]=techniques[technique],1,0))-1,"")</f>
        <v/>
      </c>
      <c r="I493" s="5" t="str">
        <f t="array" ref="I493">IF(SUM(IF($C493=detections[],IF(detections[is active]="yes",1,0),0))&gt;0,SUM(IF($C493=detections[],IF(detections[is active]="yes",1,0),0)),"")</f>
        <v/>
      </c>
      <c r="J493" s="5" t="str">
        <f t="array" ref="J4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3" s="5">
        <f>IF(AND(ISNUMBER(techniques[number of sub techniques]),techniques[number of sub techniques]&gt;1),techniques[number of sub techniques],1)</f>
        <v>1</v>
      </c>
      <c r="L493" s="17"/>
      <c r="M493" s="5">
        <f t="array" ref="M4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3" s="25">
        <f>IF(techniques[[#This Row],[detection rules]]&gt;=techniques[[#This Row],[expected detection rules]],1,techniques[[#This Row],[detection rules]]/techniques[[#This Row],[expected detection rules]])</f>
        <v>0</v>
      </c>
      <c r="P4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3" s="29" t="str">
        <f>IF(ISERROR(SEARCH(techniques[[#This Row],[id]],techniques[[#This Row],[name]])),"ERROR","")</f>
        <v/>
      </c>
      <c r="S4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4" spans="1:19" ht="12.75" x14ac:dyDescent="0.2">
      <c r="A494" s="5" t="s">
        <v>424</v>
      </c>
      <c r="B494" s="5" t="s">
        <v>430</v>
      </c>
      <c r="C494" s="13" t="s">
        <v>431</v>
      </c>
      <c r="D494" s="13" t="s">
        <v>1362</v>
      </c>
      <c r="E494" s="13" t="s">
        <v>1742</v>
      </c>
      <c r="F494" s="5">
        <v>3</v>
      </c>
      <c r="G494" s="17">
        <f t="array" ref="G494">SUM(IF(ISERROR(FIND(sources[data source],techniques[[#This Row],[data sources]])),0,1)*IF(sources[available]="yes",1,0))</f>
        <v>0</v>
      </c>
      <c r="H494" s="15" t="str">
        <f t="array" ref="H494">IF(techniques[[#This Row],[technique]]=techniques[[#This Row],[id]],SUM(IF(techniques[[#This Row],[id]]=techniques[technique],1,0))-1,"")</f>
        <v/>
      </c>
      <c r="I494" s="5" t="str">
        <f t="array" ref="I494">IF(SUM(IF($C494=detections[],IF(detections[is active]="yes",1,0),0))&gt;0,SUM(IF($C494=detections[],IF(detections[is active]="yes",1,0),0)),"")</f>
        <v/>
      </c>
      <c r="J494" s="5" t="str">
        <f t="array" ref="J4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4" s="5">
        <f>IF(AND(ISNUMBER(techniques[number of sub techniques]),techniques[number of sub techniques]&gt;1),techniques[number of sub techniques],1)</f>
        <v>1</v>
      </c>
      <c r="L494" s="17"/>
      <c r="M494" s="5">
        <f t="array" ref="M4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4" s="25">
        <f>IF(techniques[[#This Row],[detection rules]]&gt;=techniques[[#This Row],[expected detection rules]],1,techniques[[#This Row],[detection rules]]/techniques[[#This Row],[expected detection rules]])</f>
        <v>0</v>
      </c>
      <c r="P4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4" s="29" t="str">
        <f>IF(ISERROR(SEARCH(techniques[[#This Row],[id]],techniques[[#This Row],[name]])),"ERROR","")</f>
        <v/>
      </c>
      <c r="S4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5" spans="1:19" ht="12.75" x14ac:dyDescent="0.2">
      <c r="A495" s="5" t="s">
        <v>424</v>
      </c>
      <c r="B495" s="5" t="s">
        <v>432</v>
      </c>
      <c r="C495" s="13" t="s">
        <v>433</v>
      </c>
      <c r="D495" s="13" t="s">
        <v>1362</v>
      </c>
      <c r="E495" s="13" t="s">
        <v>1741</v>
      </c>
      <c r="F495" s="5">
        <v>2</v>
      </c>
      <c r="G495" s="17">
        <f t="array" ref="G495">SUM(IF(ISERROR(FIND(sources[data source],techniques[[#This Row],[data sources]])),0,1)*IF(sources[available]="yes",1,0))</f>
        <v>0</v>
      </c>
      <c r="H495" s="15" t="str">
        <f t="array" ref="H495">IF(techniques[[#This Row],[technique]]=techniques[[#This Row],[id]],SUM(IF(techniques[[#This Row],[id]]=techniques[technique],1,0))-1,"")</f>
        <v/>
      </c>
      <c r="I495" s="5" t="str">
        <f t="array" ref="I495">IF(SUM(IF($C495=detections[],IF(detections[is active]="yes",1,0),0))&gt;0,SUM(IF($C495=detections[],IF(detections[is active]="yes",1,0),0)),"")</f>
        <v/>
      </c>
      <c r="J495" s="5" t="str">
        <f t="array" ref="J4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5" s="5">
        <f>IF(AND(ISNUMBER(techniques[number of sub techniques]),techniques[number of sub techniques]&gt;1),techniques[number of sub techniques],1)</f>
        <v>1</v>
      </c>
      <c r="L495" s="17"/>
      <c r="M495" s="5">
        <f t="array" ref="M4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5" s="25">
        <f>IF(techniques[[#This Row],[detection rules]]&gt;=techniques[[#This Row],[expected detection rules]],1,techniques[[#This Row],[detection rules]]/techniques[[#This Row],[expected detection rules]])</f>
        <v>0</v>
      </c>
      <c r="P4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5" s="29" t="str">
        <f>IF(ISERROR(SEARCH(techniques[[#This Row],[id]],techniques[[#This Row],[name]])),"ERROR","")</f>
        <v/>
      </c>
      <c r="S4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6" spans="1:19" ht="12.75" x14ac:dyDescent="0.2">
      <c r="A496" s="5" t="s">
        <v>195</v>
      </c>
      <c r="B496" s="5" t="s">
        <v>195</v>
      </c>
      <c r="C496" s="13" t="s">
        <v>196</v>
      </c>
      <c r="D496" s="13" t="s">
        <v>154</v>
      </c>
      <c r="E496" s="13" t="s">
        <v>1743</v>
      </c>
      <c r="F496" s="5">
        <v>5</v>
      </c>
      <c r="G496" s="17">
        <f t="array" ref="G496">SUM(IF(ISERROR(FIND(sources[data source],techniques[[#This Row],[data sources]])),0,1)*IF(sources[available]="yes",1,0))</f>
        <v>0</v>
      </c>
      <c r="H496" s="15">
        <f t="array" ref="H496">IF(techniques[[#This Row],[technique]]=techniques[[#This Row],[id]],SUM(IF(techniques[[#This Row],[id]]=techniques[technique],1,0))-1,"")</f>
        <v>7</v>
      </c>
      <c r="I496" s="5" t="str">
        <f t="array" ref="I496">IF(SUM(IF($C496=detections[],IF(detections[is active]="yes",1,0),0))&gt;0,SUM(IF($C496=detections[],IF(detections[is active]="yes",1,0),0)),"")</f>
        <v/>
      </c>
      <c r="J496" s="5">
        <f t="array" ref="J4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96" s="5">
        <f>IF(AND(ISNUMBER(techniques[number of sub techniques]),techniques[number of sub techniques]&gt;1),techniques[number of sub techniques],1)</f>
        <v>7</v>
      </c>
      <c r="L496" s="17"/>
      <c r="M496" s="5">
        <f t="array" ref="M4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7</v>
      </c>
      <c r="N4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6" s="25">
        <f>IF(techniques[[#This Row],[detection rules]]&gt;=techniques[[#This Row],[expected detection rules]],1,techniques[[#This Row],[detection rules]]/techniques[[#This Row],[expected detection rules]])</f>
        <v>0</v>
      </c>
      <c r="P4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6" s="29" t="str">
        <f>IF(ISERROR(SEARCH(techniques[[#This Row],[id]],techniques[[#This Row],[name]])),"ERROR","")</f>
        <v/>
      </c>
      <c r="S4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7" spans="1:19" ht="12.75" x14ac:dyDescent="0.2">
      <c r="A497" s="5" t="s">
        <v>195</v>
      </c>
      <c r="B497" s="5" t="s">
        <v>197</v>
      </c>
      <c r="C497" s="13" t="s">
        <v>198</v>
      </c>
      <c r="D497" s="13" t="s">
        <v>154</v>
      </c>
      <c r="E497" s="13" t="s">
        <v>1575</v>
      </c>
      <c r="F497" s="5">
        <v>2</v>
      </c>
      <c r="G497" s="17">
        <f t="array" ref="G497">SUM(IF(ISERROR(FIND(sources[data source],techniques[[#This Row],[data sources]])),0,1)*IF(sources[available]="yes",1,0))</f>
        <v>0</v>
      </c>
      <c r="H497" s="15" t="str">
        <f t="array" ref="H497">IF(techniques[[#This Row],[technique]]=techniques[[#This Row],[id]],SUM(IF(techniques[[#This Row],[id]]=techniques[technique],1,0))-1,"")</f>
        <v/>
      </c>
      <c r="I497" s="5" t="str">
        <f t="array" ref="I497">IF(SUM(IF($C497=detections[],IF(detections[is active]="yes",1,0),0))&gt;0,SUM(IF($C497=detections[],IF(detections[is active]="yes",1,0),0)),"")</f>
        <v/>
      </c>
      <c r="J497" s="5" t="str">
        <f t="array" ref="J4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7" s="5">
        <f>IF(AND(ISNUMBER(techniques[number of sub techniques]),techniques[number of sub techniques]&gt;1),techniques[number of sub techniques],1)</f>
        <v>1</v>
      </c>
      <c r="L497" s="17"/>
      <c r="M497" s="5">
        <f t="array" ref="M4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7" s="25">
        <f>IF(techniques[[#This Row],[detection rules]]&gt;=techniques[[#This Row],[expected detection rules]],1,techniques[[#This Row],[detection rules]]/techniques[[#This Row],[expected detection rules]])</f>
        <v>0</v>
      </c>
      <c r="P4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7" s="29" t="str">
        <f>IF(ISERROR(SEARCH(techniques[[#This Row],[id]],techniques[[#This Row],[name]])),"ERROR","")</f>
        <v/>
      </c>
      <c r="S4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8" spans="1:19" ht="12.75" x14ac:dyDescent="0.2">
      <c r="A498" s="5" t="s">
        <v>195</v>
      </c>
      <c r="B498" s="5" t="s">
        <v>199</v>
      </c>
      <c r="C498" s="13" t="s">
        <v>200</v>
      </c>
      <c r="D498" s="13" t="s">
        <v>154</v>
      </c>
      <c r="E498" s="13" t="s">
        <v>1744</v>
      </c>
      <c r="F498" s="5">
        <v>3</v>
      </c>
      <c r="G498" s="17">
        <f t="array" ref="G498">SUM(IF(ISERROR(FIND(sources[data source],techniques[[#This Row],[data sources]])),0,1)*IF(sources[available]="yes",1,0))</f>
        <v>0</v>
      </c>
      <c r="H498" s="15" t="str">
        <f t="array" ref="H498">IF(techniques[[#This Row],[technique]]=techniques[[#This Row],[id]],SUM(IF(techniques[[#This Row],[id]]=techniques[technique],1,0))-1,"")</f>
        <v/>
      </c>
      <c r="I498" s="5" t="str">
        <f t="array" ref="I498">IF(SUM(IF($C498=detections[],IF(detections[is active]="yes",1,0),0))&gt;0,SUM(IF($C498=detections[],IF(detections[is active]="yes",1,0),0)),"")</f>
        <v/>
      </c>
      <c r="J498" s="5" t="str">
        <f t="array" ref="J4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8" s="5">
        <f>IF(AND(ISNUMBER(techniques[number of sub techniques]),techniques[number of sub techniques]&gt;1),techniques[number of sub techniques],1)</f>
        <v>1</v>
      </c>
      <c r="L498" s="17"/>
      <c r="M498" s="5">
        <f t="array" ref="M4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8" s="25">
        <f>IF(techniques[[#This Row],[detection rules]]&gt;=techniques[[#This Row],[expected detection rules]],1,techniques[[#This Row],[detection rules]]/techniques[[#This Row],[expected detection rules]])</f>
        <v>0</v>
      </c>
      <c r="P4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8" s="29" t="str">
        <f>IF(ISERROR(SEARCH(techniques[[#This Row],[id]],techniques[[#This Row],[name]])),"ERROR","")</f>
        <v/>
      </c>
      <c r="S4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9" spans="1:19" ht="12.75" x14ac:dyDescent="0.2">
      <c r="A499" s="5" t="s">
        <v>195</v>
      </c>
      <c r="B499" s="5" t="s">
        <v>201</v>
      </c>
      <c r="C499" s="13" t="s">
        <v>202</v>
      </c>
      <c r="D499" s="13" t="s">
        <v>154</v>
      </c>
      <c r="E499" s="13" t="s">
        <v>1575</v>
      </c>
      <c r="F499" s="5">
        <v>2</v>
      </c>
      <c r="G499" s="17">
        <f t="array" ref="G499">SUM(IF(ISERROR(FIND(sources[data source],techniques[[#This Row],[data sources]])),0,1)*IF(sources[available]="yes",1,0))</f>
        <v>0</v>
      </c>
      <c r="H499" s="15" t="str">
        <f t="array" ref="H499">IF(techniques[[#This Row],[technique]]=techniques[[#This Row],[id]],SUM(IF(techniques[[#This Row],[id]]=techniques[technique],1,0))-1,"")</f>
        <v/>
      </c>
      <c r="I499" s="5" t="str">
        <f t="array" ref="I499">IF(SUM(IF($C499=detections[],IF(detections[is active]="yes",1,0),0))&gt;0,SUM(IF($C499=detections[],IF(detections[is active]="yes",1,0),0)),"")</f>
        <v/>
      </c>
      <c r="J499" s="5" t="str">
        <f t="array" ref="J4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9" s="5">
        <f>IF(AND(ISNUMBER(techniques[number of sub techniques]),techniques[number of sub techniques]&gt;1),techniques[number of sub techniques],1)</f>
        <v>1</v>
      </c>
      <c r="L499" s="17"/>
      <c r="M499" s="5">
        <f t="array" ref="M4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9" s="25">
        <f>IF(techniques[[#This Row],[detection rules]]&gt;=techniques[[#This Row],[expected detection rules]],1,techniques[[#This Row],[detection rules]]/techniques[[#This Row],[expected detection rules]])</f>
        <v>0</v>
      </c>
      <c r="P4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9" s="29" t="str">
        <f>IF(ISERROR(SEARCH(techniques[[#This Row],[id]],techniques[[#This Row],[name]])),"ERROR","")</f>
        <v/>
      </c>
      <c r="S4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0" spans="1:19" ht="12.75" x14ac:dyDescent="0.2">
      <c r="A500" s="5" t="s">
        <v>195</v>
      </c>
      <c r="B500" s="5" t="s">
        <v>203</v>
      </c>
      <c r="C500" s="13" t="s">
        <v>204</v>
      </c>
      <c r="D500" s="13" t="s">
        <v>154</v>
      </c>
      <c r="E500" s="13" t="s">
        <v>1575</v>
      </c>
      <c r="F500" s="5">
        <v>2</v>
      </c>
      <c r="G500" s="17">
        <f t="array" ref="G500">SUM(IF(ISERROR(FIND(sources[data source],techniques[[#This Row],[data sources]])),0,1)*IF(sources[available]="yes",1,0))</f>
        <v>0</v>
      </c>
      <c r="H500" s="15" t="str">
        <f t="array" ref="H500">IF(techniques[[#This Row],[technique]]=techniques[[#This Row],[id]],SUM(IF(techniques[[#This Row],[id]]=techniques[technique],1,0))-1,"")</f>
        <v/>
      </c>
      <c r="I500" s="5" t="str">
        <f t="array" ref="I500">IF(SUM(IF($C500=detections[],IF(detections[is active]="yes",1,0),0))&gt;0,SUM(IF($C500=detections[],IF(detections[is active]="yes",1,0),0)),"")</f>
        <v/>
      </c>
      <c r="J500" s="5" t="str">
        <f t="array" ref="J5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0" s="5">
        <f>IF(AND(ISNUMBER(techniques[number of sub techniques]),techniques[number of sub techniques]&gt;1),techniques[number of sub techniques],1)</f>
        <v>1</v>
      </c>
      <c r="L500" s="17"/>
      <c r="M500" s="5">
        <f t="array" ref="M5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0" s="25">
        <f>IF(techniques[[#This Row],[detection rules]]&gt;=techniques[[#This Row],[expected detection rules]],1,techniques[[#This Row],[detection rules]]/techniques[[#This Row],[expected detection rules]])</f>
        <v>0</v>
      </c>
      <c r="P5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0" s="29" t="str">
        <f>IF(ISERROR(SEARCH(techniques[[#This Row],[id]],techniques[[#This Row],[name]])),"ERROR","")</f>
        <v/>
      </c>
      <c r="S5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1" spans="1:19" ht="12.75" x14ac:dyDescent="0.2">
      <c r="A501" s="5" t="s">
        <v>195</v>
      </c>
      <c r="B501" s="5" t="s">
        <v>205</v>
      </c>
      <c r="C501" s="13" t="s">
        <v>206</v>
      </c>
      <c r="D501" s="13" t="s">
        <v>154</v>
      </c>
      <c r="E501" s="13" t="s">
        <v>1555</v>
      </c>
      <c r="F501" s="5">
        <v>1</v>
      </c>
      <c r="G501" s="17">
        <f t="array" ref="G501">SUM(IF(ISERROR(FIND(sources[data source],techniques[[#This Row],[data sources]])),0,1)*IF(sources[available]="yes",1,0))</f>
        <v>0</v>
      </c>
      <c r="H501" s="15" t="str">
        <f t="array" ref="H501">IF(techniques[[#This Row],[technique]]=techniques[[#This Row],[id]],SUM(IF(techniques[[#This Row],[id]]=techniques[technique],1,0))-1,"")</f>
        <v/>
      </c>
      <c r="I501" s="5" t="str">
        <f t="array" ref="I501">IF(SUM(IF($C501=detections[],IF(detections[is active]="yes",1,0),0))&gt;0,SUM(IF($C501=detections[],IF(detections[is active]="yes",1,0),0)),"")</f>
        <v/>
      </c>
      <c r="J501" s="5" t="str">
        <f t="array" ref="J5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1" s="5">
        <f>IF(AND(ISNUMBER(techniques[number of sub techniques]),techniques[number of sub techniques]&gt;1),techniques[number of sub techniques],1)</f>
        <v>1</v>
      </c>
      <c r="L501" s="17"/>
      <c r="M501" s="5">
        <f t="array" ref="M5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1" s="25">
        <f>IF(techniques[[#This Row],[detection rules]]&gt;=techniques[[#This Row],[expected detection rules]],1,techniques[[#This Row],[detection rules]]/techniques[[#This Row],[expected detection rules]])</f>
        <v>0</v>
      </c>
      <c r="P5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1" s="29" t="str">
        <f>IF(ISERROR(SEARCH(techniques[[#This Row],[id]],techniques[[#This Row],[name]])),"ERROR","")</f>
        <v/>
      </c>
      <c r="S5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2" spans="1:19" ht="12.75" x14ac:dyDescent="0.2">
      <c r="A502" s="5" t="s">
        <v>195</v>
      </c>
      <c r="B502" s="5" t="s">
        <v>207</v>
      </c>
      <c r="C502" s="13" t="s">
        <v>208</v>
      </c>
      <c r="D502" s="13" t="s">
        <v>154</v>
      </c>
      <c r="E502" s="13" t="s">
        <v>1575</v>
      </c>
      <c r="F502" s="5">
        <v>2</v>
      </c>
      <c r="G502" s="17">
        <f t="array" ref="G502">SUM(IF(ISERROR(FIND(sources[data source],techniques[[#This Row],[data sources]])),0,1)*IF(sources[available]="yes",1,0))</f>
        <v>0</v>
      </c>
      <c r="H502" s="15" t="str">
        <f t="array" ref="H502">IF(techniques[[#This Row],[technique]]=techniques[[#This Row],[id]],SUM(IF(techniques[[#This Row],[id]]=techniques[technique],1,0))-1,"")</f>
        <v/>
      </c>
      <c r="I502" s="5" t="str">
        <f t="array" ref="I502">IF(SUM(IF($C502=detections[],IF(detections[is active]="yes",1,0),0))&gt;0,SUM(IF($C502=detections[],IF(detections[is active]="yes",1,0),0)),"")</f>
        <v/>
      </c>
      <c r="J502" s="5" t="str">
        <f t="array" ref="J5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2" s="5">
        <f>IF(AND(ISNUMBER(techniques[number of sub techniques]),techniques[number of sub techniques]&gt;1),techniques[number of sub techniques],1)</f>
        <v>1</v>
      </c>
      <c r="L502" s="17"/>
      <c r="M502" s="5">
        <f t="array" ref="M5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2" s="25">
        <f>IF(techniques[[#This Row],[detection rules]]&gt;=techniques[[#This Row],[expected detection rules]],1,techniques[[#This Row],[detection rules]]/techniques[[#This Row],[expected detection rules]])</f>
        <v>0</v>
      </c>
      <c r="P5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2" s="29" t="str">
        <f>IF(ISERROR(SEARCH(techniques[[#This Row],[id]],techniques[[#This Row],[name]])),"ERROR","")</f>
        <v/>
      </c>
      <c r="S5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3" spans="1:19" ht="12.75" x14ac:dyDescent="0.2">
      <c r="A503" s="5" t="s">
        <v>195</v>
      </c>
      <c r="B503" s="5" t="s">
        <v>1413</v>
      </c>
      <c r="C503" s="13" t="s">
        <v>1429</v>
      </c>
      <c r="D503" s="13" t="s">
        <v>154</v>
      </c>
      <c r="E503" s="13" t="s">
        <v>1745</v>
      </c>
      <c r="F503" s="5">
        <v>3</v>
      </c>
      <c r="G503" s="17">
        <f t="array" ref="G503">SUM(IF(ISERROR(FIND(sources[data source],techniques[[#This Row],[data sources]])),0,1)*IF(sources[available]="yes",1,0))</f>
        <v>0</v>
      </c>
      <c r="H503" s="15" t="str">
        <f t="array" ref="H503">IF(techniques[[#This Row],[technique]]=techniques[[#This Row],[id]],SUM(IF(techniques[[#This Row],[id]]=techniques[technique],1,0))-1,"")</f>
        <v/>
      </c>
      <c r="I503" s="5" t="str">
        <f t="array" ref="I503">IF(SUM(IF($C503=detections[],IF(detections[is active]="yes",1,0),0))&gt;0,SUM(IF($C503=detections[],IF(detections[is active]="yes",1,0),0)),"")</f>
        <v/>
      </c>
      <c r="J503" s="5" t="str">
        <f t="array" ref="J5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3" s="5">
        <f>IF(AND(ISNUMBER(techniques[number of sub techniques]),techniques[number of sub techniques]&gt;1),techniques[number of sub techniques],1)</f>
        <v>1</v>
      </c>
      <c r="L503" s="17"/>
      <c r="M503" s="5">
        <f t="array" ref="M5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3" s="25">
        <f>IF(techniques[[#This Row],[detection rules]]&gt;=techniques[[#This Row],[expected detection rules]],1,techniques[[#This Row],[detection rules]]/techniques[[#This Row],[expected detection rules]])</f>
        <v>0</v>
      </c>
      <c r="P5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3" s="29" t="str">
        <f>IF(ISERROR(SEARCH(techniques[[#This Row],[id]],techniques[[#This Row],[name]])),"ERROR","")</f>
        <v/>
      </c>
      <c r="S5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4" spans="1:19" ht="12.75" x14ac:dyDescent="0.2">
      <c r="A504" s="5" t="s">
        <v>434</v>
      </c>
      <c r="B504" s="5" t="s">
        <v>434</v>
      </c>
      <c r="C504" s="13" t="s">
        <v>435</v>
      </c>
      <c r="D504" s="13" t="s">
        <v>237</v>
      </c>
      <c r="E504" s="13" t="s">
        <v>1746</v>
      </c>
      <c r="F504" s="5">
        <v>7</v>
      </c>
      <c r="G504" s="17">
        <f t="array" ref="G504">SUM(IF(ISERROR(FIND(sources[data source],techniques[[#This Row],[data sources]])),0,1)*IF(sources[available]="yes",1,0))</f>
        <v>0</v>
      </c>
      <c r="H504" s="15">
        <f t="array" ref="H504">IF(techniques[[#This Row],[technique]]=techniques[[#This Row],[id]],SUM(IF(techniques[[#This Row],[id]]=techniques[technique],1,0))-1,"")</f>
        <v>6</v>
      </c>
      <c r="I504" s="5" t="str">
        <f t="array" ref="I504">IF(SUM(IF($C504=detections[],IF(detections[is active]="yes",1,0),0))&gt;0,SUM(IF($C504=detections[],IF(detections[is active]="yes",1,0),0)),"")</f>
        <v/>
      </c>
      <c r="J504" s="5">
        <f t="array" ref="J5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04" s="5">
        <f>IF(AND(ISNUMBER(techniques[number of sub techniques]),techniques[number of sub techniques]&gt;1),techniques[number of sub techniques],1)</f>
        <v>6</v>
      </c>
      <c r="L504" s="17"/>
      <c r="M504" s="5">
        <f t="array" ref="M5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5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4" s="25">
        <f>IF(techniques[[#This Row],[detection rules]]&gt;=techniques[[#This Row],[expected detection rules]],1,techniques[[#This Row],[detection rules]]/techniques[[#This Row],[expected detection rules]])</f>
        <v>0</v>
      </c>
      <c r="P5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4" s="29" t="str">
        <f>IF(ISERROR(SEARCH(techniques[[#This Row],[id]],techniques[[#This Row],[name]])),"ERROR","")</f>
        <v/>
      </c>
      <c r="S5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5" spans="1:19" ht="12.75" x14ac:dyDescent="0.2">
      <c r="A505" s="5" t="s">
        <v>434</v>
      </c>
      <c r="B505" s="5" t="s">
        <v>436</v>
      </c>
      <c r="C505" s="13" t="s">
        <v>437</v>
      </c>
      <c r="D505" s="13" t="s">
        <v>237</v>
      </c>
      <c r="E505" s="13" t="s">
        <v>1747</v>
      </c>
      <c r="F505" s="5">
        <v>4</v>
      </c>
      <c r="G505" s="17">
        <f t="array" ref="G505">SUM(IF(ISERROR(FIND(sources[data source],techniques[[#This Row],[data sources]])),0,1)*IF(sources[available]="yes",1,0))</f>
        <v>0</v>
      </c>
      <c r="H505" s="15" t="str">
        <f t="array" ref="H505">IF(techniques[[#This Row],[technique]]=techniques[[#This Row],[id]],SUM(IF(techniques[[#This Row],[id]]=techniques[technique],1,0))-1,"")</f>
        <v/>
      </c>
      <c r="I505" s="5" t="str">
        <f t="array" ref="I505">IF(SUM(IF($C505=detections[],IF(detections[is active]="yes",1,0),0))&gt;0,SUM(IF($C505=detections[],IF(detections[is active]="yes",1,0),0)),"")</f>
        <v/>
      </c>
      <c r="J505" s="5" t="str">
        <f t="array" ref="J5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5" s="5">
        <f>IF(AND(ISNUMBER(techniques[number of sub techniques]),techniques[number of sub techniques]&gt;1),techniques[number of sub techniques],1)</f>
        <v>1</v>
      </c>
      <c r="L505" s="17"/>
      <c r="M505" s="5">
        <f t="array" ref="M5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5" s="25">
        <f>IF(techniques[[#This Row],[detection rules]]&gt;=techniques[[#This Row],[expected detection rules]],1,techniques[[#This Row],[detection rules]]/techniques[[#This Row],[expected detection rules]])</f>
        <v>0</v>
      </c>
      <c r="P5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5" s="29" t="str">
        <f>IF(ISERROR(SEARCH(techniques[[#This Row],[id]],techniques[[#This Row],[name]])),"ERROR","")</f>
        <v/>
      </c>
      <c r="S5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6" spans="1:19" ht="12.75" x14ac:dyDescent="0.2">
      <c r="A506" s="5" t="s">
        <v>434</v>
      </c>
      <c r="B506" s="5" t="s">
        <v>438</v>
      </c>
      <c r="C506" s="13" t="s">
        <v>439</v>
      </c>
      <c r="D506" s="13" t="s">
        <v>237</v>
      </c>
      <c r="E506" s="13" t="s">
        <v>1504</v>
      </c>
      <c r="F506" s="5">
        <v>1</v>
      </c>
      <c r="G506" s="17">
        <f t="array" ref="G506">SUM(IF(ISERROR(FIND(sources[data source],techniques[[#This Row],[data sources]])),0,1)*IF(sources[available]="yes",1,0))</f>
        <v>0</v>
      </c>
      <c r="H506" s="15" t="str">
        <f t="array" ref="H506">IF(techniques[[#This Row],[technique]]=techniques[[#This Row],[id]],SUM(IF(techniques[[#This Row],[id]]=techniques[technique],1,0))-1,"")</f>
        <v/>
      </c>
      <c r="I506" s="5" t="str">
        <f t="array" ref="I506">IF(SUM(IF($C506=detections[],IF(detections[is active]="yes",1,0),0))&gt;0,SUM(IF($C506=detections[],IF(detections[is active]="yes",1,0),0)),"")</f>
        <v/>
      </c>
      <c r="J506" s="5" t="str">
        <f t="array" ref="J5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6" s="5">
        <f>IF(AND(ISNUMBER(techniques[number of sub techniques]),techniques[number of sub techniques]&gt;1),techniques[number of sub techniques],1)</f>
        <v>1</v>
      </c>
      <c r="L506" s="17"/>
      <c r="M506" s="5">
        <f t="array" ref="M5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6" s="25">
        <f>IF(techniques[[#This Row],[detection rules]]&gt;=techniques[[#This Row],[expected detection rules]],1,techniques[[#This Row],[detection rules]]/techniques[[#This Row],[expected detection rules]])</f>
        <v>0</v>
      </c>
      <c r="P5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6" s="29" t="str">
        <f>IF(ISERROR(SEARCH(techniques[[#This Row],[id]],techniques[[#This Row],[name]])),"ERROR","")</f>
        <v/>
      </c>
      <c r="S5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7" spans="1:19" ht="12.75" x14ac:dyDescent="0.2">
      <c r="A507" s="5" t="s">
        <v>434</v>
      </c>
      <c r="B507" s="5" t="s">
        <v>440</v>
      </c>
      <c r="C507" s="13" t="s">
        <v>441</v>
      </c>
      <c r="D507" s="13" t="s">
        <v>237</v>
      </c>
      <c r="E507" s="13" t="s">
        <v>1748</v>
      </c>
      <c r="F507" s="5">
        <v>3</v>
      </c>
      <c r="G507" s="17">
        <f t="array" ref="G507">SUM(IF(ISERROR(FIND(sources[data source],techniques[[#This Row],[data sources]])),0,1)*IF(sources[available]="yes",1,0))</f>
        <v>0</v>
      </c>
      <c r="H507" s="15" t="str">
        <f t="array" ref="H507">IF(techniques[[#This Row],[technique]]=techniques[[#This Row],[id]],SUM(IF(techniques[[#This Row],[id]]=techniques[technique],1,0))-1,"")</f>
        <v/>
      </c>
      <c r="I507" s="5" t="str">
        <f t="array" ref="I507">IF(SUM(IF($C507=detections[],IF(detections[is active]="yes",1,0),0))&gt;0,SUM(IF($C507=detections[],IF(detections[is active]="yes",1,0),0)),"")</f>
        <v/>
      </c>
      <c r="J507" s="5" t="str">
        <f t="array" ref="J5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7" s="5">
        <f>IF(AND(ISNUMBER(techniques[number of sub techniques]),techniques[number of sub techniques]&gt;1),techniques[number of sub techniques],1)</f>
        <v>1</v>
      </c>
      <c r="L507" s="17"/>
      <c r="M507" s="5">
        <f t="array" ref="M5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7" s="25">
        <f>IF(techniques[[#This Row],[detection rules]]&gt;=techniques[[#This Row],[expected detection rules]],1,techniques[[#This Row],[detection rules]]/techniques[[#This Row],[expected detection rules]])</f>
        <v>0</v>
      </c>
      <c r="P5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7" s="29" t="str">
        <f>IF(ISERROR(SEARCH(techniques[[#This Row],[id]],techniques[[#This Row],[name]])),"ERROR","")</f>
        <v/>
      </c>
      <c r="S5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8" spans="1:19" ht="12.75" x14ac:dyDescent="0.2">
      <c r="A508" s="5" t="s">
        <v>434</v>
      </c>
      <c r="B508" s="5" t="s">
        <v>442</v>
      </c>
      <c r="C508" s="13" t="s">
        <v>443</v>
      </c>
      <c r="D508" s="13" t="s">
        <v>237</v>
      </c>
      <c r="E508" s="13" t="s">
        <v>1734</v>
      </c>
      <c r="F508" s="5">
        <v>4</v>
      </c>
      <c r="G508" s="17">
        <f t="array" ref="G508">SUM(IF(ISERROR(FIND(sources[data source],techniques[[#This Row],[data sources]])),0,1)*IF(sources[available]="yes",1,0))</f>
        <v>0</v>
      </c>
      <c r="H508" s="15" t="str">
        <f t="array" ref="H508">IF(techniques[[#This Row],[technique]]=techniques[[#This Row],[id]],SUM(IF(techniques[[#This Row],[id]]=techniques[technique],1,0))-1,"")</f>
        <v/>
      </c>
      <c r="I508" s="5" t="str">
        <f t="array" ref="I508">IF(SUM(IF($C508=detections[],IF(detections[is active]="yes",1,0),0))&gt;0,SUM(IF($C508=detections[],IF(detections[is active]="yes",1,0),0)),"")</f>
        <v/>
      </c>
      <c r="J508" s="5" t="str">
        <f t="array" ref="J5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8" s="5">
        <f>IF(AND(ISNUMBER(techniques[number of sub techniques]),techniques[number of sub techniques]&gt;1),techniques[number of sub techniques],1)</f>
        <v>1</v>
      </c>
      <c r="L508" s="17"/>
      <c r="M508" s="5">
        <f t="array" ref="M5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8" s="25">
        <f>IF(techniques[[#This Row],[detection rules]]&gt;=techniques[[#This Row],[expected detection rules]],1,techniques[[#This Row],[detection rules]]/techniques[[#This Row],[expected detection rules]])</f>
        <v>0</v>
      </c>
      <c r="P5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8" s="29" t="str">
        <f>IF(ISERROR(SEARCH(techniques[[#This Row],[id]],techniques[[#This Row],[name]])),"ERROR","")</f>
        <v/>
      </c>
      <c r="S5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9" spans="1:19" ht="12.75" x14ac:dyDescent="0.2">
      <c r="A509" s="5" t="s">
        <v>434</v>
      </c>
      <c r="B509" s="5" t="s">
        <v>1430</v>
      </c>
      <c r="C509" s="13" t="s">
        <v>1431</v>
      </c>
      <c r="D509" s="13" t="s">
        <v>237</v>
      </c>
      <c r="E509" s="13" t="s">
        <v>1749</v>
      </c>
      <c r="F509" s="5">
        <v>2</v>
      </c>
      <c r="G509" s="17">
        <f t="array" ref="G509">SUM(IF(ISERROR(FIND(sources[data source],techniques[[#This Row],[data sources]])),0,1)*IF(sources[available]="yes",1,0))</f>
        <v>0</v>
      </c>
      <c r="H509" s="15" t="str">
        <f t="array" ref="H509">IF(techniques[[#This Row],[technique]]=techniques[[#This Row],[id]],SUM(IF(techniques[[#This Row],[id]]=techniques[technique],1,0))-1,"")</f>
        <v/>
      </c>
      <c r="I509" s="5" t="str">
        <f t="array" ref="I509">IF(SUM(IF($C509=detections[],IF(detections[is active]="yes",1,0),0))&gt;0,SUM(IF($C509=detections[],IF(detections[is active]="yes",1,0),0)),"")</f>
        <v/>
      </c>
      <c r="J509" s="5" t="str">
        <f t="array" ref="J5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9" s="5">
        <f>IF(AND(ISNUMBER(techniques[number of sub techniques]),techniques[number of sub techniques]&gt;1),techniques[number of sub techniques],1)</f>
        <v>1</v>
      </c>
      <c r="L509" s="17"/>
      <c r="M509" s="5">
        <f t="array" ref="M5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9" s="25">
        <f>IF(techniques[[#This Row],[detection rules]]&gt;=techniques[[#This Row],[expected detection rules]],1,techniques[[#This Row],[detection rules]]/techniques[[#This Row],[expected detection rules]])</f>
        <v>0</v>
      </c>
      <c r="P5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9" s="29" t="str">
        <f>IF(ISERROR(SEARCH(techniques[[#This Row],[id]],techniques[[#This Row],[name]])),"ERROR","")</f>
        <v/>
      </c>
      <c r="S5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0" spans="1:19" ht="12.75" x14ac:dyDescent="0.2">
      <c r="A510" s="5" t="s">
        <v>434</v>
      </c>
      <c r="B510" s="5" t="s">
        <v>1432</v>
      </c>
      <c r="C510" s="13" t="s">
        <v>1433</v>
      </c>
      <c r="D510" s="13" t="s">
        <v>237</v>
      </c>
      <c r="E510" s="13" t="s">
        <v>1750</v>
      </c>
      <c r="F510" s="5">
        <v>3</v>
      </c>
      <c r="G510" s="17">
        <f t="array" ref="G510">SUM(IF(ISERROR(FIND(sources[data source],techniques[[#This Row],[data sources]])),0,1)*IF(sources[available]="yes",1,0))</f>
        <v>0</v>
      </c>
      <c r="H510" s="15" t="str">
        <f t="array" ref="H510">IF(techniques[[#This Row],[technique]]=techniques[[#This Row],[id]],SUM(IF(techniques[[#This Row],[id]]=techniques[technique],1,0))-1,"")</f>
        <v/>
      </c>
      <c r="I510" s="5" t="str">
        <f t="array" ref="I510">IF(SUM(IF($C510=detections[],IF(detections[is active]="yes",1,0),0))&gt;0,SUM(IF($C510=detections[],IF(detections[is active]="yes",1,0),0)),"")</f>
        <v/>
      </c>
      <c r="J510" s="5" t="str">
        <f t="array" ref="J5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0" s="5">
        <f>IF(AND(ISNUMBER(techniques[number of sub techniques]),techniques[number of sub techniques]&gt;1),techniques[number of sub techniques],1)</f>
        <v>1</v>
      </c>
      <c r="L510" s="17"/>
      <c r="M510" s="5">
        <f t="array" ref="M5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0" s="25">
        <f>IF(techniques[[#This Row],[detection rules]]&gt;=techniques[[#This Row],[expected detection rules]],1,techniques[[#This Row],[detection rules]]/techniques[[#This Row],[expected detection rules]])</f>
        <v>0</v>
      </c>
      <c r="P5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0" s="29" t="str">
        <f>IF(ISERROR(SEARCH(techniques[[#This Row],[id]],techniques[[#This Row],[name]])),"ERROR","")</f>
        <v/>
      </c>
      <c r="S5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1" spans="1:19" ht="12.75" x14ac:dyDescent="0.2">
      <c r="A511" s="5" t="s">
        <v>928</v>
      </c>
      <c r="B511" s="5" t="s">
        <v>928</v>
      </c>
      <c r="C511" s="13" t="s">
        <v>929</v>
      </c>
      <c r="D511" s="13" t="s">
        <v>802</v>
      </c>
      <c r="E511" s="13" t="s">
        <v>1751</v>
      </c>
      <c r="F511" s="5">
        <v>4</v>
      </c>
      <c r="G511" s="17">
        <f t="array" ref="G511">SUM(IF(ISERROR(FIND(sources[data source],techniques[[#This Row],[data sources]])),0,1)*IF(sources[available]="yes",1,0))</f>
        <v>0</v>
      </c>
      <c r="H511" s="15">
        <f t="array" ref="H511">IF(techniques[[#This Row],[technique]]=techniques[[#This Row],[id]],SUM(IF(techniques[[#This Row],[id]]=techniques[technique],1,0))-1,"")</f>
        <v>0</v>
      </c>
      <c r="I511" s="5" t="str">
        <f t="array" ref="I511">IF(SUM(IF($C511=detections[],IF(detections[is active]="yes",1,0),0))&gt;0,SUM(IF($C511=detections[],IF(detections[is active]="yes",1,0),0)),"")</f>
        <v/>
      </c>
      <c r="J511" s="5" t="str">
        <f t="array" ref="J5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1" s="5">
        <f>IF(AND(ISNUMBER(techniques[number of sub techniques]),techniques[number of sub techniques]&gt;1),techniques[number of sub techniques],1)</f>
        <v>1</v>
      </c>
      <c r="L511" s="17"/>
      <c r="M511" s="5">
        <f t="array" ref="M5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1" s="25">
        <f>IF(techniques[[#This Row],[detection rules]]&gt;=techniques[[#This Row],[expected detection rules]],1,techniques[[#This Row],[detection rules]]/techniques[[#This Row],[expected detection rules]])</f>
        <v>0</v>
      </c>
      <c r="P5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1" s="29" t="str">
        <f>IF(ISERROR(SEARCH(techniques[[#This Row],[id]],techniques[[#This Row],[name]])),"ERROR","")</f>
        <v/>
      </c>
      <c r="S5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2" spans="1:19" ht="12.75" x14ac:dyDescent="0.2">
      <c r="A512" s="5" t="s">
        <v>209</v>
      </c>
      <c r="B512" s="5" t="s">
        <v>209</v>
      </c>
      <c r="C512" s="13" t="s">
        <v>210</v>
      </c>
      <c r="D512" s="13" t="s">
        <v>154</v>
      </c>
      <c r="E512" s="13" t="s">
        <v>1752</v>
      </c>
      <c r="F512" s="5">
        <v>5</v>
      </c>
      <c r="G512" s="17">
        <f t="array" ref="G512">SUM(IF(ISERROR(FIND(sources[data source],techniques[[#This Row],[data sources]])),0,1)*IF(sources[available]="yes",1,0))</f>
        <v>0</v>
      </c>
      <c r="H512" s="15">
        <f t="array" ref="H512">IF(techniques[[#This Row],[technique]]=techniques[[#This Row],[id]],SUM(IF(techniques[[#This Row],[id]]=techniques[technique],1,0))-1,"")</f>
        <v>5</v>
      </c>
      <c r="I512" s="5" t="str">
        <f t="array" ref="I512">IF(SUM(IF($C512=detections[],IF(detections[is active]="yes",1,0),0))&gt;0,SUM(IF($C512=detections[],IF(detections[is active]="yes",1,0),0)),"")</f>
        <v/>
      </c>
      <c r="J512" s="5">
        <f t="array" ref="J5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12" s="5">
        <f>IF(AND(ISNUMBER(techniques[number of sub techniques]),techniques[number of sub techniques]&gt;1),techniques[number of sub techniques],1)</f>
        <v>5</v>
      </c>
      <c r="L512" s="17"/>
      <c r="M512" s="5">
        <f t="array" ref="M5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5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2" s="25">
        <f>IF(techniques[[#This Row],[detection rules]]&gt;=techniques[[#This Row],[expected detection rules]],1,techniques[[#This Row],[detection rules]]/techniques[[#This Row],[expected detection rules]])</f>
        <v>0</v>
      </c>
      <c r="P5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2" s="29" t="str">
        <f>IF(ISERROR(SEARCH(techniques[[#This Row],[id]],techniques[[#This Row],[name]])),"ERROR","")</f>
        <v/>
      </c>
      <c r="S5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3" spans="1:19" ht="12.75" x14ac:dyDescent="0.2">
      <c r="A513" s="5" t="s">
        <v>209</v>
      </c>
      <c r="B513" s="5" t="s">
        <v>211</v>
      </c>
      <c r="C513" s="13" t="s">
        <v>212</v>
      </c>
      <c r="D513" s="13" t="s">
        <v>154</v>
      </c>
      <c r="E513" s="13" t="s">
        <v>1753</v>
      </c>
      <c r="F513" s="5">
        <v>3</v>
      </c>
      <c r="G513" s="17">
        <f t="array" ref="G513">SUM(IF(ISERROR(FIND(sources[data source],techniques[[#This Row],[data sources]])),0,1)*IF(sources[available]="yes",1,0))</f>
        <v>0</v>
      </c>
      <c r="H513" s="15" t="str">
        <f t="array" ref="H513">IF(techniques[[#This Row],[technique]]=techniques[[#This Row],[id]],SUM(IF(techniques[[#This Row],[id]]=techniques[technique],1,0))-1,"")</f>
        <v/>
      </c>
      <c r="I513" s="5" t="str">
        <f t="array" ref="I513">IF(SUM(IF($C513=detections[],IF(detections[is active]="yes",1,0),0))&gt;0,SUM(IF($C513=detections[],IF(detections[is active]="yes",1,0),0)),"")</f>
        <v/>
      </c>
      <c r="J513" s="5" t="str">
        <f t="array" ref="J5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3" s="5">
        <f>IF(AND(ISNUMBER(techniques[number of sub techniques]),techniques[number of sub techniques]&gt;1),techniques[number of sub techniques],1)</f>
        <v>1</v>
      </c>
      <c r="L513" s="17"/>
      <c r="M513" s="5">
        <f t="array" ref="M5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3" s="25">
        <f>IF(techniques[[#This Row],[detection rules]]&gt;=techniques[[#This Row],[expected detection rules]],1,techniques[[#This Row],[detection rules]]/techniques[[#This Row],[expected detection rules]])</f>
        <v>0</v>
      </c>
      <c r="P5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3" s="29" t="str">
        <f>IF(ISERROR(SEARCH(techniques[[#This Row],[id]],techniques[[#This Row],[name]])),"ERROR","")</f>
        <v/>
      </c>
      <c r="S5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4" spans="1:19" ht="12.75" x14ac:dyDescent="0.2">
      <c r="A514" s="5" t="s">
        <v>209</v>
      </c>
      <c r="B514" s="5" t="s">
        <v>213</v>
      </c>
      <c r="C514" s="13" t="s">
        <v>214</v>
      </c>
      <c r="D514" s="13" t="s">
        <v>154</v>
      </c>
      <c r="E514" s="13" t="s">
        <v>1754</v>
      </c>
      <c r="F514" s="5">
        <v>2</v>
      </c>
      <c r="G514" s="17">
        <f t="array" ref="G514">SUM(IF(ISERROR(FIND(sources[data source],techniques[[#This Row],[data sources]])),0,1)*IF(sources[available]="yes",1,0))</f>
        <v>0</v>
      </c>
      <c r="H514" s="15" t="str">
        <f t="array" ref="H514">IF(techniques[[#This Row],[technique]]=techniques[[#This Row],[id]],SUM(IF(techniques[[#This Row],[id]]=techniques[technique],1,0))-1,"")</f>
        <v/>
      </c>
      <c r="I514" s="5" t="str">
        <f t="array" ref="I514">IF(SUM(IF($C514=detections[],IF(detections[is active]="yes",1,0),0))&gt;0,SUM(IF($C514=detections[],IF(detections[is active]="yes",1,0),0)),"")</f>
        <v/>
      </c>
      <c r="J514" s="5" t="str">
        <f t="array" ref="J5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4" s="5">
        <f>IF(AND(ISNUMBER(techniques[number of sub techniques]),techniques[number of sub techniques]&gt;1),techniques[number of sub techniques],1)</f>
        <v>1</v>
      </c>
      <c r="L514" s="17"/>
      <c r="M514" s="5">
        <f t="array" ref="M5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4" s="25">
        <f>IF(techniques[[#This Row],[detection rules]]&gt;=techniques[[#This Row],[expected detection rules]],1,techniques[[#This Row],[detection rules]]/techniques[[#This Row],[expected detection rules]])</f>
        <v>0</v>
      </c>
      <c r="P5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4" s="29" t="str">
        <f>IF(ISERROR(SEARCH(techniques[[#This Row],[id]],techniques[[#This Row],[name]])),"ERROR","")</f>
        <v/>
      </c>
      <c r="S5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5" spans="1:19" ht="12.75" x14ac:dyDescent="0.2">
      <c r="A515" s="5" t="s">
        <v>209</v>
      </c>
      <c r="B515" s="5" t="s">
        <v>215</v>
      </c>
      <c r="C515" s="13" t="s">
        <v>216</v>
      </c>
      <c r="D515" s="13" t="s">
        <v>154</v>
      </c>
      <c r="E515" s="13" t="s">
        <v>1755</v>
      </c>
      <c r="F515" s="5">
        <v>4</v>
      </c>
      <c r="G515" s="17">
        <f t="array" ref="G515">SUM(IF(ISERROR(FIND(sources[data source],techniques[[#This Row],[data sources]])),0,1)*IF(sources[available]="yes",1,0))</f>
        <v>0</v>
      </c>
      <c r="H515" s="15" t="str">
        <f t="array" ref="H515">IF(techniques[[#This Row],[technique]]=techniques[[#This Row],[id]],SUM(IF(techniques[[#This Row],[id]]=techniques[technique],1,0))-1,"")</f>
        <v/>
      </c>
      <c r="I515" s="5" t="str">
        <f t="array" ref="I515">IF(SUM(IF($C515=detections[],IF(detections[is active]="yes",1,0),0))&gt;0,SUM(IF($C515=detections[],IF(detections[is active]="yes",1,0),0)),"")</f>
        <v/>
      </c>
      <c r="J515" s="5" t="str">
        <f t="array" ref="J5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5" s="5">
        <f>IF(AND(ISNUMBER(techniques[number of sub techniques]),techniques[number of sub techniques]&gt;1),techniques[number of sub techniques],1)</f>
        <v>1</v>
      </c>
      <c r="L515" s="17"/>
      <c r="M515" s="5">
        <f t="array" ref="M5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5" s="25">
        <f>IF(techniques[[#This Row],[detection rules]]&gt;=techniques[[#This Row],[expected detection rules]],1,techniques[[#This Row],[detection rules]]/techniques[[#This Row],[expected detection rules]])</f>
        <v>0</v>
      </c>
      <c r="P5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5" s="29" t="str">
        <f>IF(ISERROR(SEARCH(techniques[[#This Row],[id]],techniques[[#This Row],[name]])),"ERROR","")</f>
        <v/>
      </c>
      <c r="S5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6" spans="1:19" ht="12.75" x14ac:dyDescent="0.2">
      <c r="A516" s="5" t="s">
        <v>209</v>
      </c>
      <c r="B516" s="5" t="s">
        <v>1414</v>
      </c>
      <c r="C516" s="13" t="s">
        <v>1416</v>
      </c>
      <c r="D516" s="13" t="s">
        <v>154</v>
      </c>
      <c r="E516" s="13" t="s">
        <v>1756</v>
      </c>
      <c r="F516" s="5">
        <v>4</v>
      </c>
      <c r="G516" s="17">
        <f t="array" ref="G516">SUM(IF(ISERROR(FIND(sources[data source],techniques[[#This Row],[data sources]])),0,1)*IF(sources[available]="yes",1,0))</f>
        <v>0</v>
      </c>
      <c r="H516" s="15" t="str">
        <f t="array" ref="H516">IF(techniques[[#This Row],[technique]]=techniques[[#This Row],[id]],SUM(IF(techniques[[#This Row],[id]]=techniques[technique],1,0))-1,"")</f>
        <v/>
      </c>
      <c r="I516" s="5" t="str">
        <f t="array" ref="I516">IF(SUM(IF($C516=detections[],IF(detections[is active]="yes",1,0),0))&gt;0,SUM(IF($C516=detections[],IF(detections[is active]="yes",1,0),0)),"")</f>
        <v/>
      </c>
      <c r="J516" s="5" t="str">
        <f t="array" ref="J5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6" s="5">
        <f>IF(AND(ISNUMBER(techniques[number of sub techniques]),techniques[number of sub techniques]&gt;1),techniques[number of sub techniques],1)</f>
        <v>1</v>
      </c>
      <c r="L516" s="17"/>
      <c r="M516" s="5">
        <f t="array" ref="M5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6" s="25">
        <f>IF(techniques[[#This Row],[detection rules]]&gt;=techniques[[#This Row],[expected detection rules]],1,techniques[[#This Row],[detection rules]]/techniques[[#This Row],[expected detection rules]])</f>
        <v>0</v>
      </c>
      <c r="P5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6" s="29" t="str">
        <f>IF(ISERROR(SEARCH(techniques[[#This Row],[id]],techniques[[#This Row],[name]])),"ERROR","")</f>
        <v/>
      </c>
      <c r="S5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7" spans="1:19" ht="12.75" x14ac:dyDescent="0.2">
      <c r="A517" s="5" t="s">
        <v>209</v>
      </c>
      <c r="B517" s="5" t="s">
        <v>1415</v>
      </c>
      <c r="C517" s="13" t="s">
        <v>1417</v>
      </c>
      <c r="D517" s="13" t="s">
        <v>154</v>
      </c>
      <c r="E517" s="13" t="s">
        <v>1757</v>
      </c>
      <c r="F517" s="5">
        <v>4</v>
      </c>
      <c r="G517" s="17">
        <f t="array" ref="G517">SUM(IF(ISERROR(FIND(sources[data source],techniques[[#This Row],[data sources]])),0,1)*IF(sources[available]="yes",1,0))</f>
        <v>0</v>
      </c>
      <c r="H517" s="15" t="str">
        <f t="array" ref="H517">IF(techniques[[#This Row],[technique]]=techniques[[#This Row],[id]],SUM(IF(techniques[[#This Row],[id]]=techniques[technique],1,0))-1,"")</f>
        <v/>
      </c>
      <c r="I517" s="5" t="str">
        <f t="array" ref="I517">IF(SUM(IF($C517=detections[],IF(detections[is active]="yes",1,0),0))&gt;0,SUM(IF($C517=detections[],IF(detections[is active]="yes",1,0),0)),"")</f>
        <v/>
      </c>
      <c r="J517" s="5" t="str">
        <f t="array" ref="J5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7" s="5">
        <f>IF(AND(ISNUMBER(techniques[number of sub techniques]),techniques[number of sub techniques]&gt;1),techniques[number of sub techniques],1)</f>
        <v>1</v>
      </c>
      <c r="L517" s="17"/>
      <c r="M517" s="5">
        <f t="array" ref="M5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7" s="25">
        <f>IF(techniques[[#This Row],[detection rules]]&gt;=techniques[[#This Row],[expected detection rules]],1,techniques[[#This Row],[detection rules]]/techniques[[#This Row],[expected detection rules]])</f>
        <v>0</v>
      </c>
      <c r="P5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7" s="29" t="str">
        <f>IF(ISERROR(SEARCH(techniques[[#This Row],[id]],techniques[[#This Row],[name]])),"ERROR","")</f>
        <v/>
      </c>
      <c r="S5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8" spans="1:19" ht="12.75" x14ac:dyDescent="0.2">
      <c r="A518" s="5" t="s">
        <v>217</v>
      </c>
      <c r="B518" s="5" t="s">
        <v>217</v>
      </c>
      <c r="C518" s="13" t="s">
        <v>218</v>
      </c>
      <c r="D518" s="13" t="s">
        <v>1758</v>
      </c>
      <c r="E518" s="13" t="s">
        <v>1759</v>
      </c>
      <c r="F518" s="5">
        <v>7</v>
      </c>
      <c r="G518" s="17">
        <f t="array" ref="G518">SUM(IF(ISERROR(FIND(sources[data source],techniques[[#This Row],[data sources]])),0,1)*IF(sources[available]="yes",1,0))</f>
        <v>0</v>
      </c>
      <c r="H518" s="15">
        <f t="array" ref="H518">IF(techniques[[#This Row],[technique]]=techniques[[#This Row],[id]],SUM(IF(techniques[[#This Row],[id]]=techniques[technique],1,0))-1,"")</f>
        <v>4</v>
      </c>
      <c r="I518" s="5" t="str">
        <f t="array" ref="I518">IF(SUM(IF($C518=detections[],IF(detections[is active]="yes",1,0),0))&gt;0,SUM(IF($C518=detections[],IF(detections[is active]="yes",1,0),0)),"")</f>
        <v/>
      </c>
      <c r="J518" s="5">
        <f t="array" ref="J5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18" s="5">
        <f>IF(AND(ISNUMBER(techniques[number of sub techniques]),techniques[number of sub techniques]&gt;1),techniques[number of sub techniques],1)</f>
        <v>4</v>
      </c>
      <c r="L518" s="17"/>
      <c r="M518" s="5">
        <f t="array" ref="M5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5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8" s="25">
        <f>IF(techniques[[#This Row],[detection rules]]&gt;=techniques[[#This Row],[expected detection rules]],1,techniques[[#This Row],[detection rules]]/techniques[[#This Row],[expected detection rules]])</f>
        <v>0</v>
      </c>
      <c r="P5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8" s="29" t="str">
        <f>IF(ISERROR(SEARCH(techniques[[#This Row],[id]],techniques[[#This Row],[name]])),"ERROR","")</f>
        <v/>
      </c>
      <c r="S5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9" spans="1:19" ht="12.75" x14ac:dyDescent="0.2">
      <c r="A519" s="5" t="s">
        <v>217</v>
      </c>
      <c r="B519" s="5" t="s">
        <v>219</v>
      </c>
      <c r="C519" s="13" t="s">
        <v>220</v>
      </c>
      <c r="D519" s="13" t="s">
        <v>1758</v>
      </c>
      <c r="E519" s="13" t="s">
        <v>1760</v>
      </c>
      <c r="F519" s="5">
        <v>4</v>
      </c>
      <c r="G519" s="17">
        <f t="array" ref="G519">SUM(IF(ISERROR(FIND(sources[data source],techniques[[#This Row],[data sources]])),0,1)*IF(sources[available]="yes",1,0))</f>
        <v>0</v>
      </c>
      <c r="H519" s="15" t="str">
        <f t="array" ref="H519">IF(techniques[[#This Row],[technique]]=techniques[[#This Row],[id]],SUM(IF(techniques[[#This Row],[id]]=techniques[technique],1,0))-1,"")</f>
        <v/>
      </c>
      <c r="I519" s="5" t="str">
        <f t="array" ref="I519">IF(SUM(IF($C519=detections[],IF(detections[is active]="yes",1,0),0))&gt;0,SUM(IF($C519=detections[],IF(detections[is active]="yes",1,0),0)),"")</f>
        <v/>
      </c>
      <c r="J519" s="5" t="str">
        <f t="array" ref="J5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9" s="5">
        <f>IF(AND(ISNUMBER(techniques[number of sub techniques]),techniques[number of sub techniques]&gt;1),techniques[number of sub techniques],1)</f>
        <v>1</v>
      </c>
      <c r="L519" s="17"/>
      <c r="M519" s="5">
        <f t="array" ref="M5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9" s="25">
        <f>IF(techniques[[#This Row],[detection rules]]&gt;=techniques[[#This Row],[expected detection rules]],1,techniques[[#This Row],[detection rules]]/techniques[[#This Row],[expected detection rules]])</f>
        <v>0</v>
      </c>
      <c r="P5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9" s="29" t="str">
        <f>IF(ISERROR(SEARCH(techniques[[#This Row],[id]],techniques[[#This Row],[name]])),"ERROR","")</f>
        <v/>
      </c>
      <c r="S5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0" spans="1:19" ht="12.75" x14ac:dyDescent="0.2">
      <c r="A520" s="5" t="s">
        <v>217</v>
      </c>
      <c r="B520" s="5" t="s">
        <v>221</v>
      </c>
      <c r="C520" s="13" t="s">
        <v>222</v>
      </c>
      <c r="D520" s="13" t="s">
        <v>1758</v>
      </c>
      <c r="E520" s="13" t="s">
        <v>1761</v>
      </c>
      <c r="F520" s="5">
        <v>3</v>
      </c>
      <c r="G520" s="17">
        <f t="array" ref="G520">SUM(IF(ISERROR(FIND(sources[data source],techniques[[#This Row],[data sources]])),0,1)*IF(sources[available]="yes",1,0))</f>
        <v>0</v>
      </c>
      <c r="H520" s="15" t="str">
        <f t="array" ref="H520">IF(techniques[[#This Row],[technique]]=techniques[[#This Row],[id]],SUM(IF(techniques[[#This Row],[id]]=techniques[technique],1,0))-1,"")</f>
        <v/>
      </c>
      <c r="I520" s="5" t="str">
        <f t="array" ref="I520">IF(SUM(IF($C520=detections[],IF(detections[is active]="yes",1,0),0))&gt;0,SUM(IF($C520=detections[],IF(detections[is active]="yes",1,0),0)),"")</f>
        <v/>
      </c>
      <c r="J520" s="5" t="str">
        <f t="array" ref="J5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0" s="5">
        <f>IF(AND(ISNUMBER(techniques[number of sub techniques]),techniques[number of sub techniques]&gt;1),techniques[number of sub techniques],1)</f>
        <v>1</v>
      </c>
      <c r="L520" s="17"/>
      <c r="M520" s="5">
        <f t="array" ref="M5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0" s="25">
        <f>IF(techniques[[#This Row],[detection rules]]&gt;=techniques[[#This Row],[expected detection rules]],1,techniques[[#This Row],[detection rules]]/techniques[[#This Row],[expected detection rules]])</f>
        <v>0</v>
      </c>
      <c r="P5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0" s="29" t="str">
        <f>IF(ISERROR(SEARCH(techniques[[#This Row],[id]],techniques[[#This Row],[name]])),"ERROR","")</f>
        <v/>
      </c>
      <c r="S5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1" spans="1:19" ht="12.75" x14ac:dyDescent="0.2">
      <c r="A521" s="5" t="s">
        <v>217</v>
      </c>
      <c r="B521" s="5" t="s">
        <v>223</v>
      </c>
      <c r="C521" s="13" t="s">
        <v>224</v>
      </c>
      <c r="D521" s="13" t="s">
        <v>1758</v>
      </c>
      <c r="E521" s="13" t="s">
        <v>1762</v>
      </c>
      <c r="F521" s="5">
        <v>2</v>
      </c>
      <c r="G521" s="17">
        <f t="array" ref="G521">SUM(IF(ISERROR(FIND(sources[data source],techniques[[#This Row],[data sources]])),0,1)*IF(sources[available]="yes",1,0))</f>
        <v>0</v>
      </c>
      <c r="H521" s="15" t="str">
        <f t="array" ref="H521">IF(techniques[[#This Row],[technique]]=techniques[[#This Row],[id]],SUM(IF(techniques[[#This Row],[id]]=techniques[technique],1,0))-1,"")</f>
        <v/>
      </c>
      <c r="I521" s="5" t="str">
        <f t="array" ref="I521">IF(SUM(IF($C521=detections[],IF(detections[is active]="yes",1,0),0))&gt;0,SUM(IF($C521=detections[],IF(detections[is active]="yes",1,0),0)),"")</f>
        <v/>
      </c>
      <c r="J521" s="5" t="str">
        <f t="array" ref="J5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1" s="5">
        <f>IF(AND(ISNUMBER(techniques[number of sub techniques]),techniques[number of sub techniques]&gt;1),techniques[number of sub techniques],1)</f>
        <v>1</v>
      </c>
      <c r="L521" s="17"/>
      <c r="M521" s="5">
        <f t="array" ref="M5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1" s="25">
        <f>IF(techniques[[#This Row],[detection rules]]&gt;=techniques[[#This Row],[expected detection rules]],1,techniques[[#This Row],[detection rules]]/techniques[[#This Row],[expected detection rules]])</f>
        <v>0</v>
      </c>
      <c r="P5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1" s="29" t="str">
        <f>IF(ISERROR(SEARCH(techniques[[#This Row],[id]],techniques[[#This Row],[name]])),"ERROR","")</f>
        <v/>
      </c>
      <c r="S5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2" spans="1:19" ht="12.75" x14ac:dyDescent="0.2">
      <c r="A522" s="5" t="s">
        <v>217</v>
      </c>
      <c r="B522" s="5" t="s">
        <v>225</v>
      </c>
      <c r="C522" s="13" t="s">
        <v>226</v>
      </c>
      <c r="D522" s="13" t="s">
        <v>1758</v>
      </c>
      <c r="E522" s="13" t="s">
        <v>1505</v>
      </c>
      <c r="F522" s="5">
        <v>1</v>
      </c>
      <c r="G522" s="17">
        <f t="array" ref="G522">SUM(IF(ISERROR(FIND(sources[data source],techniques[[#This Row],[data sources]])),0,1)*IF(sources[available]="yes",1,0))</f>
        <v>0</v>
      </c>
      <c r="H522" s="15" t="str">
        <f t="array" ref="H522">IF(techniques[[#This Row],[technique]]=techniques[[#This Row],[id]],SUM(IF(techniques[[#This Row],[id]]=techniques[technique],1,0))-1,"")</f>
        <v/>
      </c>
      <c r="I522" s="5" t="str">
        <f t="array" ref="I522">IF(SUM(IF($C522=detections[],IF(detections[is active]="yes",1,0),0))&gt;0,SUM(IF($C522=detections[],IF(detections[is active]="yes",1,0),0)),"")</f>
        <v/>
      </c>
      <c r="J522" s="5" t="str">
        <f t="array" ref="J5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2" s="5">
        <f>IF(AND(ISNUMBER(techniques[number of sub techniques]),techniques[number of sub techniques]&gt;1),techniques[number of sub techniques],1)</f>
        <v>1</v>
      </c>
      <c r="L522" s="17"/>
      <c r="M522" s="5">
        <f t="array" ref="M5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2" s="25">
        <f>IF(techniques[[#This Row],[detection rules]]&gt;=techniques[[#This Row],[expected detection rules]],1,techniques[[#This Row],[detection rules]]/techniques[[#This Row],[expected detection rules]])</f>
        <v>0</v>
      </c>
      <c r="P5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2" s="29" t="str">
        <f>IF(ISERROR(SEARCH(techniques[[#This Row],[id]],techniques[[#This Row],[name]])),"ERROR","")</f>
        <v/>
      </c>
      <c r="S5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3" spans="1:19" ht="12.75" x14ac:dyDescent="0.2">
      <c r="A523" s="5" t="s">
        <v>54</v>
      </c>
      <c r="B523" s="5" t="s">
        <v>54</v>
      </c>
      <c r="C523" s="13" t="s">
        <v>1822</v>
      </c>
      <c r="D523" s="13" t="s">
        <v>1363</v>
      </c>
      <c r="E523" s="13" t="s">
        <v>1871</v>
      </c>
      <c r="F523" s="5">
        <v>4</v>
      </c>
      <c r="G523" s="17">
        <f t="array" ref="G523">SUM(IF(ISERROR(FIND(sources[data source],techniques[[#This Row],[data sources]])),0,1)*IF(sources[available]="yes",1,0))</f>
        <v>1</v>
      </c>
      <c r="H523" s="15">
        <f t="array" ref="H523">IF(techniques[[#This Row],[technique]]=techniques[[#This Row],[id]],SUM(IF(techniques[[#This Row],[id]]=techniques[technique],1,0))-1,"")</f>
        <v>2</v>
      </c>
      <c r="I523" s="5" t="str">
        <f t="array" ref="I523">IF(SUM(IF($C523=detections[],IF(detections[is active]="yes",1,0),0))&gt;0,SUM(IF($C523=detections[],IF(detections[is active]="yes",1,0),0)),"")</f>
        <v/>
      </c>
      <c r="J523" s="5">
        <f t="array" ref="J5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23" s="5">
        <f>IF(AND(ISNUMBER(techniques[number of sub techniques]),techniques[number of sub techniques]&gt;1),techniques[number of sub techniques],1)</f>
        <v>2</v>
      </c>
      <c r="L523" s="17"/>
      <c r="M523" s="5">
        <f t="array" ref="M5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3" s="25">
        <f>IF(techniques[[#This Row],[detection rules]]&gt;=techniques[[#This Row],[expected detection rules]],1,techniques[[#This Row],[detection rules]]/techniques[[#This Row],[expected detection rules]])</f>
        <v>0</v>
      </c>
      <c r="P5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23" s="29" t="str">
        <f>IF(ISERROR(SEARCH(techniques[[#This Row],[id]],techniques[[#This Row],[name]])),"ERROR","")</f>
        <v/>
      </c>
      <c r="S5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4" spans="1:19" ht="12.75" x14ac:dyDescent="0.2">
      <c r="A524" s="5" t="s">
        <v>54</v>
      </c>
      <c r="B524" s="5" t="s">
        <v>55</v>
      </c>
      <c r="C524" s="13" t="s">
        <v>56</v>
      </c>
      <c r="D524" s="13" t="s">
        <v>1363</v>
      </c>
      <c r="E524" s="13" t="s">
        <v>1871</v>
      </c>
      <c r="F524" s="5">
        <v>4</v>
      </c>
      <c r="G524" s="17">
        <f t="array" ref="G524">SUM(IF(ISERROR(FIND(sources[data source],techniques[[#This Row],[data sources]])),0,1)*IF(sources[available]="yes",1,0))</f>
        <v>1</v>
      </c>
      <c r="H524" s="15" t="str">
        <f t="array" ref="H524">IF(techniques[[#This Row],[technique]]=techniques[[#This Row],[id]],SUM(IF(techniques[[#This Row],[id]]=techniques[technique],1,0))-1,"")</f>
        <v/>
      </c>
      <c r="I524" s="5" t="str">
        <f t="array" ref="I524">IF(SUM(IF($C524=detections[],IF(detections[is active]="yes",1,0),0))&gt;0,SUM(IF($C524=detections[],IF(detections[is active]="yes",1,0),0)),"")</f>
        <v/>
      </c>
      <c r="J524" s="5" t="str">
        <f t="array" ref="J5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4" s="5">
        <f>IF(AND(ISNUMBER(techniques[number of sub techniques]),techniques[number of sub techniques]&gt;1),techniques[number of sub techniques],1)</f>
        <v>1</v>
      </c>
      <c r="L524" s="17"/>
      <c r="M524" s="5">
        <f t="array" ref="M5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4" s="25">
        <f>IF(techniques[[#This Row],[detection rules]]&gt;=techniques[[#This Row],[expected detection rules]],1,techniques[[#This Row],[detection rules]]/techniques[[#This Row],[expected detection rules]])</f>
        <v>0</v>
      </c>
      <c r="P5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24" s="29" t="str">
        <f>IF(ISERROR(SEARCH(techniques[[#This Row],[id]],techniques[[#This Row],[name]])),"ERROR","")</f>
        <v/>
      </c>
      <c r="S5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5" spans="1:19" ht="12.75" x14ac:dyDescent="0.2">
      <c r="A525" s="5" t="s">
        <v>54</v>
      </c>
      <c r="B525" s="5" t="s">
        <v>57</v>
      </c>
      <c r="C525" s="13" t="s">
        <v>58</v>
      </c>
      <c r="D525" s="13" t="s">
        <v>1363</v>
      </c>
      <c r="E525" s="13" t="s">
        <v>1763</v>
      </c>
      <c r="F525" s="5">
        <v>2</v>
      </c>
      <c r="G525" s="17">
        <f t="array" ref="G525">SUM(IF(ISERROR(FIND(sources[data source],techniques[[#This Row],[data sources]])),0,1)*IF(sources[available]="yes",1,0))</f>
        <v>1</v>
      </c>
      <c r="H525" s="15" t="str">
        <f t="array" ref="H525">IF(techniques[[#This Row],[technique]]=techniques[[#This Row],[id]],SUM(IF(techniques[[#This Row],[id]]=techniques[technique],1,0))-1,"")</f>
        <v/>
      </c>
      <c r="I525" s="5" t="str">
        <f t="array" ref="I525">IF(SUM(IF($C525=detections[],IF(detections[is active]="yes",1,0),0))&gt;0,SUM(IF($C525=detections[],IF(detections[is active]="yes",1,0),0)),"")</f>
        <v/>
      </c>
      <c r="J525" s="5" t="str">
        <f t="array" ref="J5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5" s="5">
        <f>IF(AND(ISNUMBER(techniques[number of sub techniques]),techniques[number of sub techniques]&gt;1),techniques[number of sub techniques],1)</f>
        <v>1</v>
      </c>
      <c r="L525" s="17"/>
      <c r="M525" s="5">
        <f t="array" ref="M5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5" s="25">
        <f>IF(techniques[[#This Row],[detection rules]]&gt;=techniques[[#This Row],[expected detection rules]],1,techniques[[#This Row],[detection rules]]/techniques[[#This Row],[expected detection rules]])</f>
        <v>0</v>
      </c>
      <c r="P5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25" s="29" t="str">
        <f>IF(ISERROR(SEARCH(techniques[[#This Row],[id]],techniques[[#This Row],[name]])),"ERROR","")</f>
        <v/>
      </c>
      <c r="S5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6" spans="1:19" ht="12.75" x14ac:dyDescent="0.2">
      <c r="A526" s="5" t="s">
        <v>227</v>
      </c>
      <c r="B526" s="5" t="s">
        <v>227</v>
      </c>
      <c r="C526" s="13" t="s">
        <v>228</v>
      </c>
      <c r="D526" s="13" t="s">
        <v>154</v>
      </c>
      <c r="E526" s="13" t="s">
        <v>1872</v>
      </c>
      <c r="F526" s="5">
        <v>4</v>
      </c>
      <c r="G526" s="17">
        <f t="array" ref="G526">SUM(IF(ISERROR(FIND(sources[data source],techniques[[#This Row],[data sources]])),0,1)*IF(sources[available]="yes",1,0))</f>
        <v>0</v>
      </c>
      <c r="H526" s="15">
        <f t="array" ref="H526">IF(techniques[[#This Row],[technique]]=techniques[[#This Row],[id]],SUM(IF(techniques[[#This Row],[id]]=techniques[technique],1,0))-1,"")</f>
        <v>4</v>
      </c>
      <c r="I526" s="5" t="str">
        <f t="array" ref="I526">IF(SUM(IF($C526=detections[],IF(detections[is active]="yes",1,0),0))&gt;0,SUM(IF($C526=detections[],IF(detections[is active]="yes",1,0),0)),"")</f>
        <v/>
      </c>
      <c r="J526" s="5">
        <f t="array" ref="J5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26" s="5">
        <f>IF(AND(ISNUMBER(techniques[number of sub techniques]),techniques[number of sub techniques]&gt;1),techniques[number of sub techniques],1)</f>
        <v>4</v>
      </c>
      <c r="L526" s="17"/>
      <c r="M526" s="5">
        <f t="array" ref="M5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5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6" s="25">
        <f>IF(techniques[[#This Row],[detection rules]]&gt;=techniques[[#This Row],[expected detection rules]],1,techniques[[#This Row],[detection rules]]/techniques[[#This Row],[expected detection rules]])</f>
        <v>0</v>
      </c>
      <c r="P5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6" s="29" t="str">
        <f>IF(ISERROR(SEARCH(techniques[[#This Row],[id]],techniques[[#This Row],[name]])),"ERROR","")</f>
        <v/>
      </c>
      <c r="S5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7" spans="1:19" ht="12.75" x14ac:dyDescent="0.2">
      <c r="A527" s="5" t="s">
        <v>227</v>
      </c>
      <c r="B527" s="5" t="s">
        <v>229</v>
      </c>
      <c r="C527" s="13" t="s">
        <v>230</v>
      </c>
      <c r="D527" s="13" t="s">
        <v>154</v>
      </c>
      <c r="E527" s="13" t="s">
        <v>1764</v>
      </c>
      <c r="F527" s="5">
        <v>2</v>
      </c>
      <c r="G527" s="17">
        <f t="array" ref="G527">SUM(IF(ISERROR(FIND(sources[data source],techniques[[#This Row],[data sources]])),0,1)*IF(sources[available]="yes",1,0))</f>
        <v>0</v>
      </c>
      <c r="H527" s="15" t="str">
        <f t="array" ref="H527">IF(techniques[[#This Row],[technique]]=techniques[[#This Row],[id]],SUM(IF(techniques[[#This Row],[id]]=techniques[technique],1,0))-1,"")</f>
        <v/>
      </c>
      <c r="I527" s="5" t="str">
        <f t="array" ref="I527">IF(SUM(IF($C527=detections[],IF(detections[is active]="yes",1,0),0))&gt;0,SUM(IF($C527=detections[],IF(detections[is active]="yes",1,0),0)),"")</f>
        <v/>
      </c>
      <c r="J527" s="5" t="str">
        <f t="array" ref="J5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7" s="5">
        <f>IF(AND(ISNUMBER(techniques[number of sub techniques]),techniques[number of sub techniques]&gt;1),techniques[number of sub techniques],1)</f>
        <v>1</v>
      </c>
      <c r="L527" s="17"/>
      <c r="M527" s="5">
        <f t="array" ref="M5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7" s="25">
        <f>IF(techniques[[#This Row],[detection rules]]&gt;=techniques[[#This Row],[expected detection rules]],1,techniques[[#This Row],[detection rules]]/techniques[[#This Row],[expected detection rules]])</f>
        <v>0</v>
      </c>
      <c r="P5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7" s="29" t="str">
        <f>IF(ISERROR(SEARCH(techniques[[#This Row],[id]],techniques[[#This Row],[name]])),"ERROR","")</f>
        <v/>
      </c>
      <c r="S5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8" spans="1:19" ht="12.75" x14ac:dyDescent="0.2">
      <c r="A528" s="5" t="s">
        <v>227</v>
      </c>
      <c r="B528" s="5" t="s">
        <v>231</v>
      </c>
      <c r="C528" s="13" t="s">
        <v>232</v>
      </c>
      <c r="D528" s="13" t="s">
        <v>154</v>
      </c>
      <c r="E528" s="13" t="s">
        <v>1527</v>
      </c>
      <c r="F528" s="5">
        <v>1</v>
      </c>
      <c r="G528" s="17">
        <f t="array" ref="G528">SUM(IF(ISERROR(FIND(sources[data source],techniques[[#This Row],[data sources]])),0,1)*IF(sources[available]="yes",1,0))</f>
        <v>0</v>
      </c>
      <c r="H528" s="15" t="str">
        <f t="array" ref="H528">IF(techniques[[#This Row],[technique]]=techniques[[#This Row],[id]],SUM(IF(techniques[[#This Row],[id]]=techniques[technique],1,0))-1,"")</f>
        <v/>
      </c>
      <c r="I528" s="5" t="str">
        <f t="array" ref="I528">IF(SUM(IF($C528=detections[],IF(detections[is active]="yes",1,0),0))&gt;0,SUM(IF($C528=detections[],IF(detections[is active]="yes",1,0),0)),"")</f>
        <v/>
      </c>
      <c r="J528" s="5" t="str">
        <f t="array" ref="J5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8" s="5">
        <f>IF(AND(ISNUMBER(techniques[number of sub techniques]),techniques[number of sub techniques]&gt;1),techniques[number of sub techniques],1)</f>
        <v>1</v>
      </c>
      <c r="L528" s="17"/>
      <c r="M528" s="5">
        <f t="array" ref="M5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8" s="25">
        <f>IF(techniques[[#This Row],[detection rules]]&gt;=techniques[[#This Row],[expected detection rules]],1,techniques[[#This Row],[detection rules]]/techniques[[#This Row],[expected detection rules]])</f>
        <v>0</v>
      </c>
      <c r="P5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8" s="29" t="str">
        <f>IF(ISERROR(SEARCH(techniques[[#This Row],[id]],techniques[[#This Row],[name]])),"ERROR","")</f>
        <v/>
      </c>
      <c r="S5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9" spans="1:19" ht="12.75" x14ac:dyDescent="0.2">
      <c r="A529" s="5" t="s">
        <v>227</v>
      </c>
      <c r="B529" s="5" t="s">
        <v>233</v>
      </c>
      <c r="C529" s="13" t="s">
        <v>234</v>
      </c>
      <c r="D529" s="13" t="s">
        <v>154</v>
      </c>
      <c r="E529" s="13" t="s">
        <v>1474</v>
      </c>
      <c r="F529" s="5">
        <v>1</v>
      </c>
      <c r="G529" s="17">
        <f t="array" ref="G529">SUM(IF(ISERROR(FIND(sources[data source],techniques[[#This Row],[data sources]])),0,1)*IF(sources[available]="yes",1,0))</f>
        <v>0</v>
      </c>
      <c r="H529" s="15" t="str">
        <f t="array" ref="H529">IF(techniques[[#This Row],[technique]]=techniques[[#This Row],[id]],SUM(IF(techniques[[#This Row],[id]]=techniques[technique],1,0))-1,"")</f>
        <v/>
      </c>
      <c r="I529" s="5" t="str">
        <f t="array" ref="I529">IF(SUM(IF($C529=detections[],IF(detections[is active]="yes",1,0),0))&gt;0,SUM(IF($C529=detections[],IF(detections[is active]="yes",1,0),0)),"")</f>
        <v/>
      </c>
      <c r="J529" s="5" t="str">
        <f t="array" ref="J5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9" s="5">
        <f>IF(AND(ISNUMBER(techniques[number of sub techniques]),techniques[number of sub techniques]&gt;1),techniques[number of sub techniques],1)</f>
        <v>1</v>
      </c>
      <c r="L529" s="17"/>
      <c r="M529" s="5">
        <f t="array" ref="M5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9" s="25">
        <f>IF(techniques[[#This Row],[detection rules]]&gt;=techniques[[#This Row],[expected detection rules]],1,techniques[[#This Row],[detection rules]]/techniques[[#This Row],[expected detection rules]])</f>
        <v>0</v>
      </c>
      <c r="P5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9" s="29" t="str">
        <f>IF(ISERROR(SEARCH(techniques[[#This Row],[id]],techniques[[#This Row],[name]])),"ERROR","")</f>
        <v/>
      </c>
      <c r="S5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0" spans="1:19" ht="12.75" x14ac:dyDescent="0.2">
      <c r="A530" s="5" t="s">
        <v>227</v>
      </c>
      <c r="B530" s="5" t="s">
        <v>235</v>
      </c>
      <c r="C530" s="13" t="s">
        <v>236</v>
      </c>
      <c r="D530" s="13" t="s">
        <v>154</v>
      </c>
      <c r="E530" s="13" t="s">
        <v>1474</v>
      </c>
      <c r="F530" s="5">
        <v>1</v>
      </c>
      <c r="G530" s="17">
        <f t="array" ref="G530">SUM(IF(ISERROR(FIND(sources[data source],techniques[[#This Row],[data sources]])),0,1)*IF(sources[available]="yes",1,0))</f>
        <v>0</v>
      </c>
      <c r="H530" s="15" t="str">
        <f t="array" ref="H530">IF(techniques[[#This Row],[technique]]=techniques[[#This Row],[id]],SUM(IF(techniques[[#This Row],[id]]=techniques[technique],1,0))-1,"")</f>
        <v/>
      </c>
      <c r="I530" s="5" t="str">
        <f t="array" ref="I530">IF(SUM(IF($C530=detections[],IF(detections[is active]="yes",1,0),0))&gt;0,SUM(IF($C530=detections[],IF(detections[is active]="yes",1,0),0)),"")</f>
        <v/>
      </c>
      <c r="J530" s="5" t="str">
        <f t="array" ref="J5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0" s="5">
        <f>IF(AND(ISNUMBER(techniques[number of sub techniques]),techniques[number of sub techniques]&gt;1),techniques[number of sub techniques],1)</f>
        <v>1</v>
      </c>
      <c r="L530" s="17"/>
      <c r="M530" s="5">
        <f t="array" ref="M5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0" s="25">
        <f>IF(techniques[[#This Row],[detection rules]]&gt;=techniques[[#This Row],[expected detection rules]],1,techniques[[#This Row],[detection rules]]/techniques[[#This Row],[expected detection rules]])</f>
        <v>0</v>
      </c>
      <c r="P5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0" s="29" t="str">
        <f>IF(ISERROR(SEARCH(techniques[[#This Row],[id]],techniques[[#This Row],[name]])),"ERROR","")</f>
        <v/>
      </c>
      <c r="S5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1" spans="1:19" ht="12.75" x14ac:dyDescent="0.2">
      <c r="A531" s="5" t="s">
        <v>642</v>
      </c>
      <c r="B531" s="5" t="s">
        <v>642</v>
      </c>
      <c r="C531" s="13" t="s">
        <v>643</v>
      </c>
      <c r="D531" s="13" t="s">
        <v>588</v>
      </c>
      <c r="E531" s="13" t="s">
        <v>1765</v>
      </c>
      <c r="F531" s="5">
        <v>3</v>
      </c>
      <c r="G531" s="17">
        <f t="array" ref="G531">SUM(IF(ISERROR(FIND(sources[data source],techniques[[#This Row],[data sources]])),0,1)*IF(sources[available]="yes",1,0))</f>
        <v>0</v>
      </c>
      <c r="H531" s="15">
        <f t="array" ref="H531">IF(techniques[[#This Row],[technique]]=techniques[[#This Row],[id]],SUM(IF(techniques[[#This Row],[id]]=techniques[technique],1,0))-1,"")</f>
        <v>2</v>
      </c>
      <c r="I531" s="5" t="str">
        <f t="array" ref="I531">IF(SUM(IF($C531=detections[],IF(detections[is active]="yes",1,0),0))&gt;0,SUM(IF($C531=detections[],IF(detections[is active]="yes",1,0),0)),"")</f>
        <v/>
      </c>
      <c r="J531" s="5">
        <f t="array" ref="J5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31" s="5">
        <f>IF(AND(ISNUMBER(techniques[number of sub techniques]),techniques[number of sub techniques]&gt;1),techniques[number of sub techniques],1)</f>
        <v>2</v>
      </c>
      <c r="L531" s="17"/>
      <c r="M531" s="5">
        <f t="array" ref="M5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1" s="25">
        <f>IF(techniques[[#This Row],[detection rules]]&gt;=techniques[[#This Row],[expected detection rules]],1,techniques[[#This Row],[detection rules]]/techniques[[#This Row],[expected detection rules]])</f>
        <v>0</v>
      </c>
      <c r="P5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1" s="29" t="str">
        <f>IF(ISERROR(SEARCH(techniques[[#This Row],[id]],techniques[[#This Row],[name]])),"ERROR","")</f>
        <v/>
      </c>
      <c r="S5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2" spans="1:19" ht="12.75" x14ac:dyDescent="0.2">
      <c r="A532" s="5" t="s">
        <v>642</v>
      </c>
      <c r="B532" s="5" t="s">
        <v>644</v>
      </c>
      <c r="C532" s="13" t="s">
        <v>645</v>
      </c>
      <c r="D532" s="13" t="s">
        <v>588</v>
      </c>
      <c r="E532" s="13" t="s">
        <v>1765</v>
      </c>
      <c r="F532" s="5">
        <v>3</v>
      </c>
      <c r="G532" s="17">
        <f t="array" ref="G532">SUM(IF(ISERROR(FIND(sources[data source],techniques[[#This Row],[data sources]])),0,1)*IF(sources[available]="yes",1,0))</f>
        <v>0</v>
      </c>
      <c r="H532" s="15" t="str">
        <f t="array" ref="H532">IF(techniques[[#This Row],[technique]]=techniques[[#This Row],[id]],SUM(IF(techniques[[#This Row],[id]]=techniques[technique],1,0))-1,"")</f>
        <v/>
      </c>
      <c r="I532" s="5" t="str">
        <f t="array" ref="I532">IF(SUM(IF($C532=detections[],IF(detections[is active]="yes",1,0),0))&gt;0,SUM(IF($C532=detections[],IF(detections[is active]="yes",1,0),0)),"")</f>
        <v/>
      </c>
      <c r="J532" s="5" t="str">
        <f t="array" ref="J5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2" s="5">
        <f>IF(AND(ISNUMBER(techniques[number of sub techniques]),techniques[number of sub techniques]&gt;1),techniques[number of sub techniques],1)</f>
        <v>1</v>
      </c>
      <c r="L532" s="17"/>
      <c r="M532" s="5">
        <f t="array" ref="M5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2" s="25">
        <f>IF(techniques[[#This Row],[detection rules]]&gt;=techniques[[#This Row],[expected detection rules]],1,techniques[[#This Row],[detection rules]]/techniques[[#This Row],[expected detection rules]])</f>
        <v>0</v>
      </c>
      <c r="P5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2" s="29" t="str">
        <f>IF(ISERROR(SEARCH(techniques[[#This Row],[id]],techniques[[#This Row],[name]])),"ERROR","")</f>
        <v/>
      </c>
      <c r="S5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3" spans="1:19" ht="12.75" x14ac:dyDescent="0.2">
      <c r="A533" s="5" t="s">
        <v>642</v>
      </c>
      <c r="B533" s="5" t="s">
        <v>646</v>
      </c>
      <c r="C533" s="13" t="s">
        <v>647</v>
      </c>
      <c r="D533" s="13" t="s">
        <v>588</v>
      </c>
      <c r="E533" s="13" t="s">
        <v>1765</v>
      </c>
      <c r="F533" s="5">
        <v>3</v>
      </c>
      <c r="G533" s="17">
        <f t="array" ref="G533">SUM(IF(ISERROR(FIND(sources[data source],techniques[[#This Row],[data sources]])),0,1)*IF(sources[available]="yes",1,0))</f>
        <v>0</v>
      </c>
      <c r="H533" s="15" t="str">
        <f t="array" ref="H533">IF(techniques[[#This Row],[technique]]=techniques[[#This Row],[id]],SUM(IF(techniques[[#This Row],[id]]=techniques[technique],1,0))-1,"")</f>
        <v/>
      </c>
      <c r="I533" s="5" t="str">
        <f t="array" ref="I533">IF(SUM(IF($C533=detections[],IF(detections[is active]="yes",1,0),0))&gt;0,SUM(IF($C533=detections[],IF(detections[is active]="yes",1,0),0)),"")</f>
        <v/>
      </c>
      <c r="J533" s="5" t="str">
        <f t="array" ref="J5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3" s="5">
        <f>IF(AND(ISNUMBER(techniques[number of sub techniques]),techniques[number of sub techniques]&gt;1),techniques[number of sub techniques],1)</f>
        <v>1</v>
      </c>
      <c r="L533" s="17"/>
      <c r="M533" s="5">
        <f t="array" ref="M5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3" s="25">
        <f>IF(techniques[[#This Row],[detection rules]]&gt;=techniques[[#This Row],[expected detection rules]],1,techniques[[#This Row],[detection rules]]/techniques[[#This Row],[expected detection rules]])</f>
        <v>0</v>
      </c>
      <c r="P5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3" s="29" t="str">
        <f>IF(ISERROR(SEARCH(techniques[[#This Row],[id]],techniques[[#This Row],[name]])),"ERROR","")</f>
        <v/>
      </c>
      <c r="S5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4" spans="1:19" ht="12.75" x14ac:dyDescent="0.2">
      <c r="A534" s="5" t="s">
        <v>59</v>
      </c>
      <c r="B534" s="5" t="s">
        <v>59</v>
      </c>
      <c r="C534" s="13" t="s">
        <v>60</v>
      </c>
      <c r="D534" s="13" t="s">
        <v>4</v>
      </c>
      <c r="E534" s="13" t="s">
        <v>1766</v>
      </c>
      <c r="F534" s="5">
        <v>4</v>
      </c>
      <c r="G534" s="17">
        <f t="array" ref="G534">SUM(IF(ISERROR(FIND(sources[data source],techniques[[#This Row],[data sources]])),0,1)*IF(sources[available]="yes",1,0))</f>
        <v>0</v>
      </c>
      <c r="H534" s="15">
        <f t="array" ref="H534">IF(techniques[[#This Row],[technique]]=techniques[[#This Row],[id]],SUM(IF(techniques[[#This Row],[id]]=techniques[technique],1,0))-1,"")</f>
        <v>3</v>
      </c>
      <c r="I534" s="5" t="str">
        <f t="array" ref="I534">IF(SUM(IF($C534=detections[],IF(detections[is active]="yes",1,0),0))&gt;0,SUM(IF($C534=detections[],IF(detections[is active]="yes",1,0),0)),"")</f>
        <v/>
      </c>
      <c r="J534" s="5">
        <f t="array" ref="J5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34" s="5">
        <f>IF(AND(ISNUMBER(techniques[number of sub techniques]),techniques[number of sub techniques]&gt;1),techniques[number of sub techniques],1)</f>
        <v>3</v>
      </c>
      <c r="L534" s="17"/>
      <c r="M534" s="5">
        <f t="array" ref="M5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4" s="25">
        <f>IF(techniques[[#This Row],[detection rules]]&gt;=techniques[[#This Row],[expected detection rules]],1,techniques[[#This Row],[detection rules]]/techniques[[#This Row],[expected detection rules]])</f>
        <v>0</v>
      </c>
      <c r="P5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4" s="29" t="str">
        <f>IF(ISERROR(SEARCH(techniques[[#This Row],[id]],techniques[[#This Row],[name]])),"ERROR","")</f>
        <v/>
      </c>
      <c r="S5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5" spans="1:19" ht="12.75" x14ac:dyDescent="0.2">
      <c r="A535" s="5" t="s">
        <v>59</v>
      </c>
      <c r="B535" s="5" t="s">
        <v>61</v>
      </c>
      <c r="C535" s="13" t="s">
        <v>62</v>
      </c>
      <c r="D535" s="13" t="s">
        <v>4</v>
      </c>
      <c r="E535" s="13" t="s">
        <v>1767</v>
      </c>
      <c r="F535" s="5">
        <v>3</v>
      </c>
      <c r="G535" s="17">
        <f t="array" ref="G535">SUM(IF(ISERROR(FIND(sources[data source],techniques[[#This Row],[data sources]])),0,1)*IF(sources[available]="yes",1,0))</f>
        <v>0</v>
      </c>
      <c r="H535" s="15" t="str">
        <f t="array" ref="H535">IF(techniques[[#This Row],[technique]]=techniques[[#This Row],[id]],SUM(IF(techniques[[#This Row],[id]]=techniques[technique],1,0))-1,"")</f>
        <v/>
      </c>
      <c r="I535" s="5" t="str">
        <f t="array" ref="I535">IF(SUM(IF($C535=detections[],IF(detections[is active]="yes",1,0),0))&gt;0,SUM(IF($C535=detections[],IF(detections[is active]="yes",1,0),0)),"")</f>
        <v/>
      </c>
      <c r="J535" s="5" t="str">
        <f t="array" ref="J5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5" s="5">
        <f>IF(AND(ISNUMBER(techniques[number of sub techniques]),techniques[number of sub techniques]&gt;1),techniques[number of sub techniques],1)</f>
        <v>1</v>
      </c>
      <c r="L535" s="17"/>
      <c r="M535" s="5">
        <f t="array" ref="M5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5" s="25">
        <f>IF(techniques[[#This Row],[detection rules]]&gt;=techniques[[#This Row],[expected detection rules]],1,techniques[[#This Row],[detection rules]]/techniques[[#This Row],[expected detection rules]])</f>
        <v>0</v>
      </c>
      <c r="P5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5" s="29" t="str">
        <f>IF(ISERROR(SEARCH(techniques[[#This Row],[id]],techniques[[#This Row],[name]])),"ERROR","")</f>
        <v/>
      </c>
      <c r="S5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6" spans="1:19" ht="12.75" x14ac:dyDescent="0.2">
      <c r="A536" s="5" t="s">
        <v>59</v>
      </c>
      <c r="B536" s="5" t="s">
        <v>63</v>
      </c>
      <c r="C536" s="13" t="s">
        <v>64</v>
      </c>
      <c r="D536" s="13" t="s">
        <v>4</v>
      </c>
      <c r="E536" s="13" t="s">
        <v>1768</v>
      </c>
      <c r="F536" s="5">
        <v>2</v>
      </c>
      <c r="G536" s="17">
        <f t="array" ref="G536">SUM(IF(ISERROR(FIND(sources[data source],techniques[[#This Row],[data sources]])),0,1)*IF(sources[available]="yes",1,0))</f>
        <v>0</v>
      </c>
      <c r="H536" s="15" t="str">
        <f t="array" ref="H536">IF(techniques[[#This Row],[technique]]=techniques[[#This Row],[id]],SUM(IF(techniques[[#This Row],[id]]=techniques[technique],1,0))-1,"")</f>
        <v/>
      </c>
      <c r="I536" s="5" t="str">
        <f t="array" ref="I536">IF(SUM(IF($C536=detections[],IF(detections[is active]="yes",1,0),0))&gt;0,SUM(IF($C536=detections[],IF(detections[is active]="yes",1,0),0)),"")</f>
        <v/>
      </c>
      <c r="J536" s="5" t="str">
        <f t="array" ref="J5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6" s="5">
        <f>IF(AND(ISNUMBER(techniques[number of sub techniques]),techniques[number of sub techniques]&gt;1),techniques[number of sub techniques],1)</f>
        <v>1</v>
      </c>
      <c r="L536" s="17"/>
      <c r="M536" s="5">
        <f t="array" ref="M5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6" s="25">
        <f>IF(techniques[[#This Row],[detection rules]]&gt;=techniques[[#This Row],[expected detection rules]],1,techniques[[#This Row],[detection rules]]/techniques[[#This Row],[expected detection rules]])</f>
        <v>0</v>
      </c>
      <c r="P5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6" s="29" t="str">
        <f>IF(ISERROR(SEARCH(techniques[[#This Row],[id]],techniques[[#This Row],[name]])),"ERROR","")</f>
        <v/>
      </c>
      <c r="S5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7" spans="1:19" ht="12.75" x14ac:dyDescent="0.2">
      <c r="A537" s="5" t="s">
        <v>59</v>
      </c>
      <c r="B537" s="5" t="s">
        <v>65</v>
      </c>
      <c r="C537" s="13" t="s">
        <v>66</v>
      </c>
      <c r="D537" s="13" t="s">
        <v>4</v>
      </c>
      <c r="E537" s="13" t="s">
        <v>1768</v>
      </c>
      <c r="F537" s="5">
        <v>2</v>
      </c>
      <c r="G537" s="17">
        <f t="array" ref="G537">SUM(IF(ISERROR(FIND(sources[data source],techniques[[#This Row],[data sources]])),0,1)*IF(sources[available]="yes",1,0))</f>
        <v>0</v>
      </c>
      <c r="H537" s="15" t="str">
        <f t="array" ref="H537">IF(techniques[[#This Row],[technique]]=techniques[[#This Row],[id]],SUM(IF(techniques[[#This Row],[id]]=techniques[technique],1,0))-1,"")</f>
        <v/>
      </c>
      <c r="I537" s="5" t="str">
        <f t="array" ref="I537">IF(SUM(IF($C537=detections[],IF(detections[is active]="yes",1,0),0))&gt;0,SUM(IF($C537=detections[],IF(detections[is active]="yes",1,0),0)),"")</f>
        <v/>
      </c>
      <c r="J537" s="5" t="str">
        <f t="array" ref="J5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7" s="5">
        <f>IF(AND(ISNUMBER(techniques[number of sub techniques]),techniques[number of sub techniques]&gt;1),techniques[number of sub techniques],1)</f>
        <v>1</v>
      </c>
      <c r="L537" s="17"/>
      <c r="M537" s="5">
        <f t="array" ref="M5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7" s="25">
        <f>IF(techniques[[#This Row],[detection rules]]&gt;=techniques[[#This Row],[expected detection rules]],1,techniques[[#This Row],[detection rules]]/techniques[[#This Row],[expected detection rules]])</f>
        <v>0</v>
      </c>
      <c r="P5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7" s="29" t="str">
        <f>IF(ISERROR(SEARCH(techniques[[#This Row],[id]],techniques[[#This Row],[name]])),"ERROR","")</f>
        <v/>
      </c>
      <c r="S5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8" spans="1:19" ht="12.75" x14ac:dyDescent="0.2">
      <c r="A538" s="5" t="s">
        <v>728</v>
      </c>
      <c r="B538" s="5" t="s">
        <v>728</v>
      </c>
      <c r="C538" s="13" t="s">
        <v>729</v>
      </c>
      <c r="D538" s="13" t="s">
        <v>689</v>
      </c>
      <c r="E538" s="13" t="s">
        <v>1769</v>
      </c>
      <c r="F538" s="5">
        <v>5</v>
      </c>
      <c r="G538" s="17">
        <f t="array" ref="G538">SUM(IF(ISERROR(FIND(sources[data source],techniques[[#This Row],[data sources]])),0,1)*IF(sources[available]="yes",1,0))</f>
        <v>0</v>
      </c>
      <c r="H538" s="15">
        <f t="array" ref="H538">IF(techniques[[#This Row],[technique]]=techniques[[#This Row],[id]],SUM(IF(techniques[[#This Row],[id]]=techniques[technique],1,0))-1,"")</f>
        <v>2</v>
      </c>
      <c r="I538" s="5" t="str">
        <f t="array" ref="I538">IF(SUM(IF($C538=detections[],IF(detections[is active]="yes",1,0),0))&gt;0,SUM(IF($C538=detections[],IF(detections[is active]="yes",1,0),0)),"")</f>
        <v/>
      </c>
      <c r="J538" s="5">
        <f t="array" ref="J5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38" s="5">
        <f>IF(AND(ISNUMBER(techniques[number of sub techniques]),techniques[number of sub techniques]&gt;1),techniques[number of sub techniques],1)</f>
        <v>2</v>
      </c>
      <c r="L538" s="17"/>
      <c r="M538" s="5">
        <f t="array" ref="M5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8" s="25">
        <f>IF(techniques[[#This Row],[detection rules]]&gt;=techniques[[#This Row],[expected detection rules]],1,techniques[[#This Row],[detection rules]]/techniques[[#This Row],[expected detection rules]])</f>
        <v>0</v>
      </c>
      <c r="P5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8" s="29" t="str">
        <f>IF(ISERROR(SEARCH(techniques[[#This Row],[id]],techniques[[#This Row],[name]])),"ERROR","")</f>
        <v/>
      </c>
      <c r="S5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9" spans="1:19" ht="12.75" x14ac:dyDescent="0.2">
      <c r="A539" s="5" t="s">
        <v>728</v>
      </c>
      <c r="B539" s="5" t="s">
        <v>730</v>
      </c>
      <c r="C539" s="13" t="s">
        <v>731</v>
      </c>
      <c r="D539" s="13" t="s">
        <v>689</v>
      </c>
      <c r="E539" s="13" t="s">
        <v>1769</v>
      </c>
      <c r="F539" s="5">
        <v>5</v>
      </c>
      <c r="G539" s="17">
        <f t="array" ref="G539">SUM(IF(ISERROR(FIND(sources[data source],techniques[[#This Row],[data sources]])),0,1)*IF(sources[available]="yes",1,0))</f>
        <v>0</v>
      </c>
      <c r="H539" s="15" t="str">
        <f t="array" ref="H539">IF(techniques[[#This Row],[technique]]=techniques[[#This Row],[id]],SUM(IF(techniques[[#This Row],[id]]=techniques[technique],1,0))-1,"")</f>
        <v/>
      </c>
      <c r="I539" s="5" t="str">
        <f t="array" ref="I539">IF(SUM(IF($C539=detections[],IF(detections[is active]="yes",1,0),0))&gt;0,SUM(IF($C539=detections[],IF(detections[is active]="yes",1,0),0)),"")</f>
        <v/>
      </c>
      <c r="J539" s="5" t="str">
        <f t="array" ref="J5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9" s="5">
        <f>IF(AND(ISNUMBER(techniques[number of sub techniques]),techniques[number of sub techniques]&gt;1),techniques[number of sub techniques],1)</f>
        <v>1</v>
      </c>
      <c r="L539" s="17"/>
      <c r="M539" s="5">
        <f t="array" ref="M5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9" s="25">
        <f>IF(techniques[[#This Row],[detection rules]]&gt;=techniques[[#This Row],[expected detection rules]],1,techniques[[#This Row],[detection rules]]/techniques[[#This Row],[expected detection rules]])</f>
        <v>0</v>
      </c>
      <c r="P5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9" s="29" t="str">
        <f>IF(ISERROR(SEARCH(techniques[[#This Row],[id]],techniques[[#This Row],[name]])),"ERROR","")</f>
        <v/>
      </c>
      <c r="S5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0" spans="1:19" ht="12.75" x14ac:dyDescent="0.2">
      <c r="A540" s="5" t="s">
        <v>728</v>
      </c>
      <c r="B540" s="5" t="s">
        <v>732</v>
      </c>
      <c r="C540" s="13" t="s">
        <v>733</v>
      </c>
      <c r="D540" s="13" t="s">
        <v>689</v>
      </c>
      <c r="E540" s="13" t="s">
        <v>1769</v>
      </c>
      <c r="F540" s="5">
        <v>5</v>
      </c>
      <c r="G540" s="17">
        <f t="array" ref="G540">SUM(IF(ISERROR(FIND(sources[data source],techniques[[#This Row],[data sources]])),0,1)*IF(sources[available]="yes",1,0))</f>
        <v>0</v>
      </c>
      <c r="H540" s="15" t="str">
        <f t="array" ref="H540">IF(techniques[[#This Row],[technique]]=techniques[[#This Row],[id]],SUM(IF(techniques[[#This Row],[id]]=techniques[technique],1,0))-1,"")</f>
        <v/>
      </c>
      <c r="I540" s="5" t="str">
        <f t="array" ref="I540">IF(SUM(IF($C540=detections[],IF(detections[is active]="yes",1,0),0))&gt;0,SUM(IF($C540=detections[],IF(detections[is active]="yes",1,0),0)),"")</f>
        <v/>
      </c>
      <c r="J540" s="5" t="str">
        <f t="array" ref="J5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0" s="5">
        <f>IF(AND(ISNUMBER(techniques[number of sub techniques]),techniques[number of sub techniques]&gt;1),techniques[number of sub techniques],1)</f>
        <v>1</v>
      </c>
      <c r="L540" s="17"/>
      <c r="M540" s="5">
        <f t="array" ref="M5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0" s="25">
        <f>IF(techniques[[#This Row],[detection rules]]&gt;=techniques[[#This Row],[expected detection rules]],1,techniques[[#This Row],[detection rules]]/techniques[[#This Row],[expected detection rules]])</f>
        <v>0</v>
      </c>
      <c r="P5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0" s="29" t="str">
        <f>IF(ISERROR(SEARCH(techniques[[#This Row],[id]],techniques[[#This Row],[name]])),"ERROR","")</f>
        <v/>
      </c>
      <c r="S5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1" spans="1:19" ht="12.75" x14ac:dyDescent="0.2">
      <c r="A541" s="5" t="s">
        <v>444</v>
      </c>
      <c r="B541" s="5" t="s">
        <v>444</v>
      </c>
      <c r="C541" s="13" t="s">
        <v>445</v>
      </c>
      <c r="D541" s="13" t="s">
        <v>237</v>
      </c>
      <c r="E541" s="13" t="s">
        <v>1873</v>
      </c>
      <c r="F541" s="5">
        <v>12</v>
      </c>
      <c r="G541" s="17">
        <f t="array" ref="G541">SUM(IF(ISERROR(FIND(sources[data source],techniques[[#This Row],[data sources]])),0,1)*IF(sources[available]="yes",1,0))</f>
        <v>0</v>
      </c>
      <c r="H541" s="15">
        <f t="array" ref="H541">IF(techniques[[#This Row],[technique]]=techniques[[#This Row],[id]],SUM(IF(techniques[[#This Row],[id]]=techniques[technique],1,0))-1,"")</f>
        <v>9</v>
      </c>
      <c r="I541" s="5" t="str">
        <f t="array" ref="I541">IF(SUM(IF($C541=detections[],IF(detections[is active]="yes",1,0),0))&gt;0,SUM(IF($C541=detections[],IF(detections[is active]="yes",1,0),0)),"")</f>
        <v/>
      </c>
      <c r="J541" s="5">
        <f t="array" ref="J5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41" s="5">
        <f>IF(AND(ISNUMBER(techniques[number of sub techniques]),techniques[number of sub techniques]&gt;1),techniques[number of sub techniques],1)</f>
        <v>9</v>
      </c>
      <c r="L541" s="17"/>
      <c r="M541" s="5">
        <f t="array" ref="M5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9</v>
      </c>
      <c r="N5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1" s="25">
        <f>IF(techniques[[#This Row],[detection rules]]&gt;=techniques[[#This Row],[expected detection rules]],1,techniques[[#This Row],[detection rules]]/techniques[[#This Row],[expected detection rules]])</f>
        <v>0</v>
      </c>
      <c r="P5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1" s="29" t="str">
        <f>IF(ISERROR(SEARCH(techniques[[#This Row],[id]],techniques[[#This Row],[name]])),"ERROR","")</f>
        <v/>
      </c>
      <c r="S5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2" spans="1:19" ht="12.75" x14ac:dyDescent="0.2">
      <c r="A542" s="5" t="s">
        <v>444</v>
      </c>
      <c r="B542" s="5" t="s">
        <v>446</v>
      </c>
      <c r="C542" s="13" t="s">
        <v>447</v>
      </c>
      <c r="D542" s="13" t="s">
        <v>237</v>
      </c>
      <c r="E542" s="13" t="s">
        <v>1770</v>
      </c>
      <c r="F542" s="5">
        <v>6</v>
      </c>
      <c r="G542" s="17">
        <f t="array" ref="G542">SUM(IF(ISERROR(FIND(sources[data source],techniques[[#This Row],[data sources]])),0,1)*IF(sources[available]="yes",1,0))</f>
        <v>0</v>
      </c>
      <c r="H542" s="15" t="str">
        <f t="array" ref="H542">IF(techniques[[#This Row],[technique]]=techniques[[#This Row],[id]],SUM(IF(techniques[[#This Row],[id]]=techniques[technique],1,0))-1,"")</f>
        <v/>
      </c>
      <c r="I542" s="5" t="str">
        <f t="array" ref="I542">IF(SUM(IF($C542=detections[],IF(detections[is active]="yes",1,0),0))&gt;0,SUM(IF($C542=detections[],IF(detections[is active]="yes",1,0),0)),"")</f>
        <v/>
      </c>
      <c r="J542" s="5" t="str">
        <f t="array" ref="J5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2" s="5">
        <f>IF(AND(ISNUMBER(techniques[number of sub techniques]),techniques[number of sub techniques]&gt;1),techniques[number of sub techniques],1)</f>
        <v>1</v>
      </c>
      <c r="L542" s="17"/>
      <c r="M542" s="5">
        <f t="array" ref="M5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2" s="25">
        <f>IF(techniques[[#This Row],[detection rules]]&gt;=techniques[[#This Row],[expected detection rules]],1,techniques[[#This Row],[detection rules]]/techniques[[#This Row],[expected detection rules]])</f>
        <v>0</v>
      </c>
      <c r="P5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2" s="29" t="str">
        <f>IF(ISERROR(SEARCH(techniques[[#This Row],[id]],techniques[[#This Row],[name]])),"ERROR","")</f>
        <v/>
      </c>
      <c r="S5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3" spans="1:19" ht="12.75" x14ac:dyDescent="0.2">
      <c r="A543" s="5" t="s">
        <v>444</v>
      </c>
      <c r="B543" s="5" t="s">
        <v>448</v>
      </c>
      <c r="C543" s="13" t="s">
        <v>449</v>
      </c>
      <c r="D543" s="13" t="s">
        <v>237</v>
      </c>
      <c r="E543" s="13" t="s">
        <v>1874</v>
      </c>
      <c r="F543" s="5">
        <v>6</v>
      </c>
      <c r="G543" s="17">
        <f t="array" ref="G543">SUM(IF(ISERROR(FIND(sources[data source],techniques[[#This Row],[data sources]])),0,1)*IF(sources[available]="yes",1,0))</f>
        <v>0</v>
      </c>
      <c r="H543" s="15" t="str">
        <f t="array" ref="H543">IF(techniques[[#This Row],[technique]]=techniques[[#This Row],[id]],SUM(IF(techniques[[#This Row],[id]]=techniques[technique],1,0))-1,"")</f>
        <v/>
      </c>
      <c r="I543" s="5" t="str">
        <f t="array" ref="I543">IF(SUM(IF($C543=detections[],IF(detections[is active]="yes",1,0),0))&gt;0,SUM(IF($C543=detections[],IF(detections[is active]="yes",1,0),0)),"")</f>
        <v/>
      </c>
      <c r="J543" s="5" t="str">
        <f t="array" ref="J5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3" s="5">
        <f>IF(AND(ISNUMBER(techniques[number of sub techniques]),techniques[number of sub techniques]&gt;1),techniques[number of sub techniques],1)</f>
        <v>1</v>
      </c>
      <c r="L543" s="17"/>
      <c r="M543" s="5">
        <f t="array" ref="M5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3" s="25">
        <f>IF(techniques[[#This Row],[detection rules]]&gt;=techniques[[#This Row],[expected detection rules]],1,techniques[[#This Row],[detection rules]]/techniques[[#This Row],[expected detection rules]])</f>
        <v>0</v>
      </c>
      <c r="P5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3" s="29" t="str">
        <f>IF(ISERROR(SEARCH(techniques[[#This Row],[id]],techniques[[#This Row],[name]])),"ERROR","")</f>
        <v/>
      </c>
      <c r="S5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4" spans="1:19" ht="12.75" x14ac:dyDescent="0.2">
      <c r="A544" s="5" t="s">
        <v>444</v>
      </c>
      <c r="B544" s="5" t="s">
        <v>450</v>
      </c>
      <c r="C544" s="13" t="s">
        <v>451</v>
      </c>
      <c r="D544" s="13" t="s">
        <v>237</v>
      </c>
      <c r="E544" s="13" t="s">
        <v>1771</v>
      </c>
      <c r="F544" s="5">
        <v>2</v>
      </c>
      <c r="G544" s="17">
        <f t="array" ref="G544">SUM(IF(ISERROR(FIND(sources[data source],techniques[[#This Row],[data sources]])),0,1)*IF(sources[available]="yes",1,0))</f>
        <v>0</v>
      </c>
      <c r="H544" s="15" t="str">
        <f t="array" ref="H544">IF(techniques[[#This Row],[technique]]=techniques[[#This Row],[id]],SUM(IF(techniques[[#This Row],[id]]=techniques[technique],1,0))-1,"")</f>
        <v/>
      </c>
      <c r="I544" s="5" t="str">
        <f t="array" ref="I544">IF(SUM(IF($C544=detections[],IF(detections[is active]="yes",1,0),0))&gt;0,SUM(IF($C544=detections[],IF(detections[is active]="yes",1,0),0)),"")</f>
        <v/>
      </c>
      <c r="J544" s="5" t="str">
        <f t="array" ref="J5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4" s="5">
        <f>IF(AND(ISNUMBER(techniques[number of sub techniques]),techniques[number of sub techniques]&gt;1),techniques[number of sub techniques],1)</f>
        <v>1</v>
      </c>
      <c r="L544" s="17"/>
      <c r="M544" s="5">
        <f t="array" ref="M5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4" s="25">
        <f>IF(techniques[[#This Row],[detection rules]]&gt;=techniques[[#This Row],[expected detection rules]],1,techniques[[#This Row],[detection rules]]/techniques[[#This Row],[expected detection rules]])</f>
        <v>0</v>
      </c>
      <c r="P5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4" s="29" t="str">
        <f>IF(ISERROR(SEARCH(techniques[[#This Row],[id]],techniques[[#This Row],[name]])),"ERROR","")</f>
        <v/>
      </c>
      <c r="S5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5" spans="1:19" ht="12.75" x14ac:dyDescent="0.2">
      <c r="A545" s="5" t="s">
        <v>444</v>
      </c>
      <c r="B545" s="5" t="s">
        <v>452</v>
      </c>
      <c r="C545" s="13" t="s">
        <v>453</v>
      </c>
      <c r="D545" s="13" t="s">
        <v>237</v>
      </c>
      <c r="E545" s="13" t="s">
        <v>1772</v>
      </c>
      <c r="F545" s="5">
        <v>4</v>
      </c>
      <c r="G545" s="17">
        <f t="array" ref="G545">SUM(IF(ISERROR(FIND(sources[data source],techniques[[#This Row],[data sources]])),0,1)*IF(sources[available]="yes",1,0))</f>
        <v>0</v>
      </c>
      <c r="H545" s="15" t="str">
        <f t="array" ref="H545">IF(techniques[[#This Row],[technique]]=techniques[[#This Row],[id]],SUM(IF(techniques[[#This Row],[id]]=techniques[technique],1,0))-1,"")</f>
        <v/>
      </c>
      <c r="I545" s="5" t="str">
        <f t="array" ref="I545">IF(SUM(IF($C545=detections[],IF(detections[is active]="yes",1,0),0))&gt;0,SUM(IF($C545=detections[],IF(detections[is active]="yes",1,0),0)),"")</f>
        <v/>
      </c>
      <c r="J545" s="5" t="str">
        <f t="array" ref="J5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5" s="5">
        <f>IF(AND(ISNUMBER(techniques[number of sub techniques]),techniques[number of sub techniques]&gt;1),techniques[number of sub techniques],1)</f>
        <v>1</v>
      </c>
      <c r="L545" s="17"/>
      <c r="M545" s="5">
        <f t="array" ref="M5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5" s="25">
        <f>IF(techniques[[#This Row],[detection rules]]&gt;=techniques[[#This Row],[expected detection rules]],1,techniques[[#This Row],[detection rules]]/techniques[[#This Row],[expected detection rules]])</f>
        <v>0</v>
      </c>
      <c r="P5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5" s="29" t="str">
        <f>IF(ISERROR(SEARCH(techniques[[#This Row],[id]],techniques[[#This Row],[name]])),"ERROR","")</f>
        <v/>
      </c>
      <c r="S5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6" spans="1:19" ht="12.75" x14ac:dyDescent="0.2">
      <c r="A546" s="5" t="s">
        <v>444</v>
      </c>
      <c r="B546" s="5" t="s">
        <v>454</v>
      </c>
      <c r="C546" s="13" t="s">
        <v>455</v>
      </c>
      <c r="D546" s="13" t="s">
        <v>237</v>
      </c>
      <c r="E546" s="13" t="s">
        <v>1773</v>
      </c>
      <c r="F546" s="5">
        <v>3</v>
      </c>
      <c r="G546" s="17">
        <f t="array" ref="G546">SUM(IF(ISERROR(FIND(sources[data source],techniques[[#This Row],[data sources]])),0,1)*IF(sources[available]="yes",1,0))</f>
        <v>0</v>
      </c>
      <c r="H546" s="15" t="str">
        <f t="array" ref="H546">IF(techniques[[#This Row],[technique]]=techniques[[#This Row],[id]],SUM(IF(techniques[[#This Row],[id]]=techniques[technique],1,0))-1,"")</f>
        <v/>
      </c>
      <c r="I546" s="5" t="str">
        <f t="array" ref="I546">IF(SUM(IF($C546=detections[],IF(detections[is active]="yes",1,0),0))&gt;0,SUM(IF($C546=detections[],IF(detections[is active]="yes",1,0),0)),"")</f>
        <v/>
      </c>
      <c r="J546" s="5" t="str">
        <f t="array" ref="J5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6" s="5">
        <f>IF(AND(ISNUMBER(techniques[number of sub techniques]),techniques[number of sub techniques]&gt;1),techniques[number of sub techniques],1)</f>
        <v>1</v>
      </c>
      <c r="L546" s="17"/>
      <c r="M546" s="5">
        <f t="array" ref="M5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6" s="25">
        <f>IF(techniques[[#This Row],[detection rules]]&gt;=techniques[[#This Row],[expected detection rules]],1,techniques[[#This Row],[detection rules]]/techniques[[#This Row],[expected detection rules]])</f>
        <v>0</v>
      </c>
      <c r="P5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6" s="29" t="str">
        <f>IF(ISERROR(SEARCH(techniques[[#This Row],[id]],techniques[[#This Row],[name]])),"ERROR","")</f>
        <v/>
      </c>
      <c r="S5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7" spans="1:19" ht="12.75" x14ac:dyDescent="0.2">
      <c r="A547" s="5" t="s">
        <v>444</v>
      </c>
      <c r="B547" s="5" t="s">
        <v>456</v>
      </c>
      <c r="C547" s="13" t="s">
        <v>457</v>
      </c>
      <c r="D547" s="13" t="s">
        <v>237</v>
      </c>
      <c r="E547" s="13" t="s">
        <v>1774</v>
      </c>
      <c r="F547" s="5">
        <v>2</v>
      </c>
      <c r="G547" s="17">
        <f t="array" ref="G547">SUM(IF(ISERROR(FIND(sources[data source],techniques[[#This Row],[data sources]])),0,1)*IF(sources[available]="yes",1,0))</f>
        <v>0</v>
      </c>
      <c r="H547" s="15" t="str">
        <f t="array" ref="H547">IF(techniques[[#This Row],[technique]]=techniques[[#This Row],[id]],SUM(IF(techniques[[#This Row],[id]]=techniques[technique],1,0))-1,"")</f>
        <v/>
      </c>
      <c r="I547" s="5" t="str">
        <f t="array" ref="I547">IF(SUM(IF($C547=detections[],IF(detections[is active]="yes",1,0),0))&gt;0,SUM(IF($C547=detections[],IF(detections[is active]="yes",1,0),0)),"")</f>
        <v/>
      </c>
      <c r="J547" s="5" t="str">
        <f t="array" ref="J5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7" s="5">
        <f>IF(AND(ISNUMBER(techniques[number of sub techniques]),techniques[number of sub techniques]&gt;1),techniques[number of sub techniques],1)</f>
        <v>1</v>
      </c>
      <c r="L547" s="17"/>
      <c r="M547" s="5">
        <f t="array" ref="M5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7" s="25">
        <f>IF(techniques[[#This Row],[detection rules]]&gt;=techniques[[#This Row],[expected detection rules]],1,techniques[[#This Row],[detection rules]]/techniques[[#This Row],[expected detection rules]])</f>
        <v>0</v>
      </c>
      <c r="P5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7" s="29" t="str">
        <f>IF(ISERROR(SEARCH(techniques[[#This Row],[id]],techniques[[#This Row],[name]])),"ERROR","")</f>
        <v/>
      </c>
      <c r="S5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8" spans="1:19" ht="12.75" x14ac:dyDescent="0.2">
      <c r="A548" s="5" t="s">
        <v>444</v>
      </c>
      <c r="B548" s="5" t="s">
        <v>458</v>
      </c>
      <c r="C548" s="13" t="s">
        <v>459</v>
      </c>
      <c r="D548" s="13" t="s">
        <v>237</v>
      </c>
      <c r="E548" s="13" t="s">
        <v>1775</v>
      </c>
      <c r="F548" s="5">
        <v>2</v>
      </c>
      <c r="G548" s="17">
        <f t="array" ref="G548">SUM(IF(ISERROR(FIND(sources[data source],techniques[[#This Row],[data sources]])),0,1)*IF(sources[available]="yes",1,0))</f>
        <v>0</v>
      </c>
      <c r="H548" s="15" t="str">
        <f t="array" ref="H548">IF(techniques[[#This Row],[technique]]=techniques[[#This Row],[id]],SUM(IF(techniques[[#This Row],[id]]=techniques[technique],1,0))-1,"")</f>
        <v/>
      </c>
      <c r="I548" s="5" t="str">
        <f t="array" ref="I548">IF(SUM(IF($C548=detections[],IF(detections[is active]="yes",1,0),0))&gt;0,SUM(IF($C548=detections[],IF(detections[is active]="yes",1,0),0)),"")</f>
        <v/>
      </c>
      <c r="J548" s="5" t="str">
        <f t="array" ref="J5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8" s="5">
        <f>IF(AND(ISNUMBER(techniques[number of sub techniques]),techniques[number of sub techniques]&gt;1),techniques[number of sub techniques],1)</f>
        <v>1</v>
      </c>
      <c r="L548" s="17"/>
      <c r="M548" s="5">
        <f t="array" ref="M5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8" s="25">
        <f>IF(techniques[[#This Row],[detection rules]]&gt;=techniques[[#This Row],[expected detection rules]],1,techniques[[#This Row],[detection rules]]/techniques[[#This Row],[expected detection rules]])</f>
        <v>0</v>
      </c>
      <c r="P5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8" s="29" t="str">
        <f>IF(ISERROR(SEARCH(techniques[[#This Row],[id]],techniques[[#This Row],[name]])),"ERROR","")</f>
        <v/>
      </c>
      <c r="S5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9" spans="1:19" ht="12.75" x14ac:dyDescent="0.2">
      <c r="A549" s="5" t="s">
        <v>444</v>
      </c>
      <c r="B549" s="5" t="s">
        <v>1832</v>
      </c>
      <c r="C549" s="13" t="s">
        <v>1833</v>
      </c>
      <c r="D549" s="13" t="s">
        <v>237</v>
      </c>
      <c r="E549" s="13" t="s">
        <v>1875</v>
      </c>
      <c r="F549" s="5">
        <v>4</v>
      </c>
      <c r="G549" s="17">
        <f t="array" ref="G549">SUM(IF(ISERROR(FIND(sources[data source],techniques[[#This Row],[data sources]])),0,1)*IF(sources[available]="yes",1,0))</f>
        <v>0</v>
      </c>
      <c r="H549" s="15" t="str">
        <f t="array" ref="H549">IF(techniques[[#This Row],[technique]]=techniques[[#This Row],[id]],SUM(IF(techniques[[#This Row],[id]]=techniques[technique],1,0))-1,"")</f>
        <v/>
      </c>
      <c r="I549" s="5" t="str">
        <f t="array" ref="I549">IF(SUM(IF($C549=detections[],IF(detections[is active]="yes",1,0),0))&gt;0,SUM(IF($C549=detections[],IF(detections[is active]="yes",1,0),0)),"")</f>
        <v/>
      </c>
      <c r="J549" s="5" t="str">
        <f t="array" ref="J5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9" s="5">
        <f>IF(AND(ISNUMBER(techniques[number of sub techniques]),techniques[number of sub techniques]&gt;1),techniques[number of sub techniques],1)</f>
        <v>1</v>
      </c>
      <c r="L549" s="17"/>
      <c r="M549" s="5">
        <f t="array" ref="M5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9" s="25">
        <f>IF(techniques[[#This Row],[detection rules]]&gt;=techniques[[#This Row],[expected detection rules]],1,techniques[[#This Row],[detection rules]]/techniques[[#This Row],[expected detection rules]])</f>
        <v>0</v>
      </c>
      <c r="P5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9" s="29" t="str">
        <f>IF(ISERROR(SEARCH(techniques[[#This Row],[id]],techniques[[#This Row],[name]])),"ERROR","")</f>
        <v/>
      </c>
      <c r="S5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0" spans="1:19" ht="12.75" x14ac:dyDescent="0.2">
      <c r="A550" s="5" t="s">
        <v>444</v>
      </c>
      <c r="B550" s="5" t="s">
        <v>1834</v>
      </c>
      <c r="C550" s="13" t="s">
        <v>1835</v>
      </c>
      <c r="D550" s="13" t="s">
        <v>237</v>
      </c>
      <c r="E550" s="13" t="s">
        <v>1876</v>
      </c>
      <c r="F550" s="5">
        <v>3</v>
      </c>
      <c r="G550" s="17">
        <f t="array" ref="G550">SUM(IF(ISERROR(FIND(sources[data source],techniques[[#This Row],[data sources]])),0,1)*IF(sources[available]="yes",1,0))</f>
        <v>0</v>
      </c>
      <c r="H550" s="15" t="str">
        <f t="array" ref="H550">IF(techniques[[#This Row],[technique]]=techniques[[#This Row],[id]],SUM(IF(techniques[[#This Row],[id]]=techniques[technique],1,0))-1,"")</f>
        <v/>
      </c>
      <c r="I550" s="5" t="str">
        <f t="array" ref="I550">IF(SUM(IF($C550=detections[],IF(detections[is active]="yes",1,0),0))&gt;0,SUM(IF($C550=detections[],IF(detections[is active]="yes",1,0),0)),"")</f>
        <v/>
      </c>
      <c r="J550" s="5" t="str">
        <f t="array" ref="J5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0" s="5">
        <f>IF(AND(ISNUMBER(techniques[number of sub techniques]),techniques[number of sub techniques]&gt;1),techniques[number of sub techniques],1)</f>
        <v>1</v>
      </c>
      <c r="L550" s="17"/>
      <c r="M550" s="5">
        <f t="array" ref="M5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0" s="25">
        <f>IF(techniques[[#This Row],[detection rules]]&gt;=techniques[[#This Row],[expected detection rules]],1,techniques[[#This Row],[detection rules]]/techniques[[#This Row],[expected detection rules]])</f>
        <v>0</v>
      </c>
      <c r="P5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0" s="29" t="str">
        <f>IF(ISERROR(SEARCH(techniques[[#This Row],[id]],techniques[[#This Row],[name]])),"ERROR","")</f>
        <v/>
      </c>
      <c r="S5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1" spans="1:19" ht="12.75" x14ac:dyDescent="0.2">
      <c r="A551" s="5" t="s">
        <v>794</v>
      </c>
      <c r="B551" s="5" t="s">
        <v>794</v>
      </c>
      <c r="C551" s="13" t="s">
        <v>795</v>
      </c>
      <c r="D551" s="13" t="s">
        <v>771</v>
      </c>
      <c r="E551" s="13" t="s">
        <v>1776</v>
      </c>
      <c r="F551" s="5">
        <v>5</v>
      </c>
      <c r="G551" s="17">
        <f t="array" ref="G551">SUM(IF(ISERROR(FIND(sources[data source],techniques[[#This Row],[data sources]])),0,1)*IF(sources[available]="yes",1,0))</f>
        <v>1</v>
      </c>
      <c r="H551" s="15">
        <f t="array" ref="H551">IF(techniques[[#This Row],[technique]]=techniques[[#This Row],[id]],SUM(IF(techniques[[#This Row],[id]]=techniques[technique],1,0))-1,"")</f>
        <v>2</v>
      </c>
      <c r="I551" s="5" t="str">
        <f t="array" ref="I551">IF(SUM(IF($C551=detections[],IF(detections[is active]="yes",1,0),0))&gt;0,SUM(IF($C551=detections[],IF(detections[is active]="yes",1,0),0)),"")</f>
        <v/>
      </c>
      <c r="J551" s="5">
        <f t="array" ref="J5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51" s="5">
        <f>IF(AND(ISNUMBER(techniques[number of sub techniques]),techniques[number of sub techniques]&gt;1),techniques[number of sub techniques],1)</f>
        <v>2</v>
      </c>
      <c r="L551" s="17"/>
      <c r="M551" s="5">
        <f t="array" ref="M5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1" s="25">
        <f>IF(techniques[[#This Row],[detection rules]]&gt;=techniques[[#This Row],[expected detection rules]],1,techniques[[#This Row],[detection rules]]/techniques[[#This Row],[expected detection rules]])</f>
        <v>0</v>
      </c>
      <c r="P5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1" s="29" t="str">
        <f>IF(ISERROR(SEARCH(techniques[[#This Row],[id]],techniques[[#This Row],[name]])),"ERROR","")</f>
        <v/>
      </c>
      <c r="S5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2" spans="1:19" ht="12.75" x14ac:dyDescent="0.2">
      <c r="A552" s="5" t="s">
        <v>794</v>
      </c>
      <c r="B552" s="5" t="s">
        <v>796</v>
      </c>
      <c r="C552" s="13" t="s">
        <v>797</v>
      </c>
      <c r="D552" s="13" t="s">
        <v>771</v>
      </c>
      <c r="E552" s="13" t="s">
        <v>1776</v>
      </c>
      <c r="F552" s="5">
        <v>5</v>
      </c>
      <c r="G552" s="17">
        <f t="array" ref="G552">SUM(IF(ISERROR(FIND(sources[data source],techniques[[#This Row],[data sources]])),0,1)*IF(sources[available]="yes",1,0))</f>
        <v>1</v>
      </c>
      <c r="H552" s="15" t="str">
        <f t="array" ref="H552">IF(techniques[[#This Row],[technique]]=techniques[[#This Row],[id]],SUM(IF(techniques[[#This Row],[id]]=techniques[technique],1,0))-1,"")</f>
        <v/>
      </c>
      <c r="I552" s="5" t="str">
        <f t="array" ref="I552">IF(SUM(IF($C552=detections[],IF(detections[is active]="yes",1,0),0))&gt;0,SUM(IF($C552=detections[],IF(detections[is active]="yes",1,0),0)),"")</f>
        <v/>
      </c>
      <c r="J552" s="5" t="str">
        <f t="array" ref="J5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2" s="5">
        <f>IF(AND(ISNUMBER(techniques[number of sub techniques]),techniques[number of sub techniques]&gt;1),techniques[number of sub techniques],1)</f>
        <v>1</v>
      </c>
      <c r="L552" s="17"/>
      <c r="M552" s="5">
        <f t="array" ref="M5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2" s="25">
        <f>IF(techniques[[#This Row],[detection rules]]&gt;=techniques[[#This Row],[expected detection rules]],1,techniques[[#This Row],[detection rules]]/techniques[[#This Row],[expected detection rules]])</f>
        <v>0</v>
      </c>
      <c r="P5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2" s="29" t="str">
        <f>IF(ISERROR(SEARCH(techniques[[#This Row],[id]],techniques[[#This Row],[name]])),"ERROR","")</f>
        <v/>
      </c>
      <c r="S5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3" spans="1:19" ht="12.75" x14ac:dyDescent="0.2">
      <c r="A553" s="5" t="s">
        <v>794</v>
      </c>
      <c r="B553" s="5" t="s">
        <v>798</v>
      </c>
      <c r="C553" s="13" t="s">
        <v>799</v>
      </c>
      <c r="D553" s="13" t="s">
        <v>771</v>
      </c>
      <c r="E553" s="13" t="s">
        <v>1776</v>
      </c>
      <c r="F553" s="5">
        <v>5</v>
      </c>
      <c r="G553" s="17">
        <f t="array" ref="G553">SUM(IF(ISERROR(FIND(sources[data source],techniques[[#This Row],[data sources]])),0,1)*IF(sources[available]="yes",1,0))</f>
        <v>1</v>
      </c>
      <c r="H553" s="15" t="str">
        <f t="array" ref="H553">IF(techniques[[#This Row],[technique]]=techniques[[#This Row],[id]],SUM(IF(techniques[[#This Row],[id]]=techniques[technique],1,0))-1,"")</f>
        <v/>
      </c>
      <c r="I553" s="5" t="str">
        <f t="array" ref="I553">IF(SUM(IF($C553=detections[],IF(detections[is active]="yes",1,0),0))&gt;0,SUM(IF($C553=detections[],IF(detections[is active]="yes",1,0),0)),"")</f>
        <v/>
      </c>
      <c r="J553" s="5" t="str">
        <f t="array" ref="J5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3" s="5">
        <f>IF(AND(ISNUMBER(techniques[number of sub techniques]),techniques[number of sub techniques]&gt;1),techniques[number of sub techniques],1)</f>
        <v>1</v>
      </c>
      <c r="L553" s="17"/>
      <c r="M553" s="5">
        <f t="array" ref="M5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3" s="25">
        <f>IF(techniques[[#This Row],[detection rules]]&gt;=techniques[[#This Row],[expected detection rules]],1,techniques[[#This Row],[detection rules]]/techniques[[#This Row],[expected detection rules]])</f>
        <v>0</v>
      </c>
      <c r="P5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3" s="29" t="str">
        <f>IF(ISERROR(SEARCH(techniques[[#This Row],[id]],techniques[[#This Row],[name]])),"ERROR","")</f>
        <v/>
      </c>
      <c r="S5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4" spans="1:19" ht="12.75" x14ac:dyDescent="0.2">
      <c r="A554" s="5" t="s">
        <v>460</v>
      </c>
      <c r="B554" s="5" t="s">
        <v>460</v>
      </c>
      <c r="C554" s="13" t="s">
        <v>461</v>
      </c>
      <c r="D554" s="13" t="s">
        <v>237</v>
      </c>
      <c r="E554" s="13" t="s">
        <v>1877</v>
      </c>
      <c r="F554" s="5">
        <v>13</v>
      </c>
      <c r="G554" s="17">
        <f t="array" ref="G554">SUM(IF(ISERROR(FIND(sources[data source],techniques[[#This Row],[data sources]])),0,1)*IF(sources[available]="yes",1,0))</f>
        <v>0</v>
      </c>
      <c r="H554" s="15">
        <f t="array" ref="H554">IF(techniques[[#This Row],[technique]]=techniques[[#This Row],[id]],SUM(IF(techniques[[#This Row],[id]]=techniques[technique],1,0))-1,"")</f>
        <v>9</v>
      </c>
      <c r="I554" s="5" t="str">
        <f t="array" ref="I554">IF(SUM(IF($C554=detections[],IF(detections[is active]="yes",1,0),0))&gt;0,SUM(IF($C554=detections[],IF(detections[is active]="yes",1,0),0)),"")</f>
        <v/>
      </c>
      <c r="J554" s="5">
        <f t="array" ref="J5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54" s="5">
        <f>IF(AND(ISNUMBER(techniques[number of sub techniques]),techniques[number of sub techniques]&gt;1),techniques[number of sub techniques],1)</f>
        <v>9</v>
      </c>
      <c r="L554" s="17"/>
      <c r="M554" s="5">
        <f t="array" ref="M5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9</v>
      </c>
      <c r="N5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4" s="25">
        <f>IF(techniques[[#This Row],[detection rules]]&gt;=techniques[[#This Row],[expected detection rules]],1,techniques[[#This Row],[detection rules]]/techniques[[#This Row],[expected detection rules]])</f>
        <v>0</v>
      </c>
      <c r="P5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4" s="29" t="str">
        <f>IF(ISERROR(SEARCH(techniques[[#This Row],[id]],techniques[[#This Row],[name]])),"ERROR","")</f>
        <v/>
      </c>
      <c r="S5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5" spans="1:19" ht="12.75" x14ac:dyDescent="0.2">
      <c r="A555" s="5" t="s">
        <v>460</v>
      </c>
      <c r="B555" s="5" t="s">
        <v>462</v>
      </c>
      <c r="C555" s="13" t="s">
        <v>463</v>
      </c>
      <c r="D555" s="13" t="s">
        <v>237</v>
      </c>
      <c r="E555" s="13" t="s">
        <v>1777</v>
      </c>
      <c r="F555" s="5">
        <v>4</v>
      </c>
      <c r="G555" s="17">
        <f t="array" ref="G555">SUM(IF(ISERROR(FIND(sources[data source],techniques[[#This Row],[data sources]])),0,1)*IF(sources[available]="yes",1,0))</f>
        <v>0</v>
      </c>
      <c r="H555" s="15" t="str">
        <f t="array" ref="H555">IF(techniques[[#This Row],[technique]]=techniques[[#This Row],[id]],SUM(IF(techniques[[#This Row],[id]]=techniques[technique],1,0))-1,"")</f>
        <v/>
      </c>
      <c r="I555" s="5" t="str">
        <f t="array" ref="I555">IF(SUM(IF($C555=detections[],IF(detections[is active]="yes",1,0),0))&gt;0,SUM(IF($C555=detections[],IF(detections[is active]="yes",1,0),0)),"")</f>
        <v/>
      </c>
      <c r="J555" s="5" t="str">
        <f t="array" ref="J5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5" s="5">
        <f>IF(AND(ISNUMBER(techniques[number of sub techniques]),techniques[number of sub techniques]&gt;1),techniques[number of sub techniques],1)</f>
        <v>1</v>
      </c>
      <c r="L555" s="17"/>
      <c r="M555" s="5">
        <f t="array" ref="M5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5" s="25">
        <f>IF(techniques[[#This Row],[detection rules]]&gt;=techniques[[#This Row],[expected detection rules]],1,techniques[[#This Row],[detection rules]]/techniques[[#This Row],[expected detection rules]])</f>
        <v>0</v>
      </c>
      <c r="P5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5" s="29" t="str">
        <f>IF(ISERROR(SEARCH(techniques[[#This Row],[id]],techniques[[#This Row],[name]])),"ERROR","")</f>
        <v/>
      </c>
      <c r="S5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6" spans="1:19" ht="12.75" x14ac:dyDescent="0.2">
      <c r="A556" s="5" t="s">
        <v>460</v>
      </c>
      <c r="B556" s="5" t="s">
        <v>464</v>
      </c>
      <c r="C556" s="13" t="s">
        <v>465</v>
      </c>
      <c r="D556" s="13" t="s">
        <v>237</v>
      </c>
      <c r="E556" s="13" t="s">
        <v>1878</v>
      </c>
      <c r="F556" s="5">
        <v>6</v>
      </c>
      <c r="G556" s="17">
        <f t="array" ref="G556">SUM(IF(ISERROR(FIND(sources[data source],techniques[[#This Row],[data sources]])),0,1)*IF(sources[available]="yes",1,0))</f>
        <v>0</v>
      </c>
      <c r="H556" s="15" t="str">
        <f t="array" ref="H556">IF(techniques[[#This Row],[technique]]=techniques[[#This Row],[id]],SUM(IF(techniques[[#This Row],[id]]=techniques[technique],1,0))-1,"")</f>
        <v/>
      </c>
      <c r="I556" s="5" t="str">
        <f t="array" ref="I556">IF(SUM(IF($C556=detections[],IF(detections[is active]="yes",1,0),0))&gt;0,SUM(IF($C556=detections[],IF(detections[is active]="yes",1,0),0)),"")</f>
        <v/>
      </c>
      <c r="J556" s="5" t="str">
        <f t="array" ref="J5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6" s="5">
        <f>IF(AND(ISNUMBER(techniques[number of sub techniques]),techniques[number of sub techniques]&gt;1),techniques[number of sub techniques],1)</f>
        <v>1</v>
      </c>
      <c r="L556" s="17"/>
      <c r="M556" s="5">
        <f t="array" ref="M5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6" s="25">
        <f>IF(techniques[[#This Row],[detection rules]]&gt;=techniques[[#This Row],[expected detection rules]],1,techniques[[#This Row],[detection rules]]/techniques[[#This Row],[expected detection rules]])</f>
        <v>0</v>
      </c>
      <c r="P5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6" s="29" t="str">
        <f>IF(ISERROR(SEARCH(techniques[[#This Row],[id]],techniques[[#This Row],[name]])),"ERROR","")</f>
        <v/>
      </c>
      <c r="S5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7" spans="1:19" ht="12.75" x14ac:dyDescent="0.2">
      <c r="A557" s="5" t="s">
        <v>460</v>
      </c>
      <c r="B557" s="5" t="s">
        <v>466</v>
      </c>
      <c r="C557" s="13" t="s">
        <v>467</v>
      </c>
      <c r="D557" s="13" t="s">
        <v>237</v>
      </c>
      <c r="E557" s="13" t="s">
        <v>1778</v>
      </c>
      <c r="F557" s="5">
        <v>4</v>
      </c>
      <c r="G557" s="17">
        <f t="array" ref="G557">SUM(IF(ISERROR(FIND(sources[data source],techniques[[#This Row],[data sources]])),0,1)*IF(sources[available]="yes",1,0))</f>
        <v>0</v>
      </c>
      <c r="H557" s="15" t="str">
        <f t="array" ref="H557">IF(techniques[[#This Row],[technique]]=techniques[[#This Row],[id]],SUM(IF(techniques[[#This Row],[id]]=techniques[technique],1,0))-1,"")</f>
        <v/>
      </c>
      <c r="I557" s="5" t="str">
        <f t="array" ref="I557">IF(SUM(IF($C557=detections[],IF(detections[is active]="yes",1,0),0))&gt;0,SUM(IF($C557=detections[],IF(detections[is active]="yes",1,0),0)),"")</f>
        <v/>
      </c>
      <c r="J557" s="5" t="str">
        <f t="array" ref="J5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7" s="5">
        <f>IF(AND(ISNUMBER(techniques[number of sub techniques]),techniques[number of sub techniques]&gt;1),techniques[number of sub techniques],1)</f>
        <v>1</v>
      </c>
      <c r="L557" s="17"/>
      <c r="M557" s="5">
        <f t="array" ref="M5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7" s="25">
        <f>IF(techniques[[#This Row],[detection rules]]&gt;=techniques[[#This Row],[expected detection rules]],1,techniques[[#This Row],[detection rules]]/techniques[[#This Row],[expected detection rules]])</f>
        <v>0</v>
      </c>
      <c r="P5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7" s="29" t="str">
        <f>IF(ISERROR(SEARCH(techniques[[#This Row],[id]],techniques[[#This Row],[name]])),"ERROR","")</f>
        <v/>
      </c>
      <c r="S5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8" spans="1:19" ht="12.75" x14ac:dyDescent="0.2">
      <c r="A558" s="5" t="s">
        <v>460</v>
      </c>
      <c r="B558" s="5" t="s">
        <v>468</v>
      </c>
      <c r="C558" s="13" t="s">
        <v>469</v>
      </c>
      <c r="D558" s="13" t="s">
        <v>237</v>
      </c>
      <c r="E558" s="13" t="s">
        <v>1779</v>
      </c>
      <c r="F558" s="5">
        <v>4</v>
      </c>
      <c r="G558" s="17">
        <f t="array" ref="G558">SUM(IF(ISERROR(FIND(sources[data source],techniques[[#This Row],[data sources]])),0,1)*IF(sources[available]="yes",1,0))</f>
        <v>0</v>
      </c>
      <c r="H558" s="15" t="str">
        <f t="array" ref="H558">IF(techniques[[#This Row],[technique]]=techniques[[#This Row],[id]],SUM(IF(techniques[[#This Row],[id]]=techniques[technique],1,0))-1,"")</f>
        <v/>
      </c>
      <c r="I558" s="5" t="str">
        <f t="array" ref="I558">IF(SUM(IF($C558=detections[],IF(detections[is active]="yes",1,0),0))&gt;0,SUM(IF($C558=detections[],IF(detections[is active]="yes",1,0),0)),"")</f>
        <v/>
      </c>
      <c r="J558" s="5" t="str">
        <f t="array" ref="J5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8" s="5">
        <f>IF(AND(ISNUMBER(techniques[number of sub techniques]),techniques[number of sub techniques]&gt;1),techniques[number of sub techniques],1)</f>
        <v>1</v>
      </c>
      <c r="L558" s="17"/>
      <c r="M558" s="5">
        <f t="array" ref="M5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8" s="25">
        <f>IF(techniques[[#This Row],[detection rules]]&gt;=techniques[[#This Row],[expected detection rules]],1,techniques[[#This Row],[detection rules]]/techniques[[#This Row],[expected detection rules]])</f>
        <v>0</v>
      </c>
      <c r="P5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8" s="29" t="str">
        <f>IF(ISERROR(SEARCH(techniques[[#This Row],[id]],techniques[[#This Row],[name]])),"ERROR","")</f>
        <v/>
      </c>
      <c r="S5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9" spans="1:19" ht="12.75" x14ac:dyDescent="0.2">
      <c r="A559" s="5" t="s">
        <v>460</v>
      </c>
      <c r="B559" s="5" t="s">
        <v>470</v>
      </c>
      <c r="C559" s="13" t="s">
        <v>471</v>
      </c>
      <c r="D559" s="13" t="s">
        <v>237</v>
      </c>
      <c r="E559" s="13" t="s">
        <v>1780</v>
      </c>
      <c r="F559" s="5">
        <v>3</v>
      </c>
      <c r="G559" s="17">
        <f t="array" ref="G559">SUM(IF(ISERROR(FIND(sources[data source],techniques[[#This Row],[data sources]])),0,1)*IF(sources[available]="yes",1,0))</f>
        <v>0</v>
      </c>
      <c r="H559" s="15" t="str">
        <f t="array" ref="H559">IF(techniques[[#This Row],[technique]]=techniques[[#This Row],[id]],SUM(IF(techniques[[#This Row],[id]]=techniques[technique],1,0))-1,"")</f>
        <v/>
      </c>
      <c r="I559" s="5" t="str">
        <f t="array" ref="I559">IF(SUM(IF($C559=detections[],IF(detections[is active]="yes",1,0),0))&gt;0,SUM(IF($C559=detections[],IF(detections[is active]="yes",1,0),0)),"")</f>
        <v/>
      </c>
      <c r="J559" s="5" t="str">
        <f t="array" ref="J5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9" s="5">
        <f>IF(AND(ISNUMBER(techniques[number of sub techniques]),techniques[number of sub techniques]&gt;1),techniques[number of sub techniques],1)</f>
        <v>1</v>
      </c>
      <c r="L559" s="17"/>
      <c r="M559" s="5">
        <f t="array" ref="M5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9" s="25">
        <f>IF(techniques[[#This Row],[detection rules]]&gt;=techniques[[#This Row],[expected detection rules]],1,techniques[[#This Row],[detection rules]]/techniques[[#This Row],[expected detection rules]])</f>
        <v>0</v>
      </c>
      <c r="P5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9" s="29" t="str">
        <f>IF(ISERROR(SEARCH(techniques[[#This Row],[id]],techniques[[#This Row],[name]])),"ERROR","")</f>
        <v/>
      </c>
      <c r="S5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0" spans="1:19" ht="12.75" x14ac:dyDescent="0.2">
      <c r="A560" s="5" t="s">
        <v>460</v>
      </c>
      <c r="B560" s="5" t="s">
        <v>472</v>
      </c>
      <c r="C560" s="13" t="s">
        <v>473</v>
      </c>
      <c r="D560" s="13" t="s">
        <v>237</v>
      </c>
      <c r="E560" s="13" t="s">
        <v>1781</v>
      </c>
      <c r="F560" s="5">
        <v>5</v>
      </c>
      <c r="G560" s="17">
        <f t="array" ref="G560">SUM(IF(ISERROR(FIND(sources[data source],techniques[[#This Row],[data sources]])),0,1)*IF(sources[available]="yes",1,0))</f>
        <v>0</v>
      </c>
      <c r="H560" s="15" t="str">
        <f t="array" ref="H560">IF(techniques[[#This Row],[technique]]=techniques[[#This Row],[id]],SUM(IF(techniques[[#This Row],[id]]=techniques[technique],1,0))-1,"")</f>
        <v/>
      </c>
      <c r="I560" s="5" t="str">
        <f t="array" ref="I560">IF(SUM(IF($C560=detections[],IF(detections[is active]="yes",1,0),0))&gt;0,SUM(IF($C560=detections[],IF(detections[is active]="yes",1,0),0)),"")</f>
        <v/>
      </c>
      <c r="J560" s="5" t="str">
        <f t="array" ref="J5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0" s="5">
        <f>IF(AND(ISNUMBER(techniques[number of sub techniques]),techniques[number of sub techniques]&gt;1),techniques[number of sub techniques],1)</f>
        <v>1</v>
      </c>
      <c r="L560" s="17"/>
      <c r="M560" s="5">
        <f t="array" ref="M5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0" s="25">
        <f>IF(techniques[[#This Row],[detection rules]]&gt;=techniques[[#This Row],[expected detection rules]],1,techniques[[#This Row],[detection rules]]/techniques[[#This Row],[expected detection rules]])</f>
        <v>0</v>
      </c>
      <c r="P5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0" s="29" t="str">
        <f>IF(ISERROR(SEARCH(techniques[[#This Row],[id]],techniques[[#This Row],[name]])),"ERROR","")</f>
        <v/>
      </c>
      <c r="S5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1" spans="1:19" ht="12.75" x14ac:dyDescent="0.2">
      <c r="A561" s="5" t="s">
        <v>460</v>
      </c>
      <c r="B561" s="5" t="s">
        <v>474</v>
      </c>
      <c r="C561" s="13" t="s">
        <v>475</v>
      </c>
      <c r="D561" s="13" t="s">
        <v>237</v>
      </c>
      <c r="E561" s="13" t="s">
        <v>1879</v>
      </c>
      <c r="F561" s="5">
        <v>2</v>
      </c>
      <c r="G561" s="17">
        <f t="array" ref="G561">SUM(IF(ISERROR(FIND(sources[data source],techniques[[#This Row],[data sources]])),0,1)*IF(sources[available]="yes",1,0))</f>
        <v>0</v>
      </c>
      <c r="H561" s="15" t="str">
        <f t="array" ref="H561">IF(techniques[[#This Row],[technique]]=techniques[[#This Row],[id]],SUM(IF(techniques[[#This Row],[id]]=techniques[technique],1,0))-1,"")</f>
        <v/>
      </c>
      <c r="I561" s="5" t="str">
        <f t="array" ref="I561">IF(SUM(IF($C561=detections[],IF(detections[is active]="yes",1,0),0))&gt;0,SUM(IF($C561=detections[],IF(detections[is active]="yes",1,0),0)),"")</f>
        <v/>
      </c>
      <c r="J561" s="5" t="str">
        <f t="array" ref="J5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1" s="5">
        <f>IF(AND(ISNUMBER(techniques[number of sub techniques]),techniques[number of sub techniques]&gt;1),techniques[number of sub techniques],1)</f>
        <v>1</v>
      </c>
      <c r="L561" s="17"/>
      <c r="M561" s="5">
        <f t="array" ref="M5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1" s="25">
        <f>IF(techniques[[#This Row],[detection rules]]&gt;=techniques[[#This Row],[expected detection rules]],1,techniques[[#This Row],[detection rules]]/techniques[[#This Row],[expected detection rules]])</f>
        <v>0</v>
      </c>
      <c r="P5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1" s="29" t="str">
        <f>IF(ISERROR(SEARCH(techniques[[#This Row],[id]],techniques[[#This Row],[name]])),"ERROR","")</f>
        <v/>
      </c>
      <c r="S5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2" spans="1:19" ht="12.75" x14ac:dyDescent="0.2">
      <c r="A562" s="5" t="s">
        <v>460</v>
      </c>
      <c r="B562" s="5" t="s">
        <v>1836</v>
      </c>
      <c r="C562" s="13" t="s">
        <v>1837</v>
      </c>
      <c r="D562" s="13" t="s">
        <v>237</v>
      </c>
      <c r="E562" s="13" t="s">
        <v>1880</v>
      </c>
      <c r="F562" s="5">
        <v>3</v>
      </c>
      <c r="G562" s="17">
        <f t="array" ref="G562">SUM(IF(ISERROR(FIND(sources[data source],techniques[[#This Row],[data sources]])),0,1)*IF(sources[available]="yes",1,0))</f>
        <v>0</v>
      </c>
      <c r="H562" s="15" t="str">
        <f t="array" ref="H562">IF(techniques[[#This Row],[technique]]=techniques[[#This Row],[id]],SUM(IF(techniques[[#This Row],[id]]=techniques[technique],1,0))-1,"")</f>
        <v/>
      </c>
      <c r="I562" s="5" t="str">
        <f t="array" ref="I562">IF(SUM(IF($C562=detections[],IF(detections[is active]="yes",1,0),0))&gt;0,SUM(IF($C562=detections[],IF(detections[is active]="yes",1,0),0)),"")</f>
        <v/>
      </c>
      <c r="J562" s="5" t="str">
        <f t="array" ref="J5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2" s="5">
        <f>IF(AND(ISNUMBER(techniques[number of sub techniques]),techniques[number of sub techniques]&gt;1),techniques[number of sub techniques],1)</f>
        <v>1</v>
      </c>
      <c r="L562" s="17"/>
      <c r="M562" s="5">
        <f t="array" ref="M5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2" s="25">
        <f>IF(techniques[[#This Row],[detection rules]]&gt;=techniques[[#This Row],[expected detection rules]],1,techniques[[#This Row],[detection rules]]/techniques[[#This Row],[expected detection rules]])</f>
        <v>0</v>
      </c>
      <c r="P5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2" s="29" t="str">
        <f>IF(ISERROR(SEARCH(techniques[[#This Row],[id]],techniques[[#This Row],[name]])),"ERROR","")</f>
        <v/>
      </c>
      <c r="S5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3" spans="1:19" ht="12.75" x14ac:dyDescent="0.2">
      <c r="A563" s="5" t="s">
        <v>460</v>
      </c>
      <c r="B563" s="5" t="s">
        <v>1838</v>
      </c>
      <c r="C563" s="13" t="s">
        <v>1839</v>
      </c>
      <c r="D563" s="13" t="s">
        <v>237</v>
      </c>
      <c r="E563" s="13" t="s">
        <v>1881</v>
      </c>
      <c r="F563" s="5">
        <v>4</v>
      </c>
      <c r="G563" s="17">
        <f t="array" ref="G563">SUM(IF(ISERROR(FIND(sources[data source],techniques[[#This Row],[data sources]])),0,1)*IF(sources[available]="yes",1,0))</f>
        <v>0</v>
      </c>
      <c r="H563" s="15" t="str">
        <f t="array" ref="H563">IF(techniques[[#This Row],[technique]]=techniques[[#This Row],[id]],SUM(IF(techniques[[#This Row],[id]]=techniques[technique],1,0))-1,"")</f>
        <v/>
      </c>
      <c r="I563" s="5" t="str">
        <f t="array" ref="I563">IF(SUM(IF($C563=detections[],IF(detections[is active]="yes",1,0),0))&gt;0,SUM(IF($C563=detections[],IF(detections[is active]="yes",1,0),0)),"")</f>
        <v/>
      </c>
      <c r="J563" s="5" t="str">
        <f t="array" ref="J5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3" s="5">
        <f>IF(AND(ISNUMBER(techniques[number of sub techniques]),techniques[number of sub techniques]&gt;1),techniques[number of sub techniques],1)</f>
        <v>1</v>
      </c>
      <c r="L563" s="17"/>
      <c r="M563" s="5">
        <f t="array" ref="M5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3" s="25">
        <f>IF(techniques[[#This Row],[detection rules]]&gt;=techniques[[#This Row],[expected detection rules]],1,techniques[[#This Row],[detection rules]]/techniques[[#This Row],[expected detection rules]])</f>
        <v>0</v>
      </c>
      <c r="P5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3" s="29" t="str">
        <f>IF(ISERROR(SEARCH(techniques[[#This Row],[id]],techniques[[#This Row],[name]])),"ERROR","")</f>
        <v/>
      </c>
      <c r="S5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4" spans="1:19" ht="12.75" x14ac:dyDescent="0.2">
      <c r="A564" s="5" t="s">
        <v>734</v>
      </c>
      <c r="B564" s="5" t="s">
        <v>734</v>
      </c>
      <c r="C564" s="13" t="s">
        <v>735</v>
      </c>
      <c r="D564" s="13" t="s">
        <v>689</v>
      </c>
      <c r="E564" s="13" t="s">
        <v>1782</v>
      </c>
      <c r="F564" s="5">
        <v>7</v>
      </c>
      <c r="G564" s="17">
        <f t="array" ref="G564">SUM(IF(ISERROR(FIND(sources[data source],techniques[[#This Row],[data sources]])),0,1)*IF(sources[available]="yes",1,0))</f>
        <v>1</v>
      </c>
      <c r="H564" s="15">
        <f t="array" ref="H564">IF(techniques[[#This Row],[technique]]=techniques[[#This Row],[id]],SUM(IF(techniques[[#This Row],[id]]=techniques[technique],1,0))-1,"")</f>
        <v>3</v>
      </c>
      <c r="I564" s="5" t="str">
        <f t="array" ref="I564">IF(SUM(IF($C564=detections[],IF(detections[is active]="yes",1,0),0))&gt;0,SUM(IF($C564=detections[],IF(detections[is active]="yes",1,0),0)),"")</f>
        <v/>
      </c>
      <c r="J564" s="5">
        <f t="array" ref="J5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64" s="5">
        <f>IF(AND(ISNUMBER(techniques[number of sub techniques]),techniques[number of sub techniques]&gt;1),techniques[number of sub techniques],1)</f>
        <v>3</v>
      </c>
      <c r="L564" s="17"/>
      <c r="M564" s="5">
        <f t="array" ref="M5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4" s="25">
        <f>IF(techniques[[#This Row],[detection rules]]&gt;=techniques[[#This Row],[expected detection rules]],1,techniques[[#This Row],[detection rules]]/techniques[[#This Row],[expected detection rules]])</f>
        <v>0</v>
      </c>
      <c r="P5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4" s="29" t="str">
        <f>IF(ISERROR(SEARCH(techniques[[#This Row],[id]],techniques[[#This Row],[name]])),"ERROR","")</f>
        <v/>
      </c>
      <c r="S5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5" spans="1:19" ht="12.75" x14ac:dyDescent="0.2">
      <c r="A565" s="5" t="s">
        <v>734</v>
      </c>
      <c r="B565" s="5" t="s">
        <v>736</v>
      </c>
      <c r="C565" s="13" t="s">
        <v>737</v>
      </c>
      <c r="D565" s="13" t="s">
        <v>689</v>
      </c>
      <c r="E565" s="13" t="s">
        <v>1783</v>
      </c>
      <c r="F565" s="5">
        <v>3</v>
      </c>
      <c r="G565" s="17">
        <f t="array" ref="G565">SUM(IF(ISERROR(FIND(sources[data source],techniques[[#This Row],[data sources]])),0,1)*IF(sources[available]="yes",1,0))</f>
        <v>0</v>
      </c>
      <c r="H565" s="15" t="str">
        <f t="array" ref="H565">IF(techniques[[#This Row],[technique]]=techniques[[#This Row],[id]],SUM(IF(techniques[[#This Row],[id]]=techniques[technique],1,0))-1,"")</f>
        <v/>
      </c>
      <c r="I565" s="5" t="str">
        <f t="array" ref="I565">IF(SUM(IF($C565=detections[],IF(detections[is active]="yes",1,0),0))&gt;0,SUM(IF($C565=detections[],IF(detections[is active]="yes",1,0),0)),"")</f>
        <v/>
      </c>
      <c r="J565" s="5" t="str">
        <f t="array" ref="J5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5" s="5">
        <f>IF(AND(ISNUMBER(techniques[number of sub techniques]),techniques[number of sub techniques]&gt;1),techniques[number of sub techniques],1)</f>
        <v>1</v>
      </c>
      <c r="L565" s="17"/>
      <c r="M565" s="5">
        <f t="array" ref="M5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5" s="25">
        <f>IF(techniques[[#This Row],[detection rules]]&gt;=techniques[[#This Row],[expected detection rules]],1,techniques[[#This Row],[detection rules]]/techniques[[#This Row],[expected detection rules]])</f>
        <v>0</v>
      </c>
      <c r="P5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5" s="29" t="str">
        <f>IF(ISERROR(SEARCH(techniques[[#This Row],[id]],techniques[[#This Row],[name]])),"ERROR","")</f>
        <v/>
      </c>
      <c r="S5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6" spans="1:19" ht="12.75" x14ac:dyDescent="0.2">
      <c r="A566" s="5" t="s">
        <v>734</v>
      </c>
      <c r="B566" s="5" t="s">
        <v>738</v>
      </c>
      <c r="C566" s="13" t="s">
        <v>739</v>
      </c>
      <c r="D566" s="13" t="s">
        <v>689</v>
      </c>
      <c r="E566" s="13" t="s">
        <v>1784</v>
      </c>
      <c r="F566" s="5">
        <v>3</v>
      </c>
      <c r="G566" s="17">
        <f t="array" ref="G566">SUM(IF(ISERROR(FIND(sources[data source],techniques[[#This Row],[data sources]])),0,1)*IF(sources[available]="yes",1,0))</f>
        <v>1</v>
      </c>
      <c r="H566" s="15" t="str">
        <f t="array" ref="H566">IF(techniques[[#This Row],[technique]]=techniques[[#This Row],[id]],SUM(IF(techniques[[#This Row],[id]]=techniques[technique],1,0))-1,"")</f>
        <v/>
      </c>
      <c r="I566" s="5" t="str">
        <f t="array" ref="I566">IF(SUM(IF($C566=detections[],IF(detections[is active]="yes",1,0),0))&gt;0,SUM(IF($C566=detections[],IF(detections[is active]="yes",1,0),0)),"")</f>
        <v/>
      </c>
      <c r="J566" s="5" t="str">
        <f t="array" ref="J5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6" s="5">
        <f>IF(AND(ISNUMBER(techniques[number of sub techniques]),techniques[number of sub techniques]&gt;1),techniques[number of sub techniques],1)</f>
        <v>1</v>
      </c>
      <c r="L566" s="17"/>
      <c r="M566" s="5">
        <f t="array" ref="M5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6" s="25">
        <f>IF(techniques[[#This Row],[detection rules]]&gt;=techniques[[#This Row],[expected detection rules]],1,techniques[[#This Row],[detection rules]]/techniques[[#This Row],[expected detection rules]])</f>
        <v>0</v>
      </c>
      <c r="P5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6" s="29" t="str">
        <f>IF(ISERROR(SEARCH(techniques[[#This Row],[id]],techniques[[#This Row],[name]])),"ERROR","")</f>
        <v/>
      </c>
      <c r="S5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7" spans="1:19" ht="12.75" x14ac:dyDescent="0.2">
      <c r="A567" s="5" t="s">
        <v>734</v>
      </c>
      <c r="B567" s="5" t="s">
        <v>740</v>
      </c>
      <c r="C567" s="13" t="s">
        <v>741</v>
      </c>
      <c r="D567" s="13" t="s">
        <v>689</v>
      </c>
      <c r="E567" s="13" t="s">
        <v>1785</v>
      </c>
      <c r="F567" s="5">
        <v>5</v>
      </c>
      <c r="G567" s="17">
        <f t="array" ref="G567">SUM(IF(ISERROR(FIND(sources[data source],techniques[[#This Row],[data sources]])),0,1)*IF(sources[available]="yes",1,0))</f>
        <v>0</v>
      </c>
      <c r="H567" s="15" t="str">
        <f t="array" ref="H567">IF(techniques[[#This Row],[technique]]=techniques[[#This Row],[id]],SUM(IF(techniques[[#This Row],[id]]=techniques[technique],1,0))-1,"")</f>
        <v/>
      </c>
      <c r="I567" s="5" t="str">
        <f t="array" ref="I567">IF(SUM(IF($C567=detections[],IF(detections[is active]="yes",1,0),0))&gt;0,SUM(IF($C567=detections[],IF(detections[is active]="yes",1,0),0)),"")</f>
        <v/>
      </c>
      <c r="J567" s="5" t="str">
        <f t="array" ref="J5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7" s="5">
        <f>IF(AND(ISNUMBER(techniques[number of sub techniques]),techniques[number of sub techniques]&gt;1),techniques[number of sub techniques],1)</f>
        <v>1</v>
      </c>
      <c r="L567" s="17"/>
      <c r="M567" s="5">
        <f t="array" ref="M5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7" s="25">
        <f>IF(techniques[[#This Row],[detection rules]]&gt;=techniques[[#This Row],[expected detection rules]],1,techniques[[#This Row],[detection rules]]/techniques[[#This Row],[expected detection rules]])</f>
        <v>0</v>
      </c>
      <c r="P5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7" s="29" t="str">
        <f>IF(ISERROR(SEARCH(techniques[[#This Row],[id]],techniques[[#This Row],[name]])),"ERROR","")</f>
        <v/>
      </c>
      <c r="S5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8" spans="1:19" ht="12.75" x14ac:dyDescent="0.2">
      <c r="A568" s="5" t="s">
        <v>763</v>
      </c>
      <c r="B568" s="5" t="s">
        <v>763</v>
      </c>
      <c r="C568" s="13" t="s">
        <v>764</v>
      </c>
      <c r="D568" s="13" t="s">
        <v>742</v>
      </c>
      <c r="E568" s="13" t="s">
        <v>1882</v>
      </c>
      <c r="F568" s="5">
        <v>4</v>
      </c>
      <c r="G568" s="17">
        <f t="array" ref="G568">SUM(IF(ISERROR(FIND(sources[data source],techniques[[#This Row],[data sources]])),0,1)*IF(sources[available]="yes",1,0))</f>
        <v>1</v>
      </c>
      <c r="H568" s="15">
        <f t="array" ref="H568">IF(techniques[[#This Row],[technique]]=techniques[[#This Row],[id]],SUM(IF(techniques[[#This Row],[id]]=techniques[technique],1,0))-1,"")</f>
        <v>3</v>
      </c>
      <c r="I568" s="5" t="str">
        <f t="array" ref="I568">IF(SUM(IF($C568=detections[],IF(detections[is active]="yes",1,0),0))&gt;0,SUM(IF($C568=detections[],IF(detections[is active]="yes",1,0),0)),"")</f>
        <v/>
      </c>
      <c r="J568" s="5">
        <f t="array" ref="J5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68" s="5">
        <f>IF(AND(ISNUMBER(techniques[number of sub techniques]),techniques[number of sub techniques]&gt;1),techniques[number of sub techniques],1)</f>
        <v>3</v>
      </c>
      <c r="L568" s="17"/>
      <c r="M568" s="5">
        <f t="array" ref="M5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8" s="25">
        <f>IF(techniques[[#This Row],[detection rules]]&gt;=techniques[[#This Row],[expected detection rules]],1,techniques[[#This Row],[detection rules]]/techniques[[#This Row],[expected detection rules]])</f>
        <v>0</v>
      </c>
      <c r="P5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8" s="29" t="str">
        <f>IF(ISERROR(SEARCH(techniques[[#This Row],[id]],techniques[[#This Row],[name]])),"ERROR","")</f>
        <v/>
      </c>
      <c r="S5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9" spans="1:19" ht="12.75" x14ac:dyDescent="0.2">
      <c r="A569" s="5" t="s">
        <v>763</v>
      </c>
      <c r="B569" s="5" t="s">
        <v>765</v>
      </c>
      <c r="C569" s="13" t="s">
        <v>766</v>
      </c>
      <c r="D569" s="13" t="s">
        <v>742</v>
      </c>
      <c r="E569" s="13" t="s">
        <v>1883</v>
      </c>
      <c r="F569" s="5">
        <v>4</v>
      </c>
      <c r="G569" s="17">
        <f t="array" ref="G569">SUM(IF(ISERROR(FIND(sources[data source],techniques[[#This Row],[data sources]])),0,1)*IF(sources[available]="yes",1,0))</f>
        <v>1</v>
      </c>
      <c r="H569" s="15" t="str">
        <f t="array" ref="H569">IF(techniques[[#This Row],[technique]]=techniques[[#This Row],[id]],SUM(IF(techniques[[#This Row],[id]]=techniques[technique],1,0))-1,"")</f>
        <v/>
      </c>
      <c r="I569" s="5" t="str">
        <f t="array" ref="I569">IF(SUM(IF($C569=detections[],IF(detections[is active]="yes",1,0),0))&gt;0,SUM(IF($C569=detections[],IF(detections[is active]="yes",1,0),0)),"")</f>
        <v/>
      </c>
      <c r="J569" s="5" t="str">
        <f t="array" ref="J5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9" s="5">
        <f>IF(AND(ISNUMBER(techniques[number of sub techniques]),techniques[number of sub techniques]&gt;1),techniques[number of sub techniques],1)</f>
        <v>1</v>
      </c>
      <c r="L569" s="17"/>
      <c r="M569" s="5">
        <f t="array" ref="M5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9" s="25">
        <f>IF(techniques[[#This Row],[detection rules]]&gt;=techniques[[#This Row],[expected detection rules]],1,techniques[[#This Row],[detection rules]]/techniques[[#This Row],[expected detection rules]])</f>
        <v>0</v>
      </c>
      <c r="P5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9" s="29" t="str">
        <f>IF(ISERROR(SEARCH(techniques[[#This Row],[id]],techniques[[#This Row],[name]])),"ERROR","")</f>
        <v/>
      </c>
      <c r="S5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0" spans="1:19" ht="12.75" x14ac:dyDescent="0.2">
      <c r="A570" s="5" t="s">
        <v>763</v>
      </c>
      <c r="B570" s="5" t="s">
        <v>767</v>
      </c>
      <c r="C570" s="13" t="s">
        <v>768</v>
      </c>
      <c r="D570" s="13" t="s">
        <v>742</v>
      </c>
      <c r="E570" s="13" t="s">
        <v>1786</v>
      </c>
      <c r="F570" s="5">
        <v>3</v>
      </c>
      <c r="G570" s="17">
        <f t="array" ref="G570">SUM(IF(ISERROR(FIND(sources[data source],techniques[[#This Row],[data sources]])),0,1)*IF(sources[available]="yes",1,0))</f>
        <v>1</v>
      </c>
      <c r="H570" s="15" t="str">
        <f t="array" ref="H570">IF(techniques[[#This Row],[technique]]=techniques[[#This Row],[id]],SUM(IF(techniques[[#This Row],[id]]=techniques[technique],1,0))-1,"")</f>
        <v/>
      </c>
      <c r="I570" s="5" t="str">
        <f t="array" ref="I570">IF(SUM(IF($C570=detections[],IF(detections[is active]="yes",1,0),0))&gt;0,SUM(IF($C570=detections[],IF(detections[is active]="yes",1,0),0)),"")</f>
        <v/>
      </c>
      <c r="J570" s="5" t="str">
        <f t="array" ref="J5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0" s="5">
        <f>IF(AND(ISNUMBER(techniques[number of sub techniques]),techniques[number of sub techniques]&gt;1),techniques[number of sub techniques],1)</f>
        <v>1</v>
      </c>
      <c r="L570" s="17"/>
      <c r="M570" s="5">
        <f t="array" ref="M5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0" s="25">
        <f>IF(techniques[[#This Row],[detection rules]]&gt;=techniques[[#This Row],[expected detection rules]],1,techniques[[#This Row],[detection rules]]/techniques[[#This Row],[expected detection rules]])</f>
        <v>0</v>
      </c>
      <c r="P5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70" s="29" t="str">
        <f>IF(ISERROR(SEARCH(techniques[[#This Row],[id]],techniques[[#This Row],[name]])),"ERROR","")</f>
        <v/>
      </c>
      <c r="S5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1" spans="1:19" ht="12.75" x14ac:dyDescent="0.2">
      <c r="A571" s="5" t="s">
        <v>763</v>
      </c>
      <c r="B571" s="5" t="s">
        <v>769</v>
      </c>
      <c r="C571" s="13" t="s">
        <v>770</v>
      </c>
      <c r="D571" s="13" t="s">
        <v>742</v>
      </c>
      <c r="E571" s="13" t="s">
        <v>1786</v>
      </c>
      <c r="F571" s="5">
        <v>3</v>
      </c>
      <c r="G571" s="17">
        <f t="array" ref="G571">SUM(IF(ISERROR(FIND(sources[data source],techniques[[#This Row],[data sources]])),0,1)*IF(sources[available]="yes",1,0))</f>
        <v>1</v>
      </c>
      <c r="H571" s="15" t="str">
        <f t="array" ref="H571">IF(techniques[[#This Row],[technique]]=techniques[[#This Row],[id]],SUM(IF(techniques[[#This Row],[id]]=techniques[technique],1,0))-1,"")</f>
        <v/>
      </c>
      <c r="I571" s="5" t="str">
        <f t="array" ref="I571">IF(SUM(IF($C571=detections[],IF(detections[is active]="yes",1,0),0))&gt;0,SUM(IF($C571=detections[],IF(detections[is active]="yes",1,0),0)),"")</f>
        <v/>
      </c>
      <c r="J571" s="5" t="str">
        <f t="array" ref="J5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1" s="5">
        <f>IF(AND(ISNUMBER(techniques[number of sub techniques]),techniques[number of sub techniques]&gt;1),techniques[number of sub techniques],1)</f>
        <v>1</v>
      </c>
      <c r="L571" s="17"/>
      <c r="M571" s="5">
        <f t="array" ref="M5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1" s="25">
        <f>IF(techniques[[#This Row],[detection rules]]&gt;=techniques[[#This Row],[expected detection rules]],1,techniques[[#This Row],[detection rules]]/techniques[[#This Row],[expected detection rules]])</f>
        <v>0</v>
      </c>
      <c r="P5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71" s="29" t="str">
        <f>IF(ISERROR(SEARCH(techniques[[#This Row],[id]],techniques[[#This Row],[name]])),"ERROR","")</f>
        <v/>
      </c>
      <c r="S5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2" spans="1:19" ht="12.75" x14ac:dyDescent="0.2">
      <c r="A572" s="5" t="s">
        <v>683</v>
      </c>
      <c r="B572" s="5" t="s">
        <v>683</v>
      </c>
      <c r="C572" s="13" t="s">
        <v>684</v>
      </c>
      <c r="D572" s="13" t="s">
        <v>654</v>
      </c>
      <c r="E572" s="13" t="s">
        <v>1787</v>
      </c>
      <c r="F572" s="5">
        <v>4</v>
      </c>
      <c r="G572" s="17">
        <f t="array" ref="G572">SUM(IF(ISERROR(FIND(sources[data source],techniques[[#This Row],[data sources]])),0,1)*IF(sources[available]="yes",1,0))</f>
        <v>1</v>
      </c>
      <c r="H572" s="15">
        <f t="array" ref="H572">IF(techniques[[#This Row],[technique]]=techniques[[#This Row],[id]],SUM(IF(techniques[[#This Row],[id]]=techniques[technique],1,0))-1,"")</f>
        <v>2</v>
      </c>
      <c r="I572" s="5" t="str">
        <f t="array" ref="I572">IF(SUM(IF($C572=detections[],IF(detections[is active]="yes",1,0),0))&gt;0,SUM(IF($C572=detections[],IF(detections[is active]="yes",1,0),0)),"")</f>
        <v/>
      </c>
      <c r="J572" s="5">
        <f t="array" ref="J5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72" s="5">
        <f>IF(AND(ISNUMBER(techniques[number of sub techniques]),techniques[number of sub techniques]&gt;1),techniques[number of sub techniques],1)</f>
        <v>2</v>
      </c>
      <c r="L572" s="17"/>
      <c r="M572" s="5">
        <f t="array" ref="M5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2" s="25">
        <f>IF(techniques[[#This Row],[detection rules]]&gt;=techniques[[#This Row],[expected detection rules]],1,techniques[[#This Row],[detection rules]]/techniques[[#This Row],[expected detection rules]])</f>
        <v>0</v>
      </c>
      <c r="P5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72" s="29" t="str">
        <f>IF(ISERROR(SEARCH(techniques[[#This Row],[id]],techniques[[#This Row],[name]])),"ERROR","")</f>
        <v/>
      </c>
      <c r="S5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3" spans="1:19" ht="12.75" x14ac:dyDescent="0.2">
      <c r="A573" s="5" t="s">
        <v>683</v>
      </c>
      <c r="B573" s="5" t="s">
        <v>685</v>
      </c>
      <c r="C573" s="13" t="s">
        <v>686</v>
      </c>
      <c r="D573" s="13" t="s">
        <v>654</v>
      </c>
      <c r="E573" s="13" t="s">
        <v>1787</v>
      </c>
      <c r="F573" s="5">
        <v>4</v>
      </c>
      <c r="G573" s="17">
        <f t="array" ref="G573">SUM(IF(ISERROR(FIND(sources[data source],techniques[[#This Row],[data sources]])),0,1)*IF(sources[available]="yes",1,0))</f>
        <v>1</v>
      </c>
      <c r="H573" s="15" t="str">
        <f t="array" ref="H573">IF(techniques[[#This Row],[technique]]=techniques[[#This Row],[id]],SUM(IF(techniques[[#This Row],[id]]=techniques[technique],1,0))-1,"")</f>
        <v/>
      </c>
      <c r="I573" s="5" t="str">
        <f t="array" ref="I573">IF(SUM(IF($C573=detections[],IF(detections[is active]="yes",1,0),0))&gt;0,SUM(IF($C573=detections[],IF(detections[is active]="yes",1,0),0)),"")</f>
        <v/>
      </c>
      <c r="J573" s="5" t="str">
        <f t="array" ref="J5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3" s="5">
        <f>IF(AND(ISNUMBER(techniques[number of sub techniques]),techniques[number of sub techniques]&gt;1),techniques[number of sub techniques],1)</f>
        <v>1</v>
      </c>
      <c r="L573" s="17"/>
      <c r="M573" s="5">
        <f t="array" ref="M5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3" s="25">
        <f>IF(techniques[[#This Row],[detection rules]]&gt;=techniques[[#This Row],[expected detection rules]],1,techniques[[#This Row],[detection rules]]/techniques[[#This Row],[expected detection rules]])</f>
        <v>0</v>
      </c>
      <c r="P5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73" s="29" t="str">
        <f>IF(ISERROR(SEARCH(techniques[[#This Row],[id]],techniques[[#This Row],[name]])),"ERROR","")</f>
        <v/>
      </c>
      <c r="S5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4" spans="1:19" ht="12.75" x14ac:dyDescent="0.2">
      <c r="A574" s="5" t="s">
        <v>683</v>
      </c>
      <c r="B574" s="5" t="s">
        <v>687</v>
      </c>
      <c r="C574" s="13" t="s">
        <v>688</v>
      </c>
      <c r="D574" s="13" t="s">
        <v>654</v>
      </c>
      <c r="E574" s="13" t="s">
        <v>1787</v>
      </c>
      <c r="F574" s="5">
        <v>4</v>
      </c>
      <c r="G574" s="17">
        <f t="array" ref="G574">SUM(IF(ISERROR(FIND(sources[data source],techniques[[#This Row],[data sources]])),0,1)*IF(sources[available]="yes",1,0))</f>
        <v>1</v>
      </c>
      <c r="H574" s="15" t="str">
        <f t="array" ref="H574">IF(techniques[[#This Row],[technique]]=techniques[[#This Row],[id]],SUM(IF(techniques[[#This Row],[id]]=techniques[technique],1,0))-1,"")</f>
        <v/>
      </c>
      <c r="I574" s="5" t="str">
        <f t="array" ref="I574">IF(SUM(IF($C574=detections[],IF(detections[is active]="yes",1,0),0))&gt;0,SUM(IF($C574=detections[],IF(detections[is active]="yes",1,0),0)),"")</f>
        <v/>
      </c>
      <c r="J574" s="5" t="str">
        <f t="array" ref="J5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4" s="5">
        <f>IF(AND(ISNUMBER(techniques[number of sub techniques]),techniques[number of sub techniques]&gt;1),techniques[number of sub techniques],1)</f>
        <v>1</v>
      </c>
      <c r="L574" s="17"/>
      <c r="M574" s="5">
        <f t="array" ref="M5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4" s="25">
        <f>IF(techniques[[#This Row],[detection rules]]&gt;=techniques[[#This Row],[expected detection rules]],1,techniques[[#This Row],[detection rules]]/techniques[[#This Row],[expected detection rules]])</f>
        <v>0</v>
      </c>
      <c r="P5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74" s="29" t="str">
        <f>IF(ISERROR(SEARCH(techniques[[#This Row],[id]],techniques[[#This Row],[name]])),"ERROR","")</f>
        <v/>
      </c>
      <c r="S5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5" spans="1:19" ht="12.75" x14ac:dyDescent="0.2">
      <c r="A575" s="5" t="s">
        <v>136</v>
      </c>
      <c r="B575" s="5" t="s">
        <v>136</v>
      </c>
      <c r="C575" s="13" t="s">
        <v>137</v>
      </c>
      <c r="D575" s="13" t="s">
        <v>73</v>
      </c>
      <c r="E575" s="13" t="s">
        <v>1638</v>
      </c>
      <c r="F575" s="5">
        <v>3</v>
      </c>
      <c r="G575" s="17">
        <f t="array" ref="G575">SUM(IF(ISERROR(FIND(sources[data source],techniques[[#This Row],[data sources]])),0,1)*IF(sources[available]="yes",1,0))</f>
        <v>1</v>
      </c>
      <c r="H575" s="15">
        <f t="array" ref="H575">IF(techniques[[#This Row],[technique]]=techniques[[#This Row],[id]],SUM(IF(techniques[[#This Row],[id]]=techniques[technique],1,0))-1,"")</f>
        <v>3</v>
      </c>
      <c r="I575" s="5" t="str">
        <f t="array" ref="I575">IF(SUM(IF($C575=detections[],IF(detections[is active]="yes",1,0),0))&gt;0,SUM(IF($C575=detections[],IF(detections[is active]="yes",1,0),0)),"")</f>
        <v/>
      </c>
      <c r="J575" s="5">
        <f t="array" ref="J5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75" s="5">
        <f>IF(AND(ISNUMBER(techniques[number of sub techniques]),techniques[number of sub techniques]&gt;1),techniques[number of sub techniques],1)</f>
        <v>3</v>
      </c>
      <c r="L575" s="17"/>
      <c r="M575" s="5">
        <f t="array" ref="M5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5" s="25">
        <f>IF(techniques[[#This Row],[detection rules]]&gt;=techniques[[#This Row],[expected detection rules]],1,techniques[[#This Row],[detection rules]]/techniques[[#This Row],[expected detection rules]])</f>
        <v>0</v>
      </c>
      <c r="P5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75" s="29" t="str">
        <f>IF(ISERROR(SEARCH(techniques[[#This Row],[id]],techniques[[#This Row],[name]])),"ERROR","")</f>
        <v/>
      </c>
      <c r="S5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6" spans="1:19" ht="12.75" x14ac:dyDescent="0.2">
      <c r="A576" s="5" t="s">
        <v>136</v>
      </c>
      <c r="B576" s="5" t="s">
        <v>138</v>
      </c>
      <c r="C576" s="13" t="s">
        <v>139</v>
      </c>
      <c r="D576" s="13" t="s">
        <v>73</v>
      </c>
      <c r="E576" s="13" t="s">
        <v>1581</v>
      </c>
      <c r="F576" s="5">
        <v>2</v>
      </c>
      <c r="G576" s="17">
        <f t="array" ref="G576">SUM(IF(ISERROR(FIND(sources[data source],techniques[[#This Row],[data sources]])),0,1)*IF(sources[available]="yes",1,0))</f>
        <v>0</v>
      </c>
      <c r="H576" s="15" t="str">
        <f t="array" ref="H576">IF(techniques[[#This Row],[technique]]=techniques[[#This Row],[id]],SUM(IF(techniques[[#This Row],[id]]=techniques[technique],1,0))-1,"")</f>
        <v/>
      </c>
      <c r="I576" s="5" t="str">
        <f t="array" ref="I576">IF(SUM(IF($C576=detections[],IF(detections[is active]="yes",1,0),0))&gt;0,SUM(IF($C576=detections[],IF(detections[is active]="yes",1,0),0)),"")</f>
        <v/>
      </c>
      <c r="J576" s="5" t="str">
        <f t="array" ref="J5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6" s="5">
        <f>IF(AND(ISNUMBER(techniques[number of sub techniques]),techniques[number of sub techniques]&gt;1),techniques[number of sub techniques],1)</f>
        <v>1</v>
      </c>
      <c r="L576" s="17"/>
      <c r="M576" s="5">
        <f t="array" ref="M5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6" s="25">
        <f>IF(techniques[[#This Row],[detection rules]]&gt;=techniques[[#This Row],[expected detection rules]],1,techniques[[#This Row],[detection rules]]/techniques[[#This Row],[expected detection rules]])</f>
        <v>0</v>
      </c>
      <c r="P5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6" s="29" t="str">
        <f>IF(ISERROR(SEARCH(techniques[[#This Row],[id]],techniques[[#This Row],[name]])),"ERROR","")</f>
        <v/>
      </c>
      <c r="S5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7" spans="1:19" ht="12.75" x14ac:dyDescent="0.2">
      <c r="A577" s="5" t="s">
        <v>136</v>
      </c>
      <c r="B577" s="5" t="s">
        <v>140</v>
      </c>
      <c r="C577" s="13" t="s">
        <v>141</v>
      </c>
      <c r="D577" s="13" t="s">
        <v>73</v>
      </c>
      <c r="E577" s="13" t="s">
        <v>1581</v>
      </c>
      <c r="F577" s="5">
        <v>2</v>
      </c>
      <c r="G577" s="17">
        <f t="array" ref="G577">SUM(IF(ISERROR(FIND(sources[data source],techniques[[#This Row],[data sources]])),0,1)*IF(sources[available]="yes",1,0))</f>
        <v>0</v>
      </c>
      <c r="H577" s="15" t="str">
        <f t="array" ref="H577">IF(techniques[[#This Row],[technique]]=techniques[[#This Row],[id]],SUM(IF(techniques[[#This Row],[id]]=techniques[technique],1,0))-1,"")</f>
        <v/>
      </c>
      <c r="I577" s="5" t="str">
        <f t="array" ref="I577">IF(SUM(IF($C577=detections[],IF(detections[is active]="yes",1,0),0))&gt;0,SUM(IF($C577=detections[],IF(detections[is active]="yes",1,0),0)),"")</f>
        <v/>
      </c>
      <c r="J577" s="5" t="str">
        <f t="array" ref="J5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7" s="5">
        <f>IF(AND(ISNUMBER(techniques[number of sub techniques]),techniques[number of sub techniques]&gt;1),techniques[number of sub techniques],1)</f>
        <v>1</v>
      </c>
      <c r="L577" s="17"/>
      <c r="M577" s="5">
        <f t="array" ref="M5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7" s="25">
        <f>IF(techniques[[#This Row],[detection rules]]&gt;=techniques[[#This Row],[expected detection rules]],1,techniques[[#This Row],[detection rules]]/techniques[[#This Row],[expected detection rules]])</f>
        <v>0</v>
      </c>
      <c r="P5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7" s="29" t="str">
        <f>IF(ISERROR(SEARCH(techniques[[#This Row],[id]],techniques[[#This Row],[name]])),"ERROR","")</f>
        <v/>
      </c>
      <c r="S5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8" spans="1:19" ht="12.75" x14ac:dyDescent="0.2">
      <c r="A578" s="5" t="s">
        <v>136</v>
      </c>
      <c r="B578" s="5" t="s">
        <v>142</v>
      </c>
      <c r="C578" s="13" t="s">
        <v>143</v>
      </c>
      <c r="D578" s="13" t="s">
        <v>73</v>
      </c>
      <c r="E578" s="13" t="s">
        <v>1531</v>
      </c>
      <c r="F578" s="5">
        <v>1</v>
      </c>
      <c r="G578" s="17">
        <f t="array" ref="G578">SUM(IF(ISERROR(FIND(sources[data source],techniques[[#This Row],[data sources]])),0,1)*IF(sources[available]="yes",1,0))</f>
        <v>1</v>
      </c>
      <c r="H578" s="15" t="str">
        <f t="array" ref="H578">IF(techniques[[#This Row],[technique]]=techniques[[#This Row],[id]],SUM(IF(techniques[[#This Row],[id]]=techniques[technique],1,0))-1,"")</f>
        <v/>
      </c>
      <c r="I578" s="5" t="str">
        <f t="array" ref="I578">IF(SUM(IF($C578=detections[],IF(detections[is active]="yes",1,0),0))&gt;0,SUM(IF($C578=detections[],IF(detections[is active]="yes",1,0),0)),"")</f>
        <v/>
      </c>
      <c r="J578" s="5" t="str">
        <f t="array" ref="J5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8" s="5">
        <f>IF(AND(ISNUMBER(techniques[number of sub techniques]),techniques[number of sub techniques]&gt;1),techniques[number of sub techniques],1)</f>
        <v>1</v>
      </c>
      <c r="L578" s="17"/>
      <c r="M578" s="5">
        <f t="array" ref="M5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8" s="25">
        <f>IF(techniques[[#This Row],[detection rules]]&gt;=techniques[[#This Row],[expected detection rules]],1,techniques[[#This Row],[detection rules]]/techniques[[#This Row],[expected detection rules]])</f>
        <v>0</v>
      </c>
      <c r="P5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78" s="29" t="str">
        <f>IF(ISERROR(SEARCH(techniques[[#This Row],[id]],techniques[[#This Row],[name]])),"ERROR","")</f>
        <v/>
      </c>
      <c r="S5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9" spans="1:19" ht="12.75" x14ac:dyDescent="0.2">
      <c r="A579" s="5" t="s">
        <v>648</v>
      </c>
      <c r="B579" s="5" t="s">
        <v>648</v>
      </c>
      <c r="C579" s="13" t="s">
        <v>649</v>
      </c>
      <c r="D579" s="13" t="s">
        <v>588</v>
      </c>
      <c r="E579" s="13" t="s">
        <v>1788</v>
      </c>
      <c r="F579" s="5">
        <v>5</v>
      </c>
      <c r="G579" s="17">
        <f t="array" ref="G579">SUM(IF(ISERROR(FIND(sources[data source],techniques[[#This Row],[data sources]])),0,1)*IF(sources[available]="yes",1,0))</f>
        <v>0</v>
      </c>
      <c r="H579" s="15">
        <f t="array" ref="H579">IF(techniques[[#This Row],[technique]]=techniques[[#This Row],[id]],SUM(IF(techniques[[#This Row],[id]]=techniques[technique],1,0))-1,"")</f>
        <v>2</v>
      </c>
      <c r="I579" s="5" t="str">
        <f t="array" ref="I579">IF(SUM(IF($C579=detections[],IF(detections[is active]="yes",1,0),0))&gt;0,SUM(IF($C579=detections[],IF(detections[is active]="yes",1,0),0)),"")</f>
        <v/>
      </c>
      <c r="J579" s="5">
        <f t="array" ref="J5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79" s="5">
        <f>IF(AND(ISNUMBER(techniques[number of sub techniques]),techniques[number of sub techniques]&gt;1),techniques[number of sub techniques],1)</f>
        <v>2</v>
      </c>
      <c r="L579" s="17"/>
      <c r="M579" s="5">
        <f t="array" ref="M5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9" s="25">
        <f>IF(techniques[[#This Row],[detection rules]]&gt;=techniques[[#This Row],[expected detection rules]],1,techniques[[#This Row],[detection rules]]/techniques[[#This Row],[expected detection rules]])</f>
        <v>0</v>
      </c>
      <c r="P5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9" s="29" t="str">
        <f>IF(ISERROR(SEARCH(techniques[[#This Row],[id]],techniques[[#This Row],[name]])),"ERROR","")</f>
        <v/>
      </c>
      <c r="S5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0" spans="1:19" ht="12.75" x14ac:dyDescent="0.2">
      <c r="A580" s="5" t="s">
        <v>648</v>
      </c>
      <c r="B580" s="5" t="s">
        <v>650</v>
      </c>
      <c r="C580" s="13" t="s">
        <v>651</v>
      </c>
      <c r="D580" s="13" t="s">
        <v>588</v>
      </c>
      <c r="E580" s="13" t="s">
        <v>1789</v>
      </c>
      <c r="F580" s="5">
        <v>4</v>
      </c>
      <c r="G580" s="17">
        <f t="array" ref="G580">SUM(IF(ISERROR(FIND(sources[data source],techniques[[#This Row],[data sources]])),0,1)*IF(sources[available]="yes",1,0))</f>
        <v>0</v>
      </c>
      <c r="H580" s="15" t="str">
        <f t="array" ref="H580">IF(techniques[[#This Row],[technique]]=techniques[[#This Row],[id]],SUM(IF(techniques[[#This Row],[id]]=techniques[technique],1,0))-1,"")</f>
        <v/>
      </c>
      <c r="I580" s="5" t="str">
        <f t="array" ref="I580">IF(SUM(IF($C580=detections[],IF(detections[is active]="yes",1,0),0))&gt;0,SUM(IF($C580=detections[],IF(detections[is active]="yes",1,0),0)),"")</f>
        <v/>
      </c>
      <c r="J580" s="5" t="str">
        <f t="array" ref="J5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0" s="5">
        <f>IF(AND(ISNUMBER(techniques[number of sub techniques]),techniques[number of sub techniques]&gt;1),techniques[number of sub techniques],1)</f>
        <v>1</v>
      </c>
      <c r="L580" s="17"/>
      <c r="M580" s="5">
        <f t="array" ref="M5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0" s="25">
        <f>IF(techniques[[#This Row],[detection rules]]&gt;=techniques[[#This Row],[expected detection rules]],1,techniques[[#This Row],[detection rules]]/techniques[[#This Row],[expected detection rules]])</f>
        <v>0</v>
      </c>
      <c r="P5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0" s="29" t="str">
        <f>IF(ISERROR(SEARCH(techniques[[#This Row],[id]],techniques[[#This Row],[name]])),"ERROR","")</f>
        <v/>
      </c>
      <c r="S5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1" spans="1:19" ht="12.75" x14ac:dyDescent="0.2">
      <c r="A581" s="5" t="s">
        <v>648</v>
      </c>
      <c r="B581" s="5" t="s">
        <v>652</v>
      </c>
      <c r="C581" s="13" t="s">
        <v>653</v>
      </c>
      <c r="D581" s="13" t="s">
        <v>588</v>
      </c>
      <c r="E581" s="13" t="s">
        <v>1790</v>
      </c>
      <c r="F581" s="5">
        <v>4</v>
      </c>
      <c r="G581" s="17">
        <f t="array" ref="G581">SUM(IF(ISERROR(FIND(sources[data source],techniques[[#This Row],[data sources]])),0,1)*IF(sources[available]="yes",1,0))</f>
        <v>0</v>
      </c>
      <c r="H581" s="15" t="str">
        <f t="array" ref="H581">IF(techniques[[#This Row],[technique]]=techniques[[#This Row],[id]],SUM(IF(techniques[[#This Row],[id]]=techniques[technique],1,0))-1,"")</f>
        <v/>
      </c>
      <c r="I581" s="5" t="str">
        <f t="array" ref="I581">IF(SUM(IF($C581=detections[],IF(detections[is active]="yes",1,0),0))&gt;0,SUM(IF($C581=detections[],IF(detections[is active]="yes",1,0),0)),"")</f>
        <v/>
      </c>
      <c r="J581" s="5" t="str">
        <f t="array" ref="J5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1" s="5">
        <f>IF(AND(ISNUMBER(techniques[number of sub techniques]),techniques[number of sub techniques]&gt;1),techniques[number of sub techniques],1)</f>
        <v>1</v>
      </c>
      <c r="L581" s="17"/>
      <c r="M581" s="5">
        <f t="array" ref="M5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1" s="25">
        <f>IF(techniques[[#This Row],[detection rules]]&gt;=techniques[[#This Row],[expected detection rules]],1,techniques[[#This Row],[detection rules]]/techniques[[#This Row],[expected detection rules]])</f>
        <v>0</v>
      </c>
      <c r="P5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1" s="29" t="str">
        <f>IF(ISERROR(SEARCH(techniques[[#This Row],[id]],techniques[[#This Row],[name]])),"ERROR","")</f>
        <v/>
      </c>
      <c r="S5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2" spans="1:19" ht="12.75" x14ac:dyDescent="0.2">
      <c r="A582" s="5" t="s">
        <v>800</v>
      </c>
      <c r="B582" s="5" t="s">
        <v>800</v>
      </c>
      <c r="C582" s="13" t="s">
        <v>801</v>
      </c>
      <c r="D582" s="13" t="s">
        <v>771</v>
      </c>
      <c r="E582" s="13" t="s">
        <v>1884</v>
      </c>
      <c r="F582" s="5">
        <v>8</v>
      </c>
      <c r="G582" s="17">
        <f t="array" ref="G582">SUM(IF(ISERROR(FIND(sources[data source],techniques[[#This Row],[data sources]])),0,1)*IF(sources[available]="yes",1,0))</f>
        <v>1</v>
      </c>
      <c r="H582" s="15">
        <f t="array" ref="H582">IF(techniques[[#This Row],[technique]]=techniques[[#This Row],[id]],SUM(IF(techniques[[#This Row],[id]]=techniques[technique],1,0))-1,"")</f>
        <v>0</v>
      </c>
      <c r="I582" s="5" t="str">
        <f t="array" ref="I582">IF(SUM(IF($C582=detections[],IF(detections[is active]="yes",1,0),0))&gt;0,SUM(IF($C582=detections[],IF(detections[is active]="yes",1,0),0)),"")</f>
        <v/>
      </c>
      <c r="J582" s="5" t="str">
        <f t="array" ref="J5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2" s="5">
        <f>IF(AND(ISNUMBER(techniques[number of sub techniques]),techniques[number of sub techniques]&gt;1),techniques[number of sub techniques],1)</f>
        <v>1</v>
      </c>
      <c r="L582" s="17"/>
      <c r="M582" s="5">
        <f t="array" ref="M5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2" s="25">
        <f>IF(techniques[[#This Row],[detection rules]]&gt;=techniques[[#This Row],[expected detection rules]],1,techniques[[#This Row],[detection rules]]/techniques[[#This Row],[expected detection rules]])</f>
        <v>0</v>
      </c>
      <c r="P5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82" s="29" t="str">
        <f>IF(ISERROR(SEARCH(techniques[[#This Row],[id]],techniques[[#This Row],[name]])),"ERROR","")</f>
        <v/>
      </c>
      <c r="S5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3" spans="1:19" ht="12.75" x14ac:dyDescent="0.2">
      <c r="A583" s="5" t="s">
        <v>144</v>
      </c>
      <c r="B583" s="5" t="s">
        <v>144</v>
      </c>
      <c r="C583" s="13" t="s">
        <v>145</v>
      </c>
      <c r="D583" s="13" t="s">
        <v>73</v>
      </c>
      <c r="E583" s="13" t="s">
        <v>1638</v>
      </c>
      <c r="F583" s="5">
        <v>3</v>
      </c>
      <c r="G583" s="17">
        <f t="array" ref="G583">SUM(IF(ISERROR(FIND(sources[data source],techniques[[#This Row],[data sources]])),0,1)*IF(sources[available]="yes",1,0))</f>
        <v>1</v>
      </c>
      <c r="H583" s="15">
        <f t="array" ref="H583">IF(techniques[[#This Row],[technique]]=techniques[[#This Row],[id]],SUM(IF(techniques[[#This Row],[id]]=techniques[technique],1,0))-1,"")</f>
        <v>0</v>
      </c>
      <c r="I583" s="5" t="str">
        <f t="array" ref="I583">IF(SUM(IF($C583=detections[],IF(detections[is active]="yes",1,0),0))&gt;0,SUM(IF($C583=detections[],IF(detections[is active]="yes",1,0),0)),"")</f>
        <v/>
      </c>
      <c r="J583" s="5" t="str">
        <f t="array" ref="J5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3" s="5">
        <f>IF(AND(ISNUMBER(techniques[number of sub techniques]),techniques[number of sub techniques]&gt;1),techniques[number of sub techniques],1)</f>
        <v>1</v>
      </c>
      <c r="L583" s="17"/>
      <c r="M583" s="5">
        <f t="array" ref="M5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3" s="25">
        <f>IF(techniques[[#This Row],[detection rules]]&gt;=techniques[[#This Row],[expected detection rules]],1,techniques[[#This Row],[detection rules]]/techniques[[#This Row],[expected detection rules]])</f>
        <v>0</v>
      </c>
      <c r="P5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83" s="29" t="str">
        <f>IF(ISERROR(SEARCH(techniques[[#This Row],[id]],techniques[[#This Row],[name]])),"ERROR","")</f>
        <v/>
      </c>
      <c r="S5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4" spans="1:19" ht="12.75" x14ac:dyDescent="0.2">
      <c r="A584" s="5" t="s">
        <v>146</v>
      </c>
      <c r="B584" s="5" t="s">
        <v>146</v>
      </c>
      <c r="C584" s="13" t="s">
        <v>147</v>
      </c>
      <c r="D584" s="13" t="s">
        <v>73</v>
      </c>
      <c r="E584" s="13" t="s">
        <v>1638</v>
      </c>
      <c r="F584" s="5">
        <v>3</v>
      </c>
      <c r="G584" s="17">
        <f t="array" ref="G584">SUM(IF(ISERROR(FIND(sources[data source],techniques[[#This Row],[data sources]])),0,1)*IF(sources[available]="yes",1,0))</f>
        <v>1</v>
      </c>
      <c r="H584" s="15">
        <f t="array" ref="H584">IF(techniques[[#This Row],[technique]]=techniques[[#This Row],[id]],SUM(IF(techniques[[#This Row],[id]]=techniques[technique],1,0))-1,"")</f>
        <v>0</v>
      </c>
      <c r="I584" s="5" t="str">
        <f t="array" ref="I584">IF(SUM(IF($C584=detections[],IF(detections[is active]="yes",1,0),0))&gt;0,SUM(IF($C584=detections[],IF(detections[is active]="yes",1,0),0)),"")</f>
        <v/>
      </c>
      <c r="J584" s="5" t="str">
        <f t="array" ref="J5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4" s="5">
        <f>IF(AND(ISNUMBER(techniques[number of sub techniques]),techniques[number of sub techniques]&gt;1),techniques[number of sub techniques],1)</f>
        <v>1</v>
      </c>
      <c r="L584" s="17"/>
      <c r="M584" s="5">
        <f t="array" ref="M5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4" s="25">
        <f>IF(techniques[[#This Row],[detection rules]]&gt;=techniques[[#This Row],[expected detection rules]],1,techniques[[#This Row],[detection rules]]/techniques[[#This Row],[expected detection rules]])</f>
        <v>0</v>
      </c>
      <c r="P5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84" s="29" t="str">
        <f>IF(ISERROR(SEARCH(techniques[[#This Row],[id]],techniques[[#This Row],[name]])),"ERROR","")</f>
        <v/>
      </c>
      <c r="S5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5" spans="1:19" ht="12.75" x14ac:dyDescent="0.2">
      <c r="A585" s="5" t="s">
        <v>148</v>
      </c>
      <c r="B585" s="5" t="s">
        <v>148</v>
      </c>
      <c r="C585" s="13" t="s">
        <v>149</v>
      </c>
      <c r="D585" s="13" t="s">
        <v>73</v>
      </c>
      <c r="E585" s="13" t="s">
        <v>1531</v>
      </c>
      <c r="F585" s="5">
        <v>1</v>
      </c>
      <c r="G585" s="17">
        <f t="array" ref="G585">SUM(IF(ISERROR(FIND(sources[data source],techniques[[#This Row],[data sources]])),0,1)*IF(sources[available]="yes",1,0))</f>
        <v>1</v>
      </c>
      <c r="H585" s="15">
        <f t="array" ref="H585">IF(techniques[[#This Row],[technique]]=techniques[[#This Row],[id]],SUM(IF(techniques[[#This Row],[id]]=techniques[technique],1,0))-1,"")</f>
        <v>2</v>
      </c>
      <c r="I585" s="5" t="str">
        <f t="array" ref="I585">IF(SUM(IF($C585=detections[],IF(detections[is active]="yes",1,0),0))&gt;0,SUM(IF($C585=detections[],IF(detections[is active]="yes",1,0),0)),"")</f>
        <v/>
      </c>
      <c r="J585" s="5">
        <f t="array" ref="J5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85" s="5">
        <f>IF(AND(ISNUMBER(techniques[number of sub techniques]),techniques[number of sub techniques]&gt;1),techniques[number of sub techniques],1)</f>
        <v>2</v>
      </c>
      <c r="L585" s="17"/>
      <c r="M585" s="5">
        <f t="array" ref="M5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5" s="25">
        <f>IF(techniques[[#This Row],[detection rules]]&gt;=techniques[[#This Row],[expected detection rules]],1,techniques[[#This Row],[detection rules]]/techniques[[#This Row],[expected detection rules]])</f>
        <v>0</v>
      </c>
      <c r="P5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85" s="29" t="str">
        <f>IF(ISERROR(SEARCH(techniques[[#This Row],[id]],techniques[[#This Row],[name]])),"ERROR","")</f>
        <v/>
      </c>
      <c r="S5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6" spans="1:19" ht="12.75" x14ac:dyDescent="0.2">
      <c r="A586" s="5" t="s">
        <v>148</v>
      </c>
      <c r="B586" s="5" t="s">
        <v>150</v>
      </c>
      <c r="C586" s="13" t="s">
        <v>151</v>
      </c>
      <c r="D586" s="13" t="s">
        <v>73</v>
      </c>
      <c r="E586" s="13" t="s">
        <v>1531</v>
      </c>
      <c r="F586" s="5">
        <v>1</v>
      </c>
      <c r="G586" s="17">
        <f t="array" ref="G586">SUM(IF(ISERROR(FIND(sources[data source],techniques[[#This Row],[data sources]])),0,1)*IF(sources[available]="yes",1,0))</f>
        <v>1</v>
      </c>
      <c r="H586" s="15" t="str">
        <f t="array" ref="H586">IF(techniques[[#This Row],[technique]]=techniques[[#This Row],[id]],SUM(IF(techniques[[#This Row],[id]]=techniques[technique],1,0))-1,"")</f>
        <v/>
      </c>
      <c r="I586" s="5" t="str">
        <f t="array" ref="I586">IF(SUM(IF($C586=detections[],IF(detections[is active]="yes",1,0),0))&gt;0,SUM(IF($C586=detections[],IF(detections[is active]="yes",1,0),0)),"")</f>
        <v/>
      </c>
      <c r="J586" s="5" t="str">
        <f t="array" ref="J5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6" s="5">
        <f>IF(AND(ISNUMBER(techniques[number of sub techniques]),techniques[number of sub techniques]&gt;1),techniques[number of sub techniques],1)</f>
        <v>1</v>
      </c>
      <c r="L586" s="17"/>
      <c r="M586" s="5">
        <f t="array" ref="M5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6" s="25">
        <f>IF(techniques[[#This Row],[detection rules]]&gt;=techniques[[#This Row],[expected detection rules]],1,techniques[[#This Row],[detection rules]]/techniques[[#This Row],[expected detection rules]])</f>
        <v>0</v>
      </c>
      <c r="P5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86" s="29" t="str">
        <f>IF(ISERROR(SEARCH(techniques[[#This Row],[id]],techniques[[#This Row],[name]])),"ERROR","")</f>
        <v/>
      </c>
      <c r="S5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7" spans="1:19" ht="12.75" x14ac:dyDescent="0.2">
      <c r="A587" s="5" t="s">
        <v>148</v>
      </c>
      <c r="B587" s="5" t="s">
        <v>152</v>
      </c>
      <c r="C587" s="13" t="s">
        <v>153</v>
      </c>
      <c r="D587" s="13" t="s">
        <v>73</v>
      </c>
      <c r="E587" s="13" t="s">
        <v>1531</v>
      </c>
      <c r="F587" s="5">
        <v>1</v>
      </c>
      <c r="G587" s="17">
        <f t="array" ref="G587">SUM(IF(ISERROR(FIND(sources[data source],techniques[[#This Row],[data sources]])),0,1)*IF(sources[available]="yes",1,0))</f>
        <v>1</v>
      </c>
      <c r="H587" s="15" t="str">
        <f t="array" ref="H587">IF(techniques[[#This Row],[technique]]=techniques[[#This Row],[id]],SUM(IF(techniques[[#This Row],[id]]=techniques[technique],1,0))-1,"")</f>
        <v/>
      </c>
      <c r="I587" s="5" t="str">
        <f t="array" ref="I587">IF(SUM(IF($C587=detections[],IF(detections[is active]="yes",1,0),0))&gt;0,SUM(IF($C587=detections[],IF(detections[is active]="yes",1,0),0)),"")</f>
        <v/>
      </c>
      <c r="J587" s="5" t="str">
        <f t="array" ref="J5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7" s="5">
        <f>IF(AND(ISNUMBER(techniques[number of sub techniques]),techniques[number of sub techniques]&gt;1),techniques[number of sub techniques],1)</f>
        <v>1</v>
      </c>
      <c r="L587" s="17"/>
      <c r="M587" s="5">
        <f t="array" ref="M5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7" s="25">
        <f>IF(techniques[[#This Row],[detection rules]]&gt;=techniques[[#This Row],[expected detection rules]],1,techniques[[#This Row],[detection rules]]/techniques[[#This Row],[expected detection rules]])</f>
        <v>0</v>
      </c>
      <c r="P5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87" s="29" t="str">
        <f>IF(ISERROR(SEARCH(techniques[[#This Row],[id]],techniques[[#This Row],[name]])),"ERROR","")</f>
        <v/>
      </c>
      <c r="S5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8" spans="1:19" ht="12.75" x14ac:dyDescent="0.2">
      <c r="A588" s="5" t="s">
        <v>476</v>
      </c>
      <c r="B588" s="5" t="s">
        <v>476</v>
      </c>
      <c r="C588" s="13" t="s">
        <v>477</v>
      </c>
      <c r="D588" s="13" t="s">
        <v>1364</v>
      </c>
      <c r="E588" s="13" t="s">
        <v>1791</v>
      </c>
      <c r="F588" s="5">
        <v>7</v>
      </c>
      <c r="G588" s="17">
        <f t="array" ref="G588">SUM(IF(ISERROR(FIND(sources[data source],techniques[[#This Row],[data sources]])),0,1)*IF(sources[available]="yes",1,0))</f>
        <v>0</v>
      </c>
      <c r="H588" s="15">
        <f t="array" ref="H588">IF(techniques[[#This Row],[technique]]=techniques[[#This Row],[id]],SUM(IF(techniques[[#This Row],[id]]=techniques[technique],1,0))-1,"")</f>
        <v>11</v>
      </c>
      <c r="I588" s="5" t="str">
        <f t="array" ref="I588">IF(SUM(IF($C588=detections[],IF(detections[is active]="yes",1,0),0))&gt;0,SUM(IF($C588=detections[],IF(detections[is active]="yes",1,0),0)),"")</f>
        <v/>
      </c>
      <c r="J588" s="5">
        <f t="array" ref="J5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88" s="5">
        <f>IF(AND(ISNUMBER(techniques[number of sub techniques]),techniques[number of sub techniques]&gt;1),techniques[number of sub techniques],1)</f>
        <v>11</v>
      </c>
      <c r="L588" s="17"/>
      <c r="M588" s="5">
        <f t="array" ref="M5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11</v>
      </c>
      <c r="N5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8" s="25">
        <f>IF(techniques[[#This Row],[detection rules]]&gt;=techniques[[#This Row],[expected detection rules]],1,techniques[[#This Row],[detection rules]]/techniques[[#This Row],[expected detection rules]])</f>
        <v>0</v>
      </c>
      <c r="P5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8" s="29" t="str">
        <f>IF(ISERROR(SEARCH(techniques[[#This Row],[id]],techniques[[#This Row],[name]])),"ERROR","")</f>
        <v/>
      </c>
      <c r="S5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9" spans="1:19" ht="12.75" x14ac:dyDescent="0.2">
      <c r="A589" s="5" t="s">
        <v>476</v>
      </c>
      <c r="B589" s="5" t="s">
        <v>478</v>
      </c>
      <c r="C589" s="13" t="s">
        <v>479</v>
      </c>
      <c r="D589" s="13" t="s">
        <v>1364</v>
      </c>
      <c r="E589" s="13" t="s">
        <v>1792</v>
      </c>
      <c r="F589" s="5">
        <v>3</v>
      </c>
      <c r="G589" s="17">
        <f t="array" ref="G589">SUM(IF(ISERROR(FIND(sources[data source],techniques[[#This Row],[data sources]])),0,1)*IF(sources[available]="yes",1,0))</f>
        <v>0</v>
      </c>
      <c r="H589" s="15" t="str">
        <f t="array" ref="H589">IF(techniques[[#This Row],[technique]]=techniques[[#This Row],[id]],SUM(IF(techniques[[#This Row],[id]]=techniques[technique],1,0))-1,"")</f>
        <v/>
      </c>
      <c r="I589" s="5" t="str">
        <f t="array" ref="I589">IF(SUM(IF($C589=detections[],IF(detections[is active]="yes",1,0),0))&gt;0,SUM(IF($C589=detections[],IF(detections[is active]="yes",1,0),0)),"")</f>
        <v/>
      </c>
      <c r="J589" s="5" t="str">
        <f t="array" ref="J5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9" s="5">
        <f>IF(AND(ISNUMBER(techniques[number of sub techniques]),techniques[number of sub techniques]&gt;1),techniques[number of sub techniques],1)</f>
        <v>1</v>
      </c>
      <c r="L589" s="17"/>
      <c r="M589" s="5">
        <f t="array" ref="M5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9" s="25">
        <f>IF(techniques[[#This Row],[detection rules]]&gt;=techniques[[#This Row],[expected detection rules]],1,techniques[[#This Row],[detection rules]]/techniques[[#This Row],[expected detection rules]])</f>
        <v>0</v>
      </c>
      <c r="P5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9" s="29" t="str">
        <f>IF(ISERROR(SEARCH(techniques[[#This Row],[id]],techniques[[#This Row],[name]])),"ERROR","")</f>
        <v/>
      </c>
      <c r="S5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0" spans="1:19" ht="12.75" x14ac:dyDescent="0.2">
      <c r="A590" s="5" t="s">
        <v>476</v>
      </c>
      <c r="B590" s="5" t="s">
        <v>480</v>
      </c>
      <c r="C590" s="13" t="s">
        <v>481</v>
      </c>
      <c r="D590" s="13" t="s">
        <v>1364</v>
      </c>
      <c r="E590" s="13" t="s">
        <v>1793</v>
      </c>
      <c r="F590" s="5">
        <v>4</v>
      </c>
      <c r="G590" s="17">
        <f t="array" ref="G590">SUM(IF(ISERROR(FIND(sources[data source],techniques[[#This Row],[data sources]])),0,1)*IF(sources[available]="yes",1,0))</f>
        <v>0</v>
      </c>
      <c r="H590" s="15" t="str">
        <f t="array" ref="H590">IF(techniques[[#This Row],[technique]]=techniques[[#This Row],[id]],SUM(IF(techniques[[#This Row],[id]]=techniques[technique],1,0))-1,"")</f>
        <v/>
      </c>
      <c r="I590" s="5" t="str">
        <f t="array" ref="I590">IF(SUM(IF($C590=detections[],IF(detections[is active]="yes",1,0),0))&gt;0,SUM(IF($C590=detections[],IF(detections[is active]="yes",1,0),0)),"")</f>
        <v/>
      </c>
      <c r="J590" s="5" t="str">
        <f t="array" ref="J5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0" s="5">
        <f>IF(AND(ISNUMBER(techniques[number of sub techniques]),techniques[number of sub techniques]&gt;1),techniques[number of sub techniques],1)</f>
        <v>1</v>
      </c>
      <c r="L590" s="17"/>
      <c r="M590" s="5">
        <f t="array" ref="M5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0" s="25">
        <f>IF(techniques[[#This Row],[detection rules]]&gt;=techniques[[#This Row],[expected detection rules]],1,techniques[[#This Row],[detection rules]]/techniques[[#This Row],[expected detection rules]])</f>
        <v>0</v>
      </c>
      <c r="P5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0" s="29" t="str">
        <f>IF(ISERROR(SEARCH(techniques[[#This Row],[id]],techniques[[#This Row],[name]])),"ERROR","")</f>
        <v/>
      </c>
      <c r="S5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1" spans="1:19" ht="12.75" x14ac:dyDescent="0.2">
      <c r="A591" s="5" t="s">
        <v>476</v>
      </c>
      <c r="B591" s="5" t="s">
        <v>482</v>
      </c>
      <c r="C591" s="13" t="s">
        <v>483</v>
      </c>
      <c r="D591" s="13" t="s">
        <v>1364</v>
      </c>
      <c r="E591" s="13" t="s">
        <v>1792</v>
      </c>
      <c r="F591" s="5">
        <v>3</v>
      </c>
      <c r="G591" s="17">
        <f t="array" ref="G591">SUM(IF(ISERROR(FIND(sources[data source],techniques[[#This Row],[data sources]])),0,1)*IF(sources[available]="yes",1,0))</f>
        <v>0</v>
      </c>
      <c r="H591" s="15" t="str">
        <f t="array" ref="H591">IF(techniques[[#This Row],[technique]]=techniques[[#This Row],[id]],SUM(IF(techniques[[#This Row],[id]]=techniques[technique],1,0))-1,"")</f>
        <v/>
      </c>
      <c r="I591" s="5" t="str">
        <f t="array" ref="I591">IF(SUM(IF($C591=detections[],IF(detections[is active]="yes",1,0),0))&gt;0,SUM(IF($C591=detections[],IF(detections[is active]="yes",1,0),0)),"")</f>
        <v/>
      </c>
      <c r="J591" s="5" t="str">
        <f t="array" ref="J5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1" s="5">
        <f>IF(AND(ISNUMBER(techniques[number of sub techniques]),techniques[number of sub techniques]&gt;1),techniques[number of sub techniques],1)</f>
        <v>1</v>
      </c>
      <c r="L591" s="17"/>
      <c r="M591" s="5">
        <f t="array" ref="M5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1" s="25">
        <f>IF(techniques[[#This Row],[detection rules]]&gt;=techniques[[#This Row],[expected detection rules]],1,techniques[[#This Row],[detection rules]]/techniques[[#This Row],[expected detection rules]])</f>
        <v>0</v>
      </c>
      <c r="P5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1" s="29" t="str">
        <f>IF(ISERROR(SEARCH(techniques[[#This Row],[id]],techniques[[#This Row],[name]])),"ERROR","")</f>
        <v/>
      </c>
      <c r="S5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2" spans="1:19" ht="12.75" x14ac:dyDescent="0.2">
      <c r="A592" s="5" t="s">
        <v>476</v>
      </c>
      <c r="B592" s="5" t="s">
        <v>484</v>
      </c>
      <c r="C592" s="13" t="s">
        <v>485</v>
      </c>
      <c r="D592" s="13" t="s">
        <v>1364</v>
      </c>
      <c r="E592" s="13" t="s">
        <v>1794</v>
      </c>
      <c r="F592" s="5">
        <v>5</v>
      </c>
      <c r="G592" s="17">
        <f t="array" ref="G592">SUM(IF(ISERROR(FIND(sources[data source],techniques[[#This Row],[data sources]])),0,1)*IF(sources[available]="yes",1,0))</f>
        <v>0</v>
      </c>
      <c r="H592" s="15" t="str">
        <f t="array" ref="H592">IF(techniques[[#This Row],[technique]]=techniques[[#This Row],[id]],SUM(IF(techniques[[#This Row],[id]]=techniques[technique],1,0))-1,"")</f>
        <v/>
      </c>
      <c r="I592" s="5" t="str">
        <f t="array" ref="I592">IF(SUM(IF($C592=detections[],IF(detections[is active]="yes",1,0),0))&gt;0,SUM(IF($C592=detections[],IF(detections[is active]="yes",1,0),0)),"")</f>
        <v/>
      </c>
      <c r="J592" s="5" t="str">
        <f t="array" ref="J5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2" s="5">
        <f>IF(AND(ISNUMBER(techniques[number of sub techniques]),techniques[number of sub techniques]&gt;1),techniques[number of sub techniques],1)</f>
        <v>1</v>
      </c>
      <c r="L592" s="17"/>
      <c r="M592" s="5">
        <f t="array" ref="M5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2" s="25">
        <f>IF(techniques[[#This Row],[detection rules]]&gt;=techniques[[#This Row],[expected detection rules]],1,techniques[[#This Row],[detection rules]]/techniques[[#This Row],[expected detection rules]])</f>
        <v>0</v>
      </c>
      <c r="P5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2" s="29" t="str">
        <f>IF(ISERROR(SEARCH(techniques[[#This Row],[id]],techniques[[#This Row],[name]])),"ERROR","")</f>
        <v/>
      </c>
      <c r="S5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3" spans="1:19" ht="12.75" x14ac:dyDescent="0.2">
      <c r="A593" s="5" t="s">
        <v>476</v>
      </c>
      <c r="B593" s="5" t="s">
        <v>486</v>
      </c>
      <c r="C593" s="13" t="s">
        <v>1434</v>
      </c>
      <c r="D593" s="13" t="s">
        <v>1364</v>
      </c>
      <c r="E593" s="13" t="s">
        <v>1795</v>
      </c>
      <c r="F593" s="5">
        <v>5</v>
      </c>
      <c r="G593" s="17">
        <f t="array" ref="G593">SUM(IF(ISERROR(FIND(sources[data source],techniques[[#This Row],[data sources]])),0,1)*IF(sources[available]="yes",1,0))</f>
        <v>0</v>
      </c>
      <c r="H593" s="15" t="str">
        <f t="array" ref="H593">IF(techniques[[#This Row],[technique]]=techniques[[#This Row],[id]],SUM(IF(techniques[[#This Row],[id]]=techniques[technique],1,0))-1,"")</f>
        <v/>
      </c>
      <c r="I593" s="5" t="str">
        <f t="array" ref="I593">IF(SUM(IF($C593=detections[],IF(detections[is active]="yes",1,0),0))&gt;0,SUM(IF($C593=detections[],IF(detections[is active]="yes",1,0),0)),"")</f>
        <v/>
      </c>
      <c r="J593" s="5" t="str">
        <f t="array" ref="J5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3" s="5">
        <f>IF(AND(ISNUMBER(techniques[number of sub techniques]),techniques[number of sub techniques]&gt;1),techniques[number of sub techniques],1)</f>
        <v>1</v>
      </c>
      <c r="L593" s="17"/>
      <c r="M593" s="5">
        <f t="array" ref="M5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3" s="25">
        <f>IF(techniques[[#This Row],[detection rules]]&gt;=techniques[[#This Row],[expected detection rules]],1,techniques[[#This Row],[detection rules]]/techniques[[#This Row],[expected detection rules]])</f>
        <v>0</v>
      </c>
      <c r="P5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3" s="29" t="str">
        <f>IF(ISERROR(SEARCH(techniques[[#This Row],[id]],techniques[[#This Row],[name]])),"ERROR","")</f>
        <v/>
      </c>
      <c r="S5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4" spans="1:19" ht="12.75" x14ac:dyDescent="0.2">
      <c r="A594" s="5" t="s">
        <v>476</v>
      </c>
      <c r="B594" s="5" t="s">
        <v>487</v>
      </c>
      <c r="C594" s="13" t="s">
        <v>488</v>
      </c>
      <c r="D594" s="13" t="s">
        <v>1364</v>
      </c>
      <c r="E594" s="13" t="s">
        <v>1731</v>
      </c>
      <c r="F594" s="5">
        <v>3</v>
      </c>
      <c r="G594" s="17">
        <f t="array" ref="G594">SUM(IF(ISERROR(FIND(sources[data source],techniques[[#This Row],[data sources]])),0,1)*IF(sources[available]="yes",1,0))</f>
        <v>0</v>
      </c>
      <c r="H594" s="15" t="str">
        <f t="array" ref="H594">IF(techniques[[#This Row],[technique]]=techniques[[#This Row],[id]],SUM(IF(techniques[[#This Row],[id]]=techniques[technique],1,0))-1,"")</f>
        <v/>
      </c>
      <c r="I594" s="5" t="str">
        <f t="array" ref="I594">IF(SUM(IF($C594=detections[],IF(detections[is active]="yes",1,0),0))&gt;0,SUM(IF($C594=detections[],IF(detections[is active]="yes",1,0),0)),"")</f>
        <v/>
      </c>
      <c r="J594" s="5" t="str">
        <f t="array" ref="J5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4" s="5">
        <f>IF(AND(ISNUMBER(techniques[number of sub techniques]),techniques[number of sub techniques]&gt;1),techniques[number of sub techniques],1)</f>
        <v>1</v>
      </c>
      <c r="L594" s="17"/>
      <c r="M594" s="5">
        <f t="array" ref="M5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4" s="25">
        <f>IF(techniques[[#This Row],[detection rules]]&gt;=techniques[[#This Row],[expected detection rules]],1,techniques[[#This Row],[detection rules]]/techniques[[#This Row],[expected detection rules]])</f>
        <v>0</v>
      </c>
      <c r="P5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4" s="29" t="str">
        <f>IF(ISERROR(SEARCH(techniques[[#This Row],[id]],techniques[[#This Row],[name]])),"ERROR","")</f>
        <v/>
      </c>
      <c r="S5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5" spans="1:19" ht="12.75" x14ac:dyDescent="0.2">
      <c r="A595" s="5" t="s">
        <v>476</v>
      </c>
      <c r="B595" s="5" t="s">
        <v>489</v>
      </c>
      <c r="C595" s="13" t="s">
        <v>490</v>
      </c>
      <c r="D595" s="13" t="s">
        <v>1364</v>
      </c>
      <c r="E595" s="13" t="s">
        <v>1731</v>
      </c>
      <c r="F595" s="5">
        <v>3</v>
      </c>
      <c r="G595" s="17">
        <f t="array" ref="G595">SUM(IF(ISERROR(FIND(sources[data source],techniques[[#This Row],[data sources]])),0,1)*IF(sources[available]="yes",1,0))</f>
        <v>0</v>
      </c>
      <c r="H595" s="15" t="str">
        <f t="array" ref="H595">IF(techniques[[#This Row],[technique]]=techniques[[#This Row],[id]],SUM(IF(techniques[[#This Row],[id]]=techniques[technique],1,0))-1,"")</f>
        <v/>
      </c>
      <c r="I595" s="5" t="str">
        <f t="array" ref="I595">IF(SUM(IF($C595=detections[],IF(detections[is active]="yes",1,0),0))&gt;0,SUM(IF($C595=detections[],IF(detections[is active]="yes",1,0),0)),"")</f>
        <v/>
      </c>
      <c r="J595" s="5" t="str">
        <f t="array" ref="J5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5" s="5">
        <f>IF(AND(ISNUMBER(techniques[number of sub techniques]),techniques[number of sub techniques]&gt;1),techniques[number of sub techniques],1)</f>
        <v>1</v>
      </c>
      <c r="L595" s="17"/>
      <c r="M595" s="5">
        <f t="array" ref="M5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5" s="25">
        <f>IF(techniques[[#This Row],[detection rules]]&gt;=techniques[[#This Row],[expected detection rules]],1,techniques[[#This Row],[detection rules]]/techniques[[#This Row],[expected detection rules]])</f>
        <v>0</v>
      </c>
      <c r="P5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5" s="29" t="str">
        <f>IF(ISERROR(SEARCH(techniques[[#This Row],[id]],techniques[[#This Row],[name]])),"ERROR","")</f>
        <v/>
      </c>
      <c r="S5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6" spans="1:19" ht="12.75" x14ac:dyDescent="0.2">
      <c r="A596" s="5" t="s">
        <v>476</v>
      </c>
      <c r="B596" s="5" t="s">
        <v>491</v>
      </c>
      <c r="C596" s="13" t="s">
        <v>492</v>
      </c>
      <c r="D596" s="13" t="s">
        <v>1364</v>
      </c>
      <c r="E596" s="13" t="s">
        <v>1731</v>
      </c>
      <c r="F596" s="5">
        <v>3</v>
      </c>
      <c r="G596" s="17">
        <f t="array" ref="G596">SUM(IF(ISERROR(FIND(sources[data source],techniques[[#This Row],[data sources]])),0,1)*IF(sources[available]="yes",1,0))</f>
        <v>0</v>
      </c>
      <c r="H596" s="15" t="str">
        <f t="array" ref="H596">IF(techniques[[#This Row],[technique]]=techniques[[#This Row],[id]],SUM(IF(techniques[[#This Row],[id]]=techniques[technique],1,0))-1,"")</f>
        <v/>
      </c>
      <c r="I596" s="5" t="str">
        <f t="array" ref="I596">IF(SUM(IF($C596=detections[],IF(detections[is active]="yes",1,0),0))&gt;0,SUM(IF($C596=detections[],IF(detections[is active]="yes",1,0),0)),"")</f>
        <v/>
      </c>
      <c r="J596" s="5" t="str">
        <f t="array" ref="J5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6" s="5">
        <f>IF(AND(ISNUMBER(techniques[number of sub techniques]),techniques[number of sub techniques]&gt;1),techniques[number of sub techniques],1)</f>
        <v>1</v>
      </c>
      <c r="L596" s="17"/>
      <c r="M596" s="5">
        <f t="array" ref="M5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6" s="25">
        <f>IF(techniques[[#This Row],[detection rules]]&gt;=techniques[[#This Row],[expected detection rules]],1,techniques[[#This Row],[detection rules]]/techniques[[#This Row],[expected detection rules]])</f>
        <v>0</v>
      </c>
      <c r="P5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6" s="29" t="str">
        <f>IF(ISERROR(SEARCH(techniques[[#This Row],[id]],techniques[[#This Row],[name]])),"ERROR","")</f>
        <v/>
      </c>
      <c r="S5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7" spans="1:19" ht="12.75" x14ac:dyDescent="0.2">
      <c r="A597" s="5" t="s">
        <v>476</v>
      </c>
      <c r="B597" s="5" t="s">
        <v>493</v>
      </c>
      <c r="C597" s="13" t="s">
        <v>494</v>
      </c>
      <c r="D597" s="13" t="s">
        <v>1364</v>
      </c>
      <c r="E597" s="13" t="s">
        <v>1796</v>
      </c>
      <c r="F597" s="5">
        <v>4</v>
      </c>
      <c r="G597" s="17">
        <f t="array" ref="G597">SUM(IF(ISERROR(FIND(sources[data source],techniques[[#This Row],[data sources]])),0,1)*IF(sources[available]="yes",1,0))</f>
        <v>0</v>
      </c>
      <c r="H597" s="15" t="str">
        <f t="array" ref="H597">IF(techniques[[#This Row],[technique]]=techniques[[#This Row],[id]],SUM(IF(techniques[[#This Row],[id]]=techniques[technique],1,0))-1,"")</f>
        <v/>
      </c>
      <c r="I597" s="5" t="str">
        <f t="array" ref="I597">IF(SUM(IF($C597=detections[],IF(detections[is active]="yes",1,0),0))&gt;0,SUM(IF($C597=detections[],IF(detections[is active]="yes",1,0),0)),"")</f>
        <v/>
      </c>
      <c r="J597" s="5" t="str">
        <f t="array" ref="J5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7" s="5">
        <f>IF(AND(ISNUMBER(techniques[number of sub techniques]),techniques[number of sub techniques]&gt;1),techniques[number of sub techniques],1)</f>
        <v>1</v>
      </c>
      <c r="L597" s="17"/>
      <c r="M597" s="5">
        <f t="array" ref="M5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7" s="25">
        <f>IF(techniques[[#This Row],[detection rules]]&gt;=techniques[[#This Row],[expected detection rules]],1,techniques[[#This Row],[detection rules]]/techniques[[#This Row],[expected detection rules]])</f>
        <v>0</v>
      </c>
      <c r="P5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7" s="29" t="str">
        <f>IF(ISERROR(SEARCH(techniques[[#This Row],[id]],techniques[[#This Row],[name]])),"ERROR","")</f>
        <v/>
      </c>
      <c r="S5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8" spans="1:19" ht="12.75" x14ac:dyDescent="0.2">
      <c r="A598" s="5" t="s">
        <v>476</v>
      </c>
      <c r="B598" s="5" t="s">
        <v>495</v>
      </c>
      <c r="C598" s="13" t="s">
        <v>496</v>
      </c>
      <c r="D598" s="13" t="s">
        <v>1364</v>
      </c>
      <c r="E598" s="13" t="s">
        <v>1797</v>
      </c>
      <c r="F598" s="5">
        <v>4</v>
      </c>
      <c r="G598" s="17">
        <f t="array" ref="G598">SUM(IF(ISERROR(FIND(sources[data source],techniques[[#This Row],[data sources]])),0,1)*IF(sources[available]="yes",1,0))</f>
        <v>0</v>
      </c>
      <c r="H598" s="15" t="str">
        <f t="array" ref="H598">IF(techniques[[#This Row],[technique]]=techniques[[#This Row],[id]],SUM(IF(techniques[[#This Row],[id]]=techniques[technique],1,0))-1,"")</f>
        <v/>
      </c>
      <c r="I598" s="5" t="str">
        <f t="array" ref="I598">IF(SUM(IF($C598=detections[],IF(detections[is active]="yes",1,0),0))&gt;0,SUM(IF($C598=detections[],IF(detections[is active]="yes",1,0),0)),"")</f>
        <v/>
      </c>
      <c r="J598" s="5" t="str">
        <f t="array" ref="J5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8" s="5">
        <f>IF(AND(ISNUMBER(techniques[number of sub techniques]),techniques[number of sub techniques]&gt;1),techniques[number of sub techniques],1)</f>
        <v>1</v>
      </c>
      <c r="L598" s="17"/>
      <c r="M598" s="5">
        <f t="array" ref="M5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8" s="25">
        <f>IF(techniques[[#This Row],[detection rules]]&gt;=techniques[[#This Row],[expected detection rules]],1,techniques[[#This Row],[detection rules]]/techniques[[#This Row],[expected detection rules]])</f>
        <v>0</v>
      </c>
      <c r="P5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8" s="29" t="str">
        <f>IF(ISERROR(SEARCH(techniques[[#This Row],[id]],techniques[[#This Row],[name]])),"ERROR","")</f>
        <v/>
      </c>
      <c r="S5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9" spans="1:19" ht="12.75" x14ac:dyDescent="0.2">
      <c r="A599" s="5" t="s">
        <v>476</v>
      </c>
      <c r="B599" s="5" t="s">
        <v>497</v>
      </c>
      <c r="C599" s="13" t="s">
        <v>498</v>
      </c>
      <c r="D599" s="13" t="s">
        <v>1364</v>
      </c>
      <c r="E599" s="13" t="s">
        <v>1798</v>
      </c>
      <c r="F599" s="5">
        <v>4</v>
      </c>
      <c r="G599" s="17">
        <f t="array" ref="G599">SUM(IF(ISERROR(FIND(sources[data source],techniques[[#This Row],[data sources]])),0,1)*IF(sources[available]="yes",1,0))</f>
        <v>0</v>
      </c>
      <c r="H599" s="15" t="str">
        <f t="array" ref="H599">IF(techniques[[#This Row],[technique]]=techniques[[#This Row],[id]],SUM(IF(techniques[[#This Row],[id]]=techniques[technique],1,0))-1,"")</f>
        <v/>
      </c>
      <c r="I599" s="5" t="str">
        <f t="array" ref="I599">IF(SUM(IF($C599=detections[],IF(detections[is active]="yes",1,0),0))&gt;0,SUM(IF($C599=detections[],IF(detections[is active]="yes",1,0),0)),"")</f>
        <v/>
      </c>
      <c r="J599" s="5" t="str">
        <f t="array" ref="J5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9" s="5">
        <f>IF(AND(ISNUMBER(techniques[number of sub techniques]),techniques[number of sub techniques]&gt;1),techniques[number of sub techniques],1)</f>
        <v>1</v>
      </c>
      <c r="L599" s="17"/>
      <c r="M599" s="5">
        <f t="array" ref="M5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9" s="25">
        <f>IF(techniques[[#This Row],[detection rules]]&gt;=techniques[[#This Row],[expected detection rules]],1,techniques[[#This Row],[detection rules]]/techniques[[#This Row],[expected detection rules]])</f>
        <v>0</v>
      </c>
      <c r="P5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9" s="29" t="str">
        <f>IF(ISERROR(SEARCH(techniques[[#This Row],[id]],techniques[[#This Row],[name]])),"ERROR","")</f>
        <v/>
      </c>
      <c r="S5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0" spans="1:19" ht="12.75" x14ac:dyDescent="0.2">
      <c r="A600" s="5" t="s">
        <v>499</v>
      </c>
      <c r="B600" s="5" t="s">
        <v>499</v>
      </c>
      <c r="C600" s="13" t="s">
        <v>500</v>
      </c>
      <c r="D600" s="13" t="s">
        <v>237</v>
      </c>
      <c r="E600" s="13" t="s">
        <v>1799</v>
      </c>
      <c r="F600" s="5">
        <v>11</v>
      </c>
      <c r="G600" s="17">
        <f t="array" ref="G600">SUM(IF(ISERROR(FIND(sources[data source],techniques[[#This Row],[data sources]])),0,1)*IF(sources[available]="yes",1,0))</f>
        <v>0</v>
      </c>
      <c r="H600" s="15">
        <f t="array" ref="H600">IF(techniques[[#This Row],[technique]]=techniques[[#This Row],[id]],SUM(IF(techniques[[#This Row],[id]]=techniques[technique],1,0))-1,"")</f>
        <v>4</v>
      </c>
      <c r="I600" s="5" t="str">
        <f t="array" ref="I600">IF(SUM(IF($C600=detections[],IF(detections[is active]="yes",1,0),0))&gt;0,SUM(IF($C600=detections[],IF(detections[is active]="yes",1,0),0)),"")</f>
        <v/>
      </c>
      <c r="J600" s="5">
        <f t="array" ref="J6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00" s="5">
        <f>IF(AND(ISNUMBER(techniques[number of sub techniques]),techniques[number of sub techniques]&gt;1),techniques[number of sub techniques],1)</f>
        <v>4</v>
      </c>
      <c r="L600" s="17"/>
      <c r="M600" s="5">
        <f t="array" ref="M6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6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0" s="25">
        <f>IF(techniques[[#This Row],[detection rules]]&gt;=techniques[[#This Row],[expected detection rules]],1,techniques[[#This Row],[detection rules]]/techniques[[#This Row],[expected detection rules]])</f>
        <v>0</v>
      </c>
      <c r="P6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0" s="29" t="str">
        <f>IF(ISERROR(SEARCH(techniques[[#This Row],[id]],techniques[[#This Row],[name]])),"ERROR","")</f>
        <v/>
      </c>
      <c r="S6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1" spans="1:19" ht="12.75" x14ac:dyDescent="0.2">
      <c r="A601" s="5" t="s">
        <v>499</v>
      </c>
      <c r="B601" s="5" t="s">
        <v>501</v>
      </c>
      <c r="C601" s="13" t="s">
        <v>502</v>
      </c>
      <c r="D601" s="13" t="s">
        <v>237</v>
      </c>
      <c r="E601" s="13" t="s">
        <v>1550</v>
      </c>
      <c r="F601" s="5">
        <v>1</v>
      </c>
      <c r="G601" s="17">
        <f t="array" ref="G601">SUM(IF(ISERROR(FIND(sources[data source],techniques[[#This Row],[data sources]])),0,1)*IF(sources[available]="yes",1,0))</f>
        <v>0</v>
      </c>
      <c r="H601" s="15" t="str">
        <f t="array" ref="H601">IF(techniques[[#This Row],[technique]]=techniques[[#This Row],[id]],SUM(IF(techniques[[#This Row],[id]]=techniques[technique],1,0))-1,"")</f>
        <v/>
      </c>
      <c r="I601" s="5" t="str">
        <f t="array" ref="I601">IF(SUM(IF($C601=detections[],IF(detections[is active]="yes",1,0),0))&gt;0,SUM(IF($C601=detections[],IF(detections[is active]="yes",1,0),0)),"")</f>
        <v/>
      </c>
      <c r="J601" s="5" t="str">
        <f t="array" ref="J6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1" s="5">
        <f>IF(AND(ISNUMBER(techniques[number of sub techniques]),techniques[number of sub techniques]&gt;1),techniques[number of sub techniques],1)</f>
        <v>1</v>
      </c>
      <c r="L601" s="17"/>
      <c r="M601" s="5">
        <f t="array" ref="M6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1" s="25">
        <f>IF(techniques[[#This Row],[detection rules]]&gt;=techniques[[#This Row],[expected detection rules]],1,techniques[[#This Row],[detection rules]]/techniques[[#This Row],[expected detection rules]])</f>
        <v>0</v>
      </c>
      <c r="P6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1" s="29" t="str">
        <f>IF(ISERROR(SEARCH(techniques[[#This Row],[id]],techniques[[#This Row],[name]])),"ERROR","")</f>
        <v/>
      </c>
      <c r="S6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2" spans="1:19" ht="12.75" x14ac:dyDescent="0.2">
      <c r="A602" s="5" t="s">
        <v>499</v>
      </c>
      <c r="B602" s="5" t="s">
        <v>503</v>
      </c>
      <c r="C602" s="13" t="s">
        <v>504</v>
      </c>
      <c r="D602" s="13" t="s">
        <v>237</v>
      </c>
      <c r="E602" s="13" t="s">
        <v>1518</v>
      </c>
      <c r="F602" s="5">
        <v>1</v>
      </c>
      <c r="G602" s="17">
        <f t="array" ref="G602">SUM(IF(ISERROR(FIND(sources[data source],techniques[[#This Row],[data sources]])),0,1)*IF(sources[available]="yes",1,0))</f>
        <v>0</v>
      </c>
      <c r="H602" s="15" t="str">
        <f t="array" ref="H602">IF(techniques[[#This Row],[technique]]=techniques[[#This Row],[id]],SUM(IF(techniques[[#This Row],[id]]=techniques[technique],1,0))-1,"")</f>
        <v/>
      </c>
      <c r="I602" s="5" t="str">
        <f t="array" ref="I602">IF(SUM(IF($C602=detections[],IF(detections[is active]="yes",1,0),0))&gt;0,SUM(IF($C602=detections[],IF(detections[is active]="yes",1,0),0)),"")</f>
        <v/>
      </c>
      <c r="J602" s="5" t="str">
        <f t="array" ref="J6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2" s="5">
        <f>IF(AND(ISNUMBER(techniques[number of sub techniques]),techniques[number of sub techniques]&gt;1),techniques[number of sub techniques],1)</f>
        <v>1</v>
      </c>
      <c r="L602" s="17"/>
      <c r="M602" s="5">
        <f t="array" ref="M6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2" s="25">
        <f>IF(techniques[[#This Row],[detection rules]]&gt;=techniques[[#This Row],[expected detection rules]],1,techniques[[#This Row],[detection rules]]/techniques[[#This Row],[expected detection rules]])</f>
        <v>0</v>
      </c>
      <c r="P6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2" s="29" t="str">
        <f>IF(ISERROR(SEARCH(techniques[[#This Row],[id]],techniques[[#This Row],[name]])),"ERROR","")</f>
        <v/>
      </c>
      <c r="S6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3" spans="1:19" ht="12.75" x14ac:dyDescent="0.2">
      <c r="A603" s="5" t="s">
        <v>499</v>
      </c>
      <c r="B603" s="5" t="s">
        <v>505</v>
      </c>
      <c r="C603" s="13" t="s">
        <v>506</v>
      </c>
      <c r="D603" s="13" t="s">
        <v>237</v>
      </c>
      <c r="E603" s="13" t="s">
        <v>1519</v>
      </c>
      <c r="F603" s="5">
        <v>1</v>
      </c>
      <c r="G603" s="17">
        <f t="array" ref="G603">SUM(IF(ISERROR(FIND(sources[data source],techniques[[#This Row],[data sources]])),0,1)*IF(sources[available]="yes",1,0))</f>
        <v>0</v>
      </c>
      <c r="H603" s="15" t="str">
        <f t="array" ref="H603">IF(techniques[[#This Row],[technique]]=techniques[[#This Row],[id]],SUM(IF(techniques[[#This Row],[id]]=techniques[technique],1,0))-1,"")</f>
        <v/>
      </c>
      <c r="I603" s="5" t="str">
        <f t="array" ref="I603">IF(SUM(IF($C603=detections[],IF(detections[is active]="yes",1,0),0))&gt;0,SUM(IF($C603=detections[],IF(detections[is active]="yes",1,0),0)),"")</f>
        <v/>
      </c>
      <c r="J603" s="5" t="str">
        <f t="array" ref="J6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3" s="5">
        <f>IF(AND(ISNUMBER(techniques[number of sub techniques]),techniques[number of sub techniques]&gt;1),techniques[number of sub techniques],1)</f>
        <v>1</v>
      </c>
      <c r="L603" s="17"/>
      <c r="M603" s="5">
        <f t="array" ref="M6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3" s="25">
        <f>IF(techniques[[#This Row],[detection rules]]&gt;=techniques[[#This Row],[expected detection rules]],1,techniques[[#This Row],[detection rules]]/techniques[[#This Row],[expected detection rules]])</f>
        <v>0</v>
      </c>
      <c r="P6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3" s="29" t="str">
        <f>IF(ISERROR(SEARCH(techniques[[#This Row],[id]],techniques[[#This Row],[name]])),"ERROR","")</f>
        <v/>
      </c>
      <c r="S6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4" spans="1:19" ht="12.75" x14ac:dyDescent="0.2">
      <c r="A604" s="5" t="s">
        <v>499</v>
      </c>
      <c r="B604" s="5" t="s">
        <v>507</v>
      </c>
      <c r="C604" s="13" t="s">
        <v>508</v>
      </c>
      <c r="D604" s="13" t="s">
        <v>237</v>
      </c>
      <c r="E604" s="13" t="s">
        <v>1800</v>
      </c>
      <c r="F604" s="5">
        <v>3</v>
      </c>
      <c r="G604" s="17">
        <f t="array" ref="G604">SUM(IF(ISERROR(FIND(sources[data source],techniques[[#This Row],[data sources]])),0,1)*IF(sources[available]="yes",1,0))</f>
        <v>0</v>
      </c>
      <c r="H604" s="15" t="str">
        <f t="array" ref="H604">IF(techniques[[#This Row],[technique]]=techniques[[#This Row],[id]],SUM(IF(techniques[[#This Row],[id]]=techniques[technique],1,0))-1,"")</f>
        <v/>
      </c>
      <c r="I604" s="5" t="str">
        <f t="array" ref="I604">IF(SUM(IF($C604=detections[],IF(detections[is active]="yes",1,0),0))&gt;0,SUM(IF($C604=detections[],IF(detections[is active]="yes",1,0),0)),"")</f>
        <v/>
      </c>
      <c r="J604" s="5" t="str">
        <f t="array" ref="J6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4" s="5">
        <f>IF(AND(ISNUMBER(techniques[number of sub techniques]),techniques[number of sub techniques]&gt;1),techniques[number of sub techniques],1)</f>
        <v>1</v>
      </c>
      <c r="L604" s="17"/>
      <c r="M604" s="5">
        <f t="array" ref="M6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4" s="25">
        <f>IF(techniques[[#This Row],[detection rules]]&gt;=techniques[[#This Row],[expected detection rules]],1,techniques[[#This Row],[detection rules]]/techniques[[#This Row],[expected detection rules]])</f>
        <v>0</v>
      </c>
      <c r="P6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4" s="29" t="str">
        <f>IF(ISERROR(SEARCH(techniques[[#This Row],[id]],techniques[[#This Row],[name]])),"ERROR","")</f>
        <v/>
      </c>
      <c r="S6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5" spans="1:19" ht="12.75" x14ac:dyDescent="0.2">
      <c r="A605" s="5" t="s">
        <v>586</v>
      </c>
      <c r="B605" s="5" t="s">
        <v>586</v>
      </c>
      <c r="C605" s="13" t="s">
        <v>587</v>
      </c>
      <c r="D605" s="13" t="s">
        <v>525</v>
      </c>
      <c r="E605" s="13" t="s">
        <v>1801</v>
      </c>
      <c r="F605" s="5">
        <v>8</v>
      </c>
      <c r="G605" s="17">
        <f t="array" ref="G605">SUM(IF(ISERROR(FIND(sources[data source],techniques[[#This Row],[data sources]])),0,1)*IF(sources[available]="yes",1,0))</f>
        <v>0</v>
      </c>
      <c r="H605" s="15">
        <f t="array" ref="H605">IF(techniques[[#This Row],[technique]]=techniques[[#This Row],[id]],SUM(IF(techniques[[#This Row],[id]]=techniques[technique],1,0))-1,"")</f>
        <v>0</v>
      </c>
      <c r="I605" s="5" t="str">
        <f t="array" ref="I605">IF(SUM(IF($C605=detections[],IF(detections[is active]="yes",1,0),0))&gt;0,SUM(IF($C605=detections[],IF(detections[is active]="yes",1,0),0)),"")</f>
        <v/>
      </c>
      <c r="J605" s="5" t="str">
        <f t="array" ref="J6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5" s="5">
        <f>IF(AND(ISNUMBER(techniques[number of sub techniques]),techniques[number of sub techniques]&gt;1),techniques[number of sub techniques],1)</f>
        <v>1</v>
      </c>
      <c r="L605" s="17"/>
      <c r="M605" s="5">
        <f t="array" ref="M6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5" s="25">
        <f>IF(techniques[[#This Row],[detection rules]]&gt;=techniques[[#This Row],[expected detection rules]],1,techniques[[#This Row],[detection rules]]/techniques[[#This Row],[expected detection rules]])</f>
        <v>0</v>
      </c>
      <c r="P6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5" s="29" t="str">
        <f>IF(ISERROR(SEARCH(techniques[[#This Row],[id]],techniques[[#This Row],[name]])),"ERROR","")</f>
        <v/>
      </c>
      <c r="S6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6" spans="1:19" ht="12.75" x14ac:dyDescent="0.2">
      <c r="A606" s="5" t="s">
        <v>1017</v>
      </c>
      <c r="B606" s="5" t="s">
        <v>1017</v>
      </c>
      <c r="C606" s="13" t="s">
        <v>1018</v>
      </c>
      <c r="D606" s="13" t="s">
        <v>1016</v>
      </c>
      <c r="E606" s="13" t="s">
        <v>1885</v>
      </c>
      <c r="F606" s="5">
        <v>5</v>
      </c>
      <c r="G606" s="17">
        <f t="array" ref="G606">SUM(IF(ISERROR(FIND(sources[data source],techniques[[#This Row],[data sources]])),0,1)*IF(sources[available]="yes",1,0))</f>
        <v>0</v>
      </c>
      <c r="H606" s="15">
        <f t="array" ref="H606">IF(techniques[[#This Row],[technique]]=techniques[[#This Row],[id]],SUM(IF(techniques[[#This Row],[id]]=techniques[technique],1,0))-1,"")</f>
        <v>6</v>
      </c>
      <c r="I606" s="5" t="str">
        <f t="array" ref="I606">IF(SUM(IF($C606=detections[],IF(detections[is active]="yes",1,0),0))&gt;0,SUM(IF($C606=detections[],IF(detections[is active]="yes",1,0),0)),"")</f>
        <v/>
      </c>
      <c r="J606" s="5">
        <f t="array" ref="J6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06" s="5">
        <f>IF(AND(ISNUMBER(techniques[number of sub techniques]),techniques[number of sub techniques]&gt;1),techniques[number of sub techniques],1)</f>
        <v>6</v>
      </c>
      <c r="L606" s="17"/>
      <c r="M606" s="5">
        <f t="array" ref="M6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6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6" s="25">
        <f>IF(techniques[[#This Row],[detection rules]]&gt;=techniques[[#This Row],[expected detection rules]],1,techniques[[#This Row],[detection rules]]/techniques[[#This Row],[expected detection rules]])</f>
        <v>0</v>
      </c>
      <c r="P6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6" s="29" t="str">
        <f>IF(ISERROR(SEARCH(techniques[[#This Row],[id]],techniques[[#This Row],[name]])),"ERROR","")</f>
        <v/>
      </c>
      <c r="S6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7" spans="1:19" ht="12.75" x14ac:dyDescent="0.2">
      <c r="A607" s="5" t="s">
        <v>1017</v>
      </c>
      <c r="B607" s="5" t="s">
        <v>1019</v>
      </c>
      <c r="C607" s="13" t="s">
        <v>1020</v>
      </c>
      <c r="D607" s="13" t="s">
        <v>1016</v>
      </c>
      <c r="E607" s="13" t="s">
        <v>1886</v>
      </c>
      <c r="F607" s="5">
        <v>3</v>
      </c>
      <c r="G607" s="17">
        <f t="array" ref="G607">SUM(IF(ISERROR(FIND(sources[data source],techniques[[#This Row],[data sources]])),0,1)*IF(sources[available]="yes",1,0))</f>
        <v>0</v>
      </c>
      <c r="H607" s="15" t="str">
        <f t="array" ref="H607">IF(techniques[[#This Row],[technique]]=techniques[[#This Row],[id]],SUM(IF(techniques[[#This Row],[id]]=techniques[technique],1,0))-1,"")</f>
        <v/>
      </c>
      <c r="I607" s="5" t="str">
        <f t="array" ref="I607">IF(SUM(IF($C607=detections[],IF(detections[is active]="yes",1,0),0))&gt;0,SUM(IF($C607=detections[],IF(detections[is active]="yes",1,0),0)),"")</f>
        <v/>
      </c>
      <c r="J607" s="5" t="str">
        <f t="array" ref="J6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7" s="5">
        <f>IF(AND(ISNUMBER(techniques[number of sub techniques]),techniques[number of sub techniques]&gt;1),techniques[number of sub techniques],1)</f>
        <v>1</v>
      </c>
      <c r="L607" s="17"/>
      <c r="M607" s="5">
        <f t="array" ref="M6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7" s="25">
        <f>IF(techniques[[#This Row],[detection rules]]&gt;=techniques[[#This Row],[expected detection rules]],1,techniques[[#This Row],[detection rules]]/techniques[[#This Row],[expected detection rules]])</f>
        <v>0</v>
      </c>
      <c r="P6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7" s="29" t="str">
        <f>IF(ISERROR(SEARCH(techniques[[#This Row],[id]],techniques[[#This Row],[name]])),"ERROR","")</f>
        <v/>
      </c>
      <c r="S6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8" spans="1:19" ht="12.75" x14ac:dyDescent="0.2">
      <c r="A608" s="5" t="s">
        <v>1017</v>
      </c>
      <c r="B608" s="5" t="s">
        <v>1021</v>
      </c>
      <c r="C608" s="13" t="s">
        <v>1022</v>
      </c>
      <c r="D608" s="13" t="s">
        <v>1016</v>
      </c>
      <c r="E608" s="13" t="s">
        <v>1344</v>
      </c>
      <c r="F608" s="5">
        <v>0</v>
      </c>
      <c r="G608" s="17">
        <f t="array" ref="G608">SUM(IF(ISERROR(FIND(sources[data source],techniques[[#This Row],[data sources]])),0,1)*IF(sources[available]="yes",1,0))</f>
        <v>0</v>
      </c>
      <c r="H608" s="15" t="str">
        <f t="array" ref="H608">IF(techniques[[#This Row],[technique]]=techniques[[#This Row],[id]],SUM(IF(techniques[[#This Row],[id]]=techniques[technique],1,0))-1,"")</f>
        <v/>
      </c>
      <c r="I608" s="5" t="str">
        <f t="array" ref="I608">IF(SUM(IF($C608=detections[],IF(detections[is active]="yes",1,0),0))&gt;0,SUM(IF($C608=detections[],IF(detections[is active]="yes",1,0),0)),"")</f>
        <v/>
      </c>
      <c r="J608" s="5" t="str">
        <f t="array" ref="J6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8" s="5">
        <f>IF(AND(ISNUMBER(techniques[number of sub techniques]),techniques[number of sub techniques]&gt;1),techniques[number of sub techniques],1)</f>
        <v>1</v>
      </c>
      <c r="L608" s="17"/>
      <c r="M608" s="5">
        <f t="array" ref="M6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8" s="25">
        <f>IF(techniques[[#This Row],[detection rules]]&gt;=techniques[[#This Row],[expected detection rules]],1,techniques[[#This Row],[detection rules]]/techniques[[#This Row],[expected detection rules]])</f>
        <v>0</v>
      </c>
      <c r="P6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8" s="29" t="str">
        <f>IF(ISERROR(SEARCH(techniques[[#This Row],[id]],techniques[[#This Row],[name]])),"ERROR","")</f>
        <v/>
      </c>
      <c r="S6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9" spans="1:19" ht="12.75" x14ac:dyDescent="0.2">
      <c r="A609" s="5" t="s">
        <v>1017</v>
      </c>
      <c r="B609" s="5" t="s">
        <v>1023</v>
      </c>
      <c r="C609" s="13" t="s">
        <v>1024</v>
      </c>
      <c r="D609" s="13" t="s">
        <v>1016</v>
      </c>
      <c r="E609" s="13" t="s">
        <v>1887</v>
      </c>
      <c r="F609" s="5">
        <v>2</v>
      </c>
      <c r="G609" s="17">
        <f t="array" ref="G609">SUM(IF(ISERROR(FIND(sources[data source],techniques[[#This Row],[data sources]])),0,1)*IF(sources[available]="yes",1,0))</f>
        <v>0</v>
      </c>
      <c r="H609" s="15" t="str">
        <f t="array" ref="H609">IF(techniques[[#This Row],[technique]]=techniques[[#This Row],[id]],SUM(IF(techniques[[#This Row],[id]]=techniques[technique],1,0))-1,"")</f>
        <v/>
      </c>
      <c r="I609" s="5" t="str">
        <f t="array" ref="I609">IF(SUM(IF($C609=detections[],IF(detections[is active]="yes",1,0),0))&gt;0,SUM(IF($C609=detections[],IF(detections[is active]="yes",1,0),0)),"")</f>
        <v/>
      </c>
      <c r="J609" s="5" t="str">
        <f t="array" ref="J6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9" s="5">
        <f>IF(AND(ISNUMBER(techniques[number of sub techniques]),techniques[number of sub techniques]&gt;1),techniques[number of sub techniques],1)</f>
        <v>1</v>
      </c>
      <c r="L609" s="17"/>
      <c r="M609" s="5">
        <f t="array" ref="M6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9" s="25">
        <f>IF(techniques[[#This Row],[detection rules]]&gt;=techniques[[#This Row],[expected detection rules]],1,techniques[[#This Row],[detection rules]]/techniques[[#This Row],[expected detection rules]])</f>
        <v>0</v>
      </c>
      <c r="P6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9" s="29" t="str">
        <f>IF(ISERROR(SEARCH(techniques[[#This Row],[id]],techniques[[#This Row],[name]])),"ERROR","")</f>
        <v/>
      </c>
      <c r="S6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0" spans="1:19" ht="12.75" x14ac:dyDescent="0.2">
      <c r="A610" s="5" t="s">
        <v>1017</v>
      </c>
      <c r="B610" s="5" t="s">
        <v>1025</v>
      </c>
      <c r="C610" s="13" t="s">
        <v>1026</v>
      </c>
      <c r="D610" s="13" t="s">
        <v>1016</v>
      </c>
      <c r="E610" s="13" t="s">
        <v>1887</v>
      </c>
      <c r="F610" s="5">
        <v>2</v>
      </c>
      <c r="G610" s="17">
        <f t="array" ref="G610">SUM(IF(ISERROR(FIND(sources[data source],techniques[[#This Row],[data sources]])),0,1)*IF(sources[available]="yes",1,0))</f>
        <v>0</v>
      </c>
      <c r="H610" s="15" t="str">
        <f t="array" ref="H610">IF(techniques[[#This Row],[technique]]=techniques[[#This Row],[id]],SUM(IF(techniques[[#This Row],[id]]=techniques[technique],1,0))-1,"")</f>
        <v/>
      </c>
      <c r="I610" s="5" t="str">
        <f t="array" ref="I610">IF(SUM(IF($C610=detections[],IF(detections[is active]="yes",1,0),0))&gt;0,SUM(IF($C610=detections[],IF(detections[is active]="yes",1,0),0)),"")</f>
        <v/>
      </c>
      <c r="J610" s="5" t="str">
        <f t="array" ref="J6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0" s="5">
        <f>IF(AND(ISNUMBER(techniques[number of sub techniques]),techniques[number of sub techniques]&gt;1),techniques[number of sub techniques],1)</f>
        <v>1</v>
      </c>
      <c r="L610" s="17"/>
      <c r="M610" s="5">
        <f t="array" ref="M6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0" s="25">
        <f>IF(techniques[[#This Row],[detection rules]]&gt;=techniques[[#This Row],[expected detection rules]],1,techniques[[#This Row],[detection rules]]/techniques[[#This Row],[expected detection rules]])</f>
        <v>0</v>
      </c>
      <c r="P6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0" s="29" t="str">
        <f>IF(ISERROR(SEARCH(techniques[[#This Row],[id]],techniques[[#This Row],[name]])),"ERROR","")</f>
        <v/>
      </c>
      <c r="S6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1" spans="1:19" ht="12.75" x14ac:dyDescent="0.2">
      <c r="A611" s="5" t="s">
        <v>1017</v>
      </c>
      <c r="B611" s="5" t="s">
        <v>1027</v>
      </c>
      <c r="C611" s="13" t="s">
        <v>1028</v>
      </c>
      <c r="D611" s="13" t="s">
        <v>1016</v>
      </c>
      <c r="E611" s="13" t="s">
        <v>1344</v>
      </c>
      <c r="F611" s="5">
        <v>0</v>
      </c>
      <c r="G611" s="17">
        <f t="array" ref="G611">SUM(IF(ISERROR(FIND(sources[data source],techniques[[#This Row],[data sources]])),0,1)*IF(sources[available]="yes",1,0))</f>
        <v>0</v>
      </c>
      <c r="H611" s="15" t="str">
        <f t="array" ref="H611">IF(techniques[[#This Row],[technique]]=techniques[[#This Row],[id]],SUM(IF(techniques[[#This Row],[id]]=techniques[technique],1,0))-1,"")</f>
        <v/>
      </c>
      <c r="I611" s="5" t="str">
        <f t="array" ref="I611">IF(SUM(IF($C611=detections[],IF(detections[is active]="yes",1,0),0))&gt;0,SUM(IF($C611=detections[],IF(detections[is active]="yes",1,0),0)),"")</f>
        <v/>
      </c>
      <c r="J611" s="5" t="str">
        <f t="array" ref="J6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1" s="5">
        <f>IF(AND(ISNUMBER(techniques[number of sub techniques]),techniques[number of sub techniques]&gt;1),techniques[number of sub techniques],1)</f>
        <v>1</v>
      </c>
      <c r="L611" s="17"/>
      <c r="M611" s="5">
        <f t="array" ref="M6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1" s="25">
        <f>IF(techniques[[#This Row],[detection rules]]&gt;=techniques[[#This Row],[expected detection rules]],1,techniques[[#This Row],[detection rules]]/techniques[[#This Row],[expected detection rules]])</f>
        <v>0</v>
      </c>
      <c r="P6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1" s="29" t="str">
        <f>IF(ISERROR(SEARCH(techniques[[#This Row],[id]],techniques[[#This Row],[name]])),"ERROR","")</f>
        <v/>
      </c>
      <c r="S6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2" spans="1:19" ht="12.75" x14ac:dyDescent="0.2">
      <c r="A612" s="5" t="s">
        <v>1017</v>
      </c>
      <c r="B612" s="5" t="s">
        <v>1029</v>
      </c>
      <c r="C612" s="13" t="s">
        <v>1030</v>
      </c>
      <c r="D612" s="13" t="s">
        <v>1016</v>
      </c>
      <c r="E612" s="13" t="s">
        <v>1813</v>
      </c>
      <c r="F612" s="5">
        <v>1</v>
      </c>
      <c r="G612" s="17">
        <f t="array" ref="G612">SUM(IF(ISERROR(FIND(sources[data source],techniques[[#This Row],[data sources]])),0,1)*IF(sources[available]="yes",1,0))</f>
        <v>0</v>
      </c>
      <c r="H612" s="15" t="str">
        <f t="array" ref="H612">IF(techniques[[#This Row],[technique]]=techniques[[#This Row],[id]],SUM(IF(techniques[[#This Row],[id]]=techniques[technique],1,0))-1,"")</f>
        <v/>
      </c>
      <c r="I612" s="5" t="str">
        <f t="array" ref="I612">IF(SUM(IF($C612=detections[],IF(detections[is active]="yes",1,0),0))&gt;0,SUM(IF($C612=detections[],IF(detections[is active]="yes",1,0),0)),"")</f>
        <v/>
      </c>
      <c r="J612" s="5" t="str">
        <f t="array" ref="J6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2" s="5">
        <f>IF(AND(ISNUMBER(techniques[number of sub techniques]),techniques[number of sub techniques]&gt;1),techniques[number of sub techniques],1)</f>
        <v>1</v>
      </c>
      <c r="L612" s="17"/>
      <c r="M612" s="5">
        <f t="array" ref="M6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2" s="25">
        <f>IF(techniques[[#This Row],[detection rules]]&gt;=techniques[[#This Row],[expected detection rules]],1,techniques[[#This Row],[detection rules]]/techniques[[#This Row],[expected detection rules]])</f>
        <v>0</v>
      </c>
      <c r="P6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2" s="29" t="str">
        <f>IF(ISERROR(SEARCH(techniques[[#This Row],[id]],techniques[[#This Row],[name]])),"ERROR","")</f>
        <v/>
      </c>
      <c r="S6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3" spans="1:19" ht="12.75" x14ac:dyDescent="0.2">
      <c r="A613" s="5" t="s">
        <v>1031</v>
      </c>
      <c r="B613" s="5" t="s">
        <v>1031</v>
      </c>
      <c r="C613" s="13" t="s">
        <v>1032</v>
      </c>
      <c r="D613" s="13" t="s">
        <v>1016</v>
      </c>
      <c r="E613" s="13" t="s">
        <v>1885</v>
      </c>
      <c r="F613" s="5">
        <v>5</v>
      </c>
      <c r="G613" s="17">
        <f t="array" ref="G613">SUM(IF(ISERROR(FIND(sources[data source],techniques[[#This Row],[data sources]])),0,1)*IF(sources[available]="yes",1,0))</f>
        <v>0</v>
      </c>
      <c r="H613" s="15">
        <f t="array" ref="H613">IF(techniques[[#This Row],[technique]]=techniques[[#This Row],[id]],SUM(IF(techniques[[#This Row],[id]]=techniques[technique],1,0))-1,"")</f>
        <v>6</v>
      </c>
      <c r="I613" s="5" t="str">
        <f t="array" ref="I613">IF(SUM(IF($C613=detections[],IF(detections[is active]="yes",1,0),0))&gt;0,SUM(IF($C613=detections[],IF(detections[is active]="yes",1,0),0)),"")</f>
        <v/>
      </c>
      <c r="J613" s="5">
        <f t="array" ref="J6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13" s="5">
        <f>IF(AND(ISNUMBER(techniques[number of sub techniques]),techniques[number of sub techniques]&gt;1),techniques[number of sub techniques],1)</f>
        <v>6</v>
      </c>
      <c r="L613" s="17"/>
      <c r="M613" s="5">
        <f t="array" ref="M6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6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3" s="25">
        <f>IF(techniques[[#This Row],[detection rules]]&gt;=techniques[[#This Row],[expected detection rules]],1,techniques[[#This Row],[detection rules]]/techniques[[#This Row],[expected detection rules]])</f>
        <v>0</v>
      </c>
      <c r="P6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3" s="29" t="str">
        <f>IF(ISERROR(SEARCH(techniques[[#This Row],[id]],techniques[[#This Row],[name]])),"ERROR","")</f>
        <v/>
      </c>
      <c r="S6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4" spans="1:19" ht="12.75" x14ac:dyDescent="0.2">
      <c r="A614" s="5" t="s">
        <v>1031</v>
      </c>
      <c r="B614" s="5" t="s">
        <v>1033</v>
      </c>
      <c r="C614" s="13" t="s">
        <v>1034</v>
      </c>
      <c r="D614" s="13" t="s">
        <v>1016</v>
      </c>
      <c r="E614" s="13" t="s">
        <v>1886</v>
      </c>
      <c r="F614" s="5">
        <v>3</v>
      </c>
      <c r="G614" s="17">
        <f t="array" ref="G614">SUM(IF(ISERROR(FIND(sources[data source],techniques[[#This Row],[data sources]])),0,1)*IF(sources[available]="yes",1,0))</f>
        <v>0</v>
      </c>
      <c r="H614" s="15" t="str">
        <f t="array" ref="H614">IF(techniques[[#This Row],[technique]]=techniques[[#This Row],[id]],SUM(IF(techniques[[#This Row],[id]]=techniques[technique],1,0))-1,"")</f>
        <v/>
      </c>
      <c r="I614" s="5" t="str">
        <f t="array" ref="I614">IF(SUM(IF($C614=detections[],IF(detections[is active]="yes",1,0),0))&gt;0,SUM(IF($C614=detections[],IF(detections[is active]="yes",1,0),0)),"")</f>
        <v/>
      </c>
      <c r="J614" s="5" t="str">
        <f t="array" ref="J6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4" s="5">
        <f>IF(AND(ISNUMBER(techniques[number of sub techniques]),techniques[number of sub techniques]&gt;1),techniques[number of sub techniques],1)</f>
        <v>1</v>
      </c>
      <c r="L614" s="17"/>
      <c r="M614" s="5">
        <f t="array" ref="M6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4" s="25">
        <f>IF(techniques[[#This Row],[detection rules]]&gt;=techniques[[#This Row],[expected detection rules]],1,techniques[[#This Row],[detection rules]]/techniques[[#This Row],[expected detection rules]])</f>
        <v>0</v>
      </c>
      <c r="P6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4" s="29" t="str">
        <f>IF(ISERROR(SEARCH(techniques[[#This Row],[id]],techniques[[#This Row],[name]])),"ERROR","")</f>
        <v/>
      </c>
      <c r="S6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5" spans="1:19" ht="12.75" x14ac:dyDescent="0.2">
      <c r="A615" s="5" t="s">
        <v>1031</v>
      </c>
      <c r="B615" s="5" t="s">
        <v>1035</v>
      </c>
      <c r="C615" s="13" t="s">
        <v>1036</v>
      </c>
      <c r="D615" s="13" t="s">
        <v>1016</v>
      </c>
      <c r="E615" s="13" t="s">
        <v>1888</v>
      </c>
      <c r="F615" s="5">
        <v>2</v>
      </c>
      <c r="G615" s="17">
        <f t="array" ref="G615">SUM(IF(ISERROR(FIND(sources[data source],techniques[[#This Row],[data sources]])),0,1)*IF(sources[available]="yes",1,0))</f>
        <v>0</v>
      </c>
      <c r="H615" s="15" t="str">
        <f t="array" ref="H615">IF(techniques[[#This Row],[technique]]=techniques[[#This Row],[id]],SUM(IF(techniques[[#This Row],[id]]=techniques[technique],1,0))-1,"")</f>
        <v/>
      </c>
      <c r="I615" s="5" t="str">
        <f t="array" ref="I615">IF(SUM(IF($C615=detections[],IF(detections[is active]="yes",1,0),0))&gt;0,SUM(IF($C615=detections[],IF(detections[is active]="yes",1,0),0)),"")</f>
        <v/>
      </c>
      <c r="J615" s="5" t="str">
        <f t="array" ref="J6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5" s="5">
        <f>IF(AND(ISNUMBER(techniques[number of sub techniques]),techniques[number of sub techniques]&gt;1),techniques[number of sub techniques],1)</f>
        <v>1</v>
      </c>
      <c r="L615" s="17"/>
      <c r="M615" s="5">
        <f t="array" ref="M6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5" s="25">
        <f>IF(techniques[[#This Row],[detection rules]]&gt;=techniques[[#This Row],[expected detection rules]],1,techniques[[#This Row],[detection rules]]/techniques[[#This Row],[expected detection rules]])</f>
        <v>0</v>
      </c>
      <c r="P6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5" s="29" t="str">
        <f>IF(ISERROR(SEARCH(techniques[[#This Row],[id]],techniques[[#This Row],[name]])),"ERROR","")</f>
        <v/>
      </c>
      <c r="S6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6" spans="1:19" ht="12.75" x14ac:dyDescent="0.2">
      <c r="A616" s="5" t="s">
        <v>1031</v>
      </c>
      <c r="B616" s="5" t="s">
        <v>1037</v>
      </c>
      <c r="C616" s="13" t="s">
        <v>1038</v>
      </c>
      <c r="D616" s="13" t="s">
        <v>1016</v>
      </c>
      <c r="E616" s="13" t="s">
        <v>1887</v>
      </c>
      <c r="F616" s="5">
        <v>2</v>
      </c>
      <c r="G616" s="17">
        <f t="array" ref="G616">SUM(IF(ISERROR(FIND(sources[data source],techniques[[#This Row],[data sources]])),0,1)*IF(sources[available]="yes",1,0))</f>
        <v>0</v>
      </c>
      <c r="H616" s="15" t="str">
        <f t="array" ref="H616">IF(techniques[[#This Row],[technique]]=techniques[[#This Row],[id]],SUM(IF(techniques[[#This Row],[id]]=techniques[technique],1,0))-1,"")</f>
        <v/>
      </c>
      <c r="I616" s="5" t="str">
        <f t="array" ref="I616">IF(SUM(IF($C616=detections[],IF(detections[is active]="yes",1,0),0))&gt;0,SUM(IF($C616=detections[],IF(detections[is active]="yes",1,0),0)),"")</f>
        <v/>
      </c>
      <c r="J616" s="5" t="str">
        <f t="array" ref="J6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6" s="5">
        <f>IF(AND(ISNUMBER(techniques[number of sub techniques]),techniques[number of sub techniques]&gt;1),techniques[number of sub techniques],1)</f>
        <v>1</v>
      </c>
      <c r="L616" s="17"/>
      <c r="M616" s="5">
        <f t="array" ref="M6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6" s="25">
        <f>IF(techniques[[#This Row],[detection rules]]&gt;=techniques[[#This Row],[expected detection rules]],1,techniques[[#This Row],[detection rules]]/techniques[[#This Row],[expected detection rules]])</f>
        <v>0</v>
      </c>
      <c r="P6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6" s="29" t="str">
        <f>IF(ISERROR(SEARCH(techniques[[#This Row],[id]],techniques[[#This Row],[name]])),"ERROR","")</f>
        <v/>
      </c>
      <c r="S6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7" spans="1:19" ht="12.75" x14ac:dyDescent="0.2">
      <c r="A617" s="5" t="s">
        <v>1031</v>
      </c>
      <c r="B617" s="5" t="s">
        <v>1039</v>
      </c>
      <c r="C617" s="13" t="s">
        <v>1040</v>
      </c>
      <c r="D617" s="13" t="s">
        <v>1016</v>
      </c>
      <c r="E617" s="13" t="s">
        <v>1887</v>
      </c>
      <c r="F617" s="5">
        <v>2</v>
      </c>
      <c r="G617" s="17">
        <f t="array" ref="G617">SUM(IF(ISERROR(FIND(sources[data source],techniques[[#This Row],[data sources]])),0,1)*IF(sources[available]="yes",1,0))</f>
        <v>0</v>
      </c>
      <c r="H617" s="15" t="str">
        <f t="array" ref="H617">IF(techniques[[#This Row],[technique]]=techniques[[#This Row],[id]],SUM(IF(techniques[[#This Row],[id]]=techniques[technique],1,0))-1,"")</f>
        <v/>
      </c>
      <c r="I617" s="5" t="str">
        <f t="array" ref="I617">IF(SUM(IF($C617=detections[],IF(detections[is active]="yes",1,0),0))&gt;0,SUM(IF($C617=detections[],IF(detections[is active]="yes",1,0),0)),"")</f>
        <v/>
      </c>
      <c r="J617" s="5" t="str">
        <f t="array" ref="J6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7" s="5">
        <f>IF(AND(ISNUMBER(techniques[number of sub techniques]),techniques[number of sub techniques]&gt;1),techniques[number of sub techniques],1)</f>
        <v>1</v>
      </c>
      <c r="L617" s="17"/>
      <c r="M617" s="5">
        <f t="array" ref="M6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7" s="25">
        <f>IF(techniques[[#This Row],[detection rules]]&gt;=techniques[[#This Row],[expected detection rules]],1,techniques[[#This Row],[detection rules]]/techniques[[#This Row],[expected detection rules]])</f>
        <v>0</v>
      </c>
      <c r="P6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7" s="29" t="str">
        <f>IF(ISERROR(SEARCH(techniques[[#This Row],[id]],techniques[[#This Row],[name]])),"ERROR","")</f>
        <v/>
      </c>
      <c r="S6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8" spans="1:19" ht="12.75" x14ac:dyDescent="0.2">
      <c r="A618" s="5" t="s">
        <v>1031</v>
      </c>
      <c r="B618" s="5" t="s">
        <v>1041</v>
      </c>
      <c r="C618" s="13" t="s">
        <v>1042</v>
      </c>
      <c r="D618" s="13" t="s">
        <v>1016</v>
      </c>
      <c r="E618" s="13" t="s">
        <v>1344</v>
      </c>
      <c r="F618" s="5">
        <v>0</v>
      </c>
      <c r="G618" s="17">
        <f t="array" ref="G618">SUM(IF(ISERROR(FIND(sources[data source],techniques[[#This Row],[data sources]])),0,1)*IF(sources[available]="yes",1,0))</f>
        <v>0</v>
      </c>
      <c r="H618" s="15" t="str">
        <f t="array" ref="H618">IF(techniques[[#This Row],[technique]]=techniques[[#This Row],[id]],SUM(IF(techniques[[#This Row],[id]]=techniques[technique],1,0))-1,"")</f>
        <v/>
      </c>
      <c r="I618" s="5" t="str">
        <f t="array" ref="I618">IF(SUM(IF($C618=detections[],IF(detections[is active]="yes",1,0),0))&gt;0,SUM(IF($C618=detections[],IF(detections[is active]="yes",1,0),0)),"")</f>
        <v/>
      </c>
      <c r="J618" s="5" t="str">
        <f t="array" ref="J6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8" s="5">
        <f>IF(AND(ISNUMBER(techniques[number of sub techniques]),techniques[number of sub techniques]&gt;1),techniques[number of sub techniques],1)</f>
        <v>1</v>
      </c>
      <c r="L618" s="17"/>
      <c r="M618" s="5">
        <f t="array" ref="M6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8" s="25">
        <f>IF(techniques[[#This Row],[detection rules]]&gt;=techniques[[#This Row],[expected detection rules]],1,techniques[[#This Row],[detection rules]]/techniques[[#This Row],[expected detection rules]])</f>
        <v>0</v>
      </c>
      <c r="P6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8" s="29" t="str">
        <f>IF(ISERROR(SEARCH(techniques[[#This Row],[id]],techniques[[#This Row],[name]])),"ERROR","")</f>
        <v/>
      </c>
      <c r="S6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9" spans="1:19" ht="12.75" x14ac:dyDescent="0.2">
      <c r="A619" s="5" t="s">
        <v>1031</v>
      </c>
      <c r="B619" s="5" t="s">
        <v>1043</v>
      </c>
      <c r="C619" s="13" t="s">
        <v>1044</v>
      </c>
      <c r="D619" s="13" t="s">
        <v>1016</v>
      </c>
      <c r="E619" s="13" t="s">
        <v>1813</v>
      </c>
      <c r="F619" s="5">
        <v>1</v>
      </c>
      <c r="G619" s="17">
        <f t="array" ref="G619">SUM(IF(ISERROR(FIND(sources[data source],techniques[[#This Row],[data sources]])),0,1)*IF(sources[available]="yes",1,0))</f>
        <v>0</v>
      </c>
      <c r="H619" s="15" t="str">
        <f t="array" ref="H619">IF(techniques[[#This Row],[technique]]=techniques[[#This Row],[id]],SUM(IF(techniques[[#This Row],[id]]=techniques[technique],1,0))-1,"")</f>
        <v/>
      </c>
      <c r="I619" s="5" t="str">
        <f t="array" ref="I619">IF(SUM(IF($C619=detections[],IF(detections[is active]="yes",1,0),0))&gt;0,SUM(IF($C619=detections[],IF(detections[is active]="yes",1,0),0)),"")</f>
        <v/>
      </c>
      <c r="J619" s="5" t="str">
        <f t="array" ref="J6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9" s="5">
        <f>IF(AND(ISNUMBER(techniques[number of sub techniques]),techniques[number of sub techniques]&gt;1),techniques[number of sub techniques],1)</f>
        <v>1</v>
      </c>
      <c r="L619" s="17"/>
      <c r="M619" s="5">
        <f t="array" ref="M6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9" s="25">
        <f>IF(techniques[[#This Row],[detection rules]]&gt;=techniques[[#This Row],[expected detection rules]],1,techniques[[#This Row],[detection rules]]/techniques[[#This Row],[expected detection rules]])</f>
        <v>0</v>
      </c>
      <c r="P6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9" s="29" t="str">
        <f>IF(ISERROR(SEARCH(techniques[[#This Row],[id]],techniques[[#This Row],[name]])),"ERROR","")</f>
        <v/>
      </c>
      <c r="S6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0" spans="1:19" ht="12.75" x14ac:dyDescent="0.2">
      <c r="A620" s="5" t="s">
        <v>1045</v>
      </c>
      <c r="B620" s="5" t="s">
        <v>1045</v>
      </c>
      <c r="C620" s="13" t="s">
        <v>1046</v>
      </c>
      <c r="D620" s="13" t="s">
        <v>1016</v>
      </c>
      <c r="E620" s="13" t="s">
        <v>1889</v>
      </c>
      <c r="F620" s="5">
        <v>2</v>
      </c>
      <c r="G620" s="17">
        <f t="array" ref="G620">SUM(IF(ISERROR(FIND(sources[data source],techniques[[#This Row],[data sources]])),0,1)*IF(sources[available]="yes",1,0))</f>
        <v>1</v>
      </c>
      <c r="H620" s="15">
        <f t="array" ref="H620">IF(techniques[[#This Row],[technique]]=techniques[[#This Row],[id]],SUM(IF(techniques[[#This Row],[id]]=techniques[technique],1,0))-1,"")</f>
        <v>2</v>
      </c>
      <c r="I620" s="5" t="str">
        <f t="array" ref="I620">IF(SUM(IF($C620=detections[],IF(detections[is active]="yes",1,0),0))&gt;0,SUM(IF($C620=detections[],IF(detections[is active]="yes",1,0),0)),"")</f>
        <v/>
      </c>
      <c r="J620" s="5">
        <f t="array" ref="J6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20" s="5">
        <f>IF(AND(ISNUMBER(techniques[number of sub techniques]),techniques[number of sub techniques]&gt;1),techniques[number of sub techniques],1)</f>
        <v>2</v>
      </c>
      <c r="L620" s="17"/>
      <c r="M620" s="5">
        <f t="array" ref="M6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0" s="25">
        <f>IF(techniques[[#This Row],[detection rules]]&gt;=techniques[[#This Row],[expected detection rules]],1,techniques[[#This Row],[detection rules]]/techniques[[#This Row],[expected detection rules]])</f>
        <v>0</v>
      </c>
      <c r="P6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20" s="29" t="str">
        <f>IF(ISERROR(SEARCH(techniques[[#This Row],[id]],techniques[[#This Row],[name]])),"ERROR","")</f>
        <v/>
      </c>
      <c r="S6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1" spans="1:19" ht="12.75" x14ac:dyDescent="0.2">
      <c r="A621" s="5" t="s">
        <v>1045</v>
      </c>
      <c r="B621" s="5" t="s">
        <v>1047</v>
      </c>
      <c r="C621" s="13" t="s">
        <v>1048</v>
      </c>
      <c r="D621" s="13" t="s">
        <v>1016</v>
      </c>
      <c r="E621" s="13" t="s">
        <v>1889</v>
      </c>
      <c r="F621" s="5">
        <v>2</v>
      </c>
      <c r="G621" s="17">
        <f t="array" ref="G621">SUM(IF(ISERROR(FIND(sources[data source],techniques[[#This Row],[data sources]])),0,1)*IF(sources[available]="yes",1,0))</f>
        <v>1</v>
      </c>
      <c r="H621" s="15" t="str">
        <f t="array" ref="H621">IF(techniques[[#This Row],[technique]]=techniques[[#This Row],[id]],SUM(IF(techniques[[#This Row],[id]]=techniques[technique],1,0))-1,"")</f>
        <v/>
      </c>
      <c r="I621" s="5" t="str">
        <f t="array" ref="I621">IF(SUM(IF($C621=detections[],IF(detections[is active]="yes",1,0),0))&gt;0,SUM(IF($C621=detections[],IF(detections[is active]="yes",1,0),0)),"")</f>
        <v/>
      </c>
      <c r="J621" s="5" t="str">
        <f t="array" ref="J6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1" s="5">
        <f>IF(AND(ISNUMBER(techniques[number of sub techniques]),techniques[number of sub techniques]&gt;1),techniques[number of sub techniques],1)</f>
        <v>1</v>
      </c>
      <c r="L621" s="17"/>
      <c r="M621" s="5">
        <f t="array" ref="M6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1" s="25">
        <f>IF(techniques[[#This Row],[detection rules]]&gt;=techniques[[#This Row],[expected detection rules]],1,techniques[[#This Row],[detection rules]]/techniques[[#This Row],[expected detection rules]])</f>
        <v>0</v>
      </c>
      <c r="P6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21" s="29" t="str">
        <f>IF(ISERROR(SEARCH(techniques[[#This Row],[id]],techniques[[#This Row],[name]])),"ERROR","")</f>
        <v/>
      </c>
      <c r="S6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2" spans="1:19" ht="12.75" x14ac:dyDescent="0.2">
      <c r="A622" s="5" t="s">
        <v>1045</v>
      </c>
      <c r="B622" s="5" t="s">
        <v>1049</v>
      </c>
      <c r="C622" s="13" t="s">
        <v>1050</v>
      </c>
      <c r="D622" s="13" t="s">
        <v>1016</v>
      </c>
      <c r="E622" s="13" t="s">
        <v>1344</v>
      </c>
      <c r="F622" s="5">
        <v>0</v>
      </c>
      <c r="G622" s="17">
        <f t="array" ref="G622">SUM(IF(ISERROR(FIND(sources[data source],techniques[[#This Row],[data sources]])),0,1)*IF(sources[available]="yes",1,0))</f>
        <v>0</v>
      </c>
      <c r="H622" s="15" t="str">
        <f t="array" ref="H622">IF(techniques[[#This Row],[technique]]=techniques[[#This Row],[id]],SUM(IF(techniques[[#This Row],[id]]=techniques[technique],1,0))-1,"")</f>
        <v/>
      </c>
      <c r="I622" s="5" t="str">
        <f t="array" ref="I622">IF(SUM(IF($C622=detections[],IF(detections[is active]="yes",1,0),0))&gt;0,SUM(IF($C622=detections[],IF(detections[is active]="yes",1,0),0)),"")</f>
        <v/>
      </c>
      <c r="J622" s="5" t="str">
        <f t="array" ref="J6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2" s="5">
        <f>IF(AND(ISNUMBER(techniques[number of sub techniques]),techniques[number of sub techniques]&gt;1),techniques[number of sub techniques],1)</f>
        <v>1</v>
      </c>
      <c r="L622" s="17"/>
      <c r="M622" s="5">
        <f t="array" ref="M6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2" s="25">
        <f>IF(techniques[[#This Row],[detection rules]]&gt;=techniques[[#This Row],[expected detection rules]],1,techniques[[#This Row],[detection rules]]/techniques[[#This Row],[expected detection rules]])</f>
        <v>0</v>
      </c>
      <c r="P6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2" s="29" t="str">
        <f>IF(ISERROR(SEARCH(techniques[[#This Row],[id]],techniques[[#This Row],[name]])),"ERROR","")</f>
        <v/>
      </c>
      <c r="S6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3" spans="1:19" ht="12.75" x14ac:dyDescent="0.2">
      <c r="A623" s="5" t="s">
        <v>1051</v>
      </c>
      <c r="B623" s="5" t="s">
        <v>1051</v>
      </c>
      <c r="C623" s="13" t="s">
        <v>1052</v>
      </c>
      <c r="D623" s="13" t="s">
        <v>1016</v>
      </c>
      <c r="E623" s="13" t="s">
        <v>1889</v>
      </c>
      <c r="F623" s="5">
        <v>2</v>
      </c>
      <c r="G623" s="17">
        <f t="array" ref="G623">SUM(IF(ISERROR(FIND(sources[data source],techniques[[#This Row],[data sources]])),0,1)*IF(sources[available]="yes",1,0))</f>
        <v>1</v>
      </c>
      <c r="H623" s="15">
        <f t="array" ref="H623">IF(techniques[[#This Row],[technique]]=techniques[[#This Row],[id]],SUM(IF(techniques[[#This Row],[id]]=techniques[technique],1,0))-1,"")</f>
        <v>2</v>
      </c>
      <c r="I623" s="5" t="str">
        <f t="array" ref="I623">IF(SUM(IF($C623=detections[],IF(detections[is active]="yes",1,0),0))&gt;0,SUM(IF($C623=detections[],IF(detections[is active]="yes",1,0),0)),"")</f>
        <v/>
      </c>
      <c r="J623" s="5">
        <f t="array" ref="J6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23" s="5">
        <f>IF(AND(ISNUMBER(techniques[number of sub techniques]),techniques[number of sub techniques]&gt;1),techniques[number of sub techniques],1)</f>
        <v>2</v>
      </c>
      <c r="L623" s="17"/>
      <c r="M623" s="5">
        <f t="array" ref="M6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3" s="25">
        <f>IF(techniques[[#This Row],[detection rules]]&gt;=techniques[[#This Row],[expected detection rules]],1,techniques[[#This Row],[detection rules]]/techniques[[#This Row],[expected detection rules]])</f>
        <v>0</v>
      </c>
      <c r="P6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23" s="29" t="str">
        <f>IF(ISERROR(SEARCH(techniques[[#This Row],[id]],techniques[[#This Row],[name]])),"ERROR","")</f>
        <v/>
      </c>
      <c r="S6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4" spans="1:19" ht="12.75" x14ac:dyDescent="0.2">
      <c r="A624" s="5" t="s">
        <v>1051</v>
      </c>
      <c r="B624" s="5" t="s">
        <v>1053</v>
      </c>
      <c r="C624" s="13" t="s">
        <v>1054</v>
      </c>
      <c r="D624" s="13" t="s">
        <v>1016</v>
      </c>
      <c r="E624" s="13" t="s">
        <v>1889</v>
      </c>
      <c r="F624" s="5">
        <v>2</v>
      </c>
      <c r="G624" s="17">
        <f t="array" ref="G624">SUM(IF(ISERROR(FIND(sources[data source],techniques[[#This Row],[data sources]])),0,1)*IF(sources[available]="yes",1,0))</f>
        <v>1</v>
      </c>
      <c r="H624" s="15" t="str">
        <f t="array" ref="H624">IF(techniques[[#This Row],[technique]]=techniques[[#This Row],[id]],SUM(IF(techniques[[#This Row],[id]]=techniques[technique],1,0))-1,"")</f>
        <v/>
      </c>
      <c r="I624" s="5" t="str">
        <f t="array" ref="I624">IF(SUM(IF($C624=detections[],IF(detections[is active]="yes",1,0),0))&gt;0,SUM(IF($C624=detections[],IF(detections[is active]="yes",1,0),0)),"")</f>
        <v/>
      </c>
      <c r="J624" s="5" t="str">
        <f t="array" ref="J6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4" s="5">
        <f>IF(AND(ISNUMBER(techniques[number of sub techniques]),techniques[number of sub techniques]&gt;1),techniques[number of sub techniques],1)</f>
        <v>1</v>
      </c>
      <c r="L624" s="17"/>
      <c r="M624" s="5">
        <f t="array" ref="M6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4" s="25">
        <f>IF(techniques[[#This Row],[detection rules]]&gt;=techniques[[#This Row],[expected detection rules]],1,techniques[[#This Row],[detection rules]]/techniques[[#This Row],[expected detection rules]])</f>
        <v>0</v>
      </c>
      <c r="P6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24" s="29" t="str">
        <f>IF(ISERROR(SEARCH(techniques[[#This Row],[id]],techniques[[#This Row],[name]])),"ERROR","")</f>
        <v/>
      </c>
      <c r="S6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5" spans="1:19" ht="12.75" x14ac:dyDescent="0.2">
      <c r="A625" s="5" t="s">
        <v>1051</v>
      </c>
      <c r="B625" s="5" t="s">
        <v>1055</v>
      </c>
      <c r="C625" s="13" t="s">
        <v>1056</v>
      </c>
      <c r="D625" s="13" t="s">
        <v>1016</v>
      </c>
      <c r="E625" s="13" t="s">
        <v>1344</v>
      </c>
      <c r="F625" s="5">
        <v>0</v>
      </c>
      <c r="G625" s="17">
        <f t="array" ref="G625">SUM(IF(ISERROR(FIND(sources[data source],techniques[[#This Row],[data sources]])),0,1)*IF(sources[available]="yes",1,0))</f>
        <v>0</v>
      </c>
      <c r="H625" s="15" t="str">
        <f t="array" ref="H625">IF(techniques[[#This Row],[technique]]=techniques[[#This Row],[id]],SUM(IF(techniques[[#This Row],[id]]=techniques[technique],1,0))-1,"")</f>
        <v/>
      </c>
      <c r="I625" s="5" t="str">
        <f t="array" ref="I625">IF(SUM(IF($C625=detections[],IF(detections[is active]="yes",1,0),0))&gt;0,SUM(IF($C625=detections[],IF(detections[is active]="yes",1,0),0)),"")</f>
        <v/>
      </c>
      <c r="J625" s="5" t="str">
        <f t="array" ref="J6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5" s="5">
        <f>IF(AND(ISNUMBER(techniques[number of sub techniques]),techniques[number of sub techniques]&gt;1),techniques[number of sub techniques],1)</f>
        <v>1</v>
      </c>
      <c r="L625" s="17"/>
      <c r="M625" s="5">
        <f t="array" ref="M6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5" s="25">
        <f>IF(techniques[[#This Row],[detection rules]]&gt;=techniques[[#This Row],[expected detection rules]],1,techniques[[#This Row],[detection rules]]/techniques[[#This Row],[expected detection rules]])</f>
        <v>0</v>
      </c>
      <c r="P6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5" s="29" t="str">
        <f>IF(ISERROR(SEARCH(techniques[[#This Row],[id]],techniques[[#This Row],[name]])),"ERROR","")</f>
        <v/>
      </c>
      <c r="S6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6" spans="1:19" ht="12.75" x14ac:dyDescent="0.2">
      <c r="A626" s="5" t="s">
        <v>1057</v>
      </c>
      <c r="B626" s="5" t="s">
        <v>1057</v>
      </c>
      <c r="C626" s="13" t="s">
        <v>1058</v>
      </c>
      <c r="D626" s="13" t="s">
        <v>1016</v>
      </c>
      <c r="E626" s="13" t="s">
        <v>1890</v>
      </c>
      <c r="F626" s="5">
        <v>3</v>
      </c>
      <c r="G626" s="17">
        <f t="array" ref="G626">SUM(IF(ISERROR(FIND(sources[data source],techniques[[#This Row],[data sources]])),0,1)*IF(sources[available]="yes",1,0))</f>
        <v>0</v>
      </c>
      <c r="H626" s="15">
        <f t="array" ref="H626">IF(techniques[[#This Row],[technique]]=techniques[[#This Row],[id]],SUM(IF(techniques[[#This Row],[id]]=techniques[technique],1,0))-1,"")</f>
        <v>4</v>
      </c>
      <c r="I626" s="5" t="str">
        <f t="array" ref="I626">IF(SUM(IF($C626=detections[],IF(detections[is active]="yes",1,0),0))&gt;0,SUM(IF($C626=detections[],IF(detections[is active]="yes",1,0),0)),"")</f>
        <v/>
      </c>
      <c r="J626" s="5">
        <f t="array" ref="J6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26" s="5">
        <f>IF(AND(ISNUMBER(techniques[number of sub techniques]),techniques[number of sub techniques]&gt;1),techniques[number of sub techniques],1)</f>
        <v>4</v>
      </c>
      <c r="L626" s="17"/>
      <c r="M626" s="5">
        <f t="array" ref="M6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6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6" s="25">
        <f>IF(techniques[[#This Row],[detection rules]]&gt;=techniques[[#This Row],[expected detection rules]],1,techniques[[#This Row],[detection rules]]/techniques[[#This Row],[expected detection rules]])</f>
        <v>0</v>
      </c>
      <c r="P6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6" s="29" t="str">
        <f>IF(ISERROR(SEARCH(techniques[[#This Row],[id]],techniques[[#This Row],[name]])),"ERROR","")</f>
        <v/>
      </c>
      <c r="S6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7" spans="1:19" ht="12.75" x14ac:dyDescent="0.2">
      <c r="A627" s="5" t="s">
        <v>1057</v>
      </c>
      <c r="B627" s="5" t="s">
        <v>1059</v>
      </c>
      <c r="C627" s="13" t="s">
        <v>1060</v>
      </c>
      <c r="D627" s="13" t="s">
        <v>1016</v>
      </c>
      <c r="E627" s="13" t="s">
        <v>1891</v>
      </c>
      <c r="F627" s="5">
        <v>2</v>
      </c>
      <c r="G627" s="17">
        <f t="array" ref="G627">SUM(IF(ISERROR(FIND(sources[data source],techniques[[#This Row],[data sources]])),0,1)*IF(sources[available]="yes",1,0))</f>
        <v>0</v>
      </c>
      <c r="H627" s="15" t="str">
        <f t="array" ref="H627">IF(techniques[[#This Row],[technique]]=techniques[[#This Row],[id]],SUM(IF(techniques[[#This Row],[id]]=techniques[technique],1,0))-1,"")</f>
        <v/>
      </c>
      <c r="I627" s="5" t="str">
        <f t="array" ref="I627">IF(SUM(IF($C627=detections[],IF(detections[is active]="yes",1,0),0))&gt;0,SUM(IF($C627=detections[],IF(detections[is active]="yes",1,0),0)),"")</f>
        <v/>
      </c>
      <c r="J627" s="5" t="str">
        <f t="array" ref="J6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7" s="5">
        <f>IF(AND(ISNUMBER(techniques[number of sub techniques]),techniques[number of sub techniques]&gt;1),techniques[number of sub techniques],1)</f>
        <v>1</v>
      </c>
      <c r="L627" s="17"/>
      <c r="M627" s="5">
        <f t="array" ref="M6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7" s="25">
        <f>IF(techniques[[#This Row],[detection rules]]&gt;=techniques[[#This Row],[expected detection rules]],1,techniques[[#This Row],[detection rules]]/techniques[[#This Row],[expected detection rules]])</f>
        <v>0</v>
      </c>
      <c r="P6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7" s="29" t="str">
        <f>IF(ISERROR(SEARCH(techniques[[#This Row],[id]],techniques[[#This Row],[name]])),"ERROR","")</f>
        <v/>
      </c>
      <c r="S6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8" spans="1:19" ht="12.75" x14ac:dyDescent="0.2">
      <c r="A628" s="5" t="s">
        <v>1057</v>
      </c>
      <c r="B628" s="5" t="s">
        <v>1061</v>
      </c>
      <c r="C628" s="13" t="s">
        <v>1062</v>
      </c>
      <c r="D628" s="13" t="s">
        <v>1016</v>
      </c>
      <c r="E628" s="13" t="s">
        <v>1812</v>
      </c>
      <c r="F628" s="5">
        <v>1</v>
      </c>
      <c r="G628" s="17">
        <f t="array" ref="G628">SUM(IF(ISERROR(FIND(sources[data source],techniques[[#This Row],[data sources]])),0,1)*IF(sources[available]="yes",1,0))</f>
        <v>0</v>
      </c>
      <c r="H628" s="15" t="str">
        <f t="array" ref="H628">IF(techniques[[#This Row],[technique]]=techniques[[#This Row],[id]],SUM(IF(techniques[[#This Row],[id]]=techniques[technique],1,0))-1,"")</f>
        <v/>
      </c>
      <c r="I628" s="5" t="str">
        <f t="array" ref="I628">IF(SUM(IF($C628=detections[],IF(detections[is active]="yes",1,0),0))&gt;0,SUM(IF($C628=detections[],IF(detections[is active]="yes",1,0),0)),"")</f>
        <v/>
      </c>
      <c r="J628" s="5" t="str">
        <f t="array" ref="J6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8" s="5">
        <f>IF(AND(ISNUMBER(techniques[number of sub techniques]),techniques[number of sub techniques]&gt;1),techniques[number of sub techniques],1)</f>
        <v>1</v>
      </c>
      <c r="L628" s="17"/>
      <c r="M628" s="5">
        <f t="array" ref="M6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8" s="25">
        <f>IF(techniques[[#This Row],[detection rules]]&gt;=techniques[[#This Row],[expected detection rules]],1,techniques[[#This Row],[detection rules]]/techniques[[#This Row],[expected detection rules]])</f>
        <v>0</v>
      </c>
      <c r="P6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8" s="29" t="str">
        <f>IF(ISERROR(SEARCH(techniques[[#This Row],[id]],techniques[[#This Row],[name]])),"ERROR","")</f>
        <v/>
      </c>
      <c r="S6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9" spans="1:19" ht="12.75" x14ac:dyDescent="0.2">
      <c r="A629" s="5" t="s">
        <v>1057</v>
      </c>
      <c r="B629" s="5" t="s">
        <v>1063</v>
      </c>
      <c r="C629" s="13" t="s">
        <v>1064</v>
      </c>
      <c r="D629" s="13" t="s">
        <v>1016</v>
      </c>
      <c r="E629" s="13" t="s">
        <v>1813</v>
      </c>
      <c r="F629" s="5">
        <v>1</v>
      </c>
      <c r="G629" s="17">
        <f t="array" ref="G629">SUM(IF(ISERROR(FIND(sources[data source],techniques[[#This Row],[data sources]])),0,1)*IF(sources[available]="yes",1,0))</f>
        <v>0</v>
      </c>
      <c r="H629" s="15" t="str">
        <f t="array" ref="H629">IF(techniques[[#This Row],[technique]]=techniques[[#This Row],[id]],SUM(IF(techniques[[#This Row],[id]]=techniques[technique],1,0))-1,"")</f>
        <v/>
      </c>
      <c r="I629" s="5" t="str">
        <f t="array" ref="I629">IF(SUM(IF($C629=detections[],IF(detections[is active]="yes",1,0),0))&gt;0,SUM(IF($C629=detections[],IF(detections[is active]="yes",1,0),0)),"")</f>
        <v/>
      </c>
      <c r="J629" s="5" t="str">
        <f t="array" ref="J6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9" s="5">
        <f>IF(AND(ISNUMBER(techniques[number of sub techniques]),techniques[number of sub techniques]&gt;1),techniques[number of sub techniques],1)</f>
        <v>1</v>
      </c>
      <c r="L629" s="17"/>
      <c r="M629" s="5">
        <f t="array" ref="M6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9" s="25">
        <f>IF(techniques[[#This Row],[detection rules]]&gt;=techniques[[#This Row],[expected detection rules]],1,techniques[[#This Row],[detection rules]]/techniques[[#This Row],[expected detection rules]])</f>
        <v>0</v>
      </c>
      <c r="P6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9" s="29" t="str">
        <f>IF(ISERROR(SEARCH(techniques[[#This Row],[id]],techniques[[#This Row],[name]])),"ERROR","")</f>
        <v/>
      </c>
      <c r="S6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0" spans="1:19" ht="12.75" x14ac:dyDescent="0.2">
      <c r="A630" s="5" t="s">
        <v>1057</v>
      </c>
      <c r="B630" s="5" t="s">
        <v>1065</v>
      </c>
      <c r="C630" s="13" t="s">
        <v>1066</v>
      </c>
      <c r="D630" s="13" t="s">
        <v>1016</v>
      </c>
      <c r="E630" s="13" t="s">
        <v>1344</v>
      </c>
      <c r="F630" s="5">
        <v>0</v>
      </c>
      <c r="G630" s="17">
        <f t="array" ref="G630">SUM(IF(ISERROR(FIND(sources[data source],techniques[[#This Row],[data sources]])),0,1)*IF(sources[available]="yes",1,0))</f>
        <v>0</v>
      </c>
      <c r="H630" s="15" t="str">
        <f t="array" ref="H630">IF(techniques[[#This Row],[technique]]=techniques[[#This Row],[id]],SUM(IF(techniques[[#This Row],[id]]=techniques[technique],1,0))-1,"")</f>
        <v/>
      </c>
      <c r="I630" s="5" t="str">
        <f t="array" ref="I630">IF(SUM(IF($C630=detections[],IF(detections[is active]="yes",1,0),0))&gt;0,SUM(IF($C630=detections[],IF(detections[is active]="yes",1,0),0)),"")</f>
        <v/>
      </c>
      <c r="J630" s="5" t="str">
        <f t="array" ref="J6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0" s="5">
        <f>IF(AND(ISNUMBER(techniques[number of sub techniques]),techniques[number of sub techniques]&gt;1),techniques[number of sub techniques],1)</f>
        <v>1</v>
      </c>
      <c r="L630" s="17"/>
      <c r="M630" s="5">
        <f t="array" ref="M6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0" s="25">
        <f>IF(techniques[[#This Row],[detection rules]]&gt;=techniques[[#This Row],[expected detection rules]],1,techniques[[#This Row],[detection rules]]/techniques[[#This Row],[expected detection rules]])</f>
        <v>0</v>
      </c>
      <c r="P6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0" s="29" t="str">
        <f>IF(ISERROR(SEARCH(techniques[[#This Row],[id]],techniques[[#This Row],[name]])),"ERROR","")</f>
        <v/>
      </c>
      <c r="S6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1" spans="1:19" ht="12.75" x14ac:dyDescent="0.2">
      <c r="A631" s="5" t="s">
        <v>1067</v>
      </c>
      <c r="B631" s="5" t="s">
        <v>1067</v>
      </c>
      <c r="C631" s="13" t="s">
        <v>1068</v>
      </c>
      <c r="D631" s="13" t="s">
        <v>1016</v>
      </c>
      <c r="E631" s="13" t="s">
        <v>1892</v>
      </c>
      <c r="F631" s="5">
        <v>4</v>
      </c>
      <c r="G631" s="17">
        <f t="array" ref="G631">SUM(IF(ISERROR(FIND(sources[data source],techniques[[#This Row],[data sources]])),0,1)*IF(sources[available]="yes",1,0))</f>
        <v>0</v>
      </c>
      <c r="H631" s="15">
        <f t="array" ref="H631">IF(techniques[[#This Row],[technique]]=techniques[[#This Row],[id]],SUM(IF(techniques[[#This Row],[id]]=techniques[technique],1,0))-1,"")</f>
        <v>6</v>
      </c>
      <c r="I631" s="5" t="str">
        <f t="array" ref="I631">IF(SUM(IF($C631=detections[],IF(detections[is active]="yes",1,0),0))&gt;0,SUM(IF($C631=detections[],IF(detections[is active]="yes",1,0),0)),"")</f>
        <v/>
      </c>
      <c r="J631" s="5">
        <f t="array" ref="J6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31" s="5">
        <f>IF(AND(ISNUMBER(techniques[number of sub techniques]),techniques[number of sub techniques]&gt;1),techniques[number of sub techniques],1)</f>
        <v>6</v>
      </c>
      <c r="L631" s="17"/>
      <c r="M631" s="5">
        <f t="array" ref="M6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6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1" s="25">
        <f>IF(techniques[[#This Row],[detection rules]]&gt;=techniques[[#This Row],[expected detection rules]],1,techniques[[#This Row],[detection rules]]/techniques[[#This Row],[expected detection rules]])</f>
        <v>0</v>
      </c>
      <c r="P6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1" s="29" t="str">
        <f>IF(ISERROR(SEARCH(techniques[[#This Row],[id]],techniques[[#This Row],[name]])),"ERROR","")</f>
        <v/>
      </c>
      <c r="S6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2" spans="1:19" ht="12.75" x14ac:dyDescent="0.2">
      <c r="A632" s="5" t="s">
        <v>1067</v>
      </c>
      <c r="B632" s="5" t="s">
        <v>1069</v>
      </c>
      <c r="C632" s="13" t="s">
        <v>1070</v>
      </c>
      <c r="D632" s="13" t="s">
        <v>1016</v>
      </c>
      <c r="E632" s="13" t="s">
        <v>1891</v>
      </c>
      <c r="F632" s="5">
        <v>2</v>
      </c>
      <c r="G632" s="17">
        <f t="array" ref="G632">SUM(IF(ISERROR(FIND(sources[data source],techniques[[#This Row],[data sources]])),0,1)*IF(sources[available]="yes",1,0))</f>
        <v>0</v>
      </c>
      <c r="H632" s="15" t="str">
        <f t="array" ref="H632">IF(techniques[[#This Row],[technique]]=techniques[[#This Row],[id]],SUM(IF(techniques[[#This Row],[id]]=techniques[technique],1,0))-1,"")</f>
        <v/>
      </c>
      <c r="I632" s="5" t="str">
        <f t="array" ref="I632">IF(SUM(IF($C632=detections[],IF(detections[is active]="yes",1,0),0))&gt;0,SUM(IF($C632=detections[],IF(detections[is active]="yes",1,0),0)),"")</f>
        <v/>
      </c>
      <c r="J632" s="5" t="str">
        <f t="array" ref="J6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2" s="5">
        <f>IF(AND(ISNUMBER(techniques[number of sub techniques]),techniques[number of sub techniques]&gt;1),techniques[number of sub techniques],1)</f>
        <v>1</v>
      </c>
      <c r="L632" s="17"/>
      <c r="M632" s="5">
        <f t="array" ref="M6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2" s="25">
        <f>IF(techniques[[#This Row],[detection rules]]&gt;=techniques[[#This Row],[expected detection rules]],1,techniques[[#This Row],[detection rules]]/techniques[[#This Row],[expected detection rules]])</f>
        <v>0</v>
      </c>
      <c r="P6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2" s="29" t="str">
        <f>IF(ISERROR(SEARCH(techniques[[#This Row],[id]],techniques[[#This Row],[name]])),"ERROR","")</f>
        <v/>
      </c>
      <c r="S6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3" spans="1:19" ht="12.75" x14ac:dyDescent="0.2">
      <c r="A633" s="5" t="s">
        <v>1067</v>
      </c>
      <c r="B633" s="5" t="s">
        <v>1071</v>
      </c>
      <c r="C633" s="13" t="s">
        <v>1072</v>
      </c>
      <c r="D633" s="13" t="s">
        <v>1016</v>
      </c>
      <c r="E633" s="13" t="s">
        <v>1812</v>
      </c>
      <c r="F633" s="5">
        <v>1</v>
      </c>
      <c r="G633" s="17">
        <f t="array" ref="G633">SUM(IF(ISERROR(FIND(sources[data source],techniques[[#This Row],[data sources]])),0,1)*IF(sources[available]="yes",1,0))</f>
        <v>0</v>
      </c>
      <c r="H633" s="15" t="str">
        <f t="array" ref="H633">IF(techniques[[#This Row],[technique]]=techniques[[#This Row],[id]],SUM(IF(techniques[[#This Row],[id]]=techniques[technique],1,0))-1,"")</f>
        <v/>
      </c>
      <c r="I633" s="5" t="str">
        <f t="array" ref="I633">IF(SUM(IF($C633=detections[],IF(detections[is active]="yes",1,0),0))&gt;0,SUM(IF($C633=detections[],IF(detections[is active]="yes",1,0),0)),"")</f>
        <v/>
      </c>
      <c r="J633" s="5" t="str">
        <f t="array" ref="J6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3" s="5">
        <f>IF(AND(ISNUMBER(techniques[number of sub techniques]),techniques[number of sub techniques]&gt;1),techniques[number of sub techniques],1)</f>
        <v>1</v>
      </c>
      <c r="L633" s="17"/>
      <c r="M633" s="5">
        <f t="array" ref="M6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3" s="25">
        <f>IF(techniques[[#This Row],[detection rules]]&gt;=techniques[[#This Row],[expected detection rules]],1,techniques[[#This Row],[detection rules]]/techniques[[#This Row],[expected detection rules]])</f>
        <v>0</v>
      </c>
      <c r="P6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3" s="29" t="str">
        <f>IF(ISERROR(SEARCH(techniques[[#This Row],[id]],techniques[[#This Row],[name]])),"ERROR","")</f>
        <v/>
      </c>
      <c r="S6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4" spans="1:19" ht="12.75" x14ac:dyDescent="0.2">
      <c r="A634" s="5" t="s">
        <v>1067</v>
      </c>
      <c r="B634" s="5" t="s">
        <v>1073</v>
      </c>
      <c r="C634" s="13" t="s">
        <v>1074</v>
      </c>
      <c r="D634" s="13" t="s">
        <v>1016</v>
      </c>
      <c r="E634" s="13" t="s">
        <v>1812</v>
      </c>
      <c r="F634" s="5">
        <v>1</v>
      </c>
      <c r="G634" s="17">
        <f t="array" ref="G634">SUM(IF(ISERROR(FIND(sources[data source],techniques[[#This Row],[data sources]])),0,1)*IF(sources[available]="yes",1,0))</f>
        <v>0</v>
      </c>
      <c r="H634" s="15" t="str">
        <f t="array" ref="H634">IF(techniques[[#This Row],[technique]]=techniques[[#This Row],[id]],SUM(IF(techniques[[#This Row],[id]]=techniques[technique],1,0))-1,"")</f>
        <v/>
      </c>
      <c r="I634" s="5" t="str">
        <f t="array" ref="I634">IF(SUM(IF($C634=detections[],IF(detections[is active]="yes",1,0),0))&gt;0,SUM(IF($C634=detections[],IF(detections[is active]="yes",1,0),0)),"")</f>
        <v/>
      </c>
      <c r="J634" s="5" t="str">
        <f t="array" ref="J6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4" s="5">
        <f>IF(AND(ISNUMBER(techniques[number of sub techniques]),techniques[number of sub techniques]&gt;1),techniques[number of sub techniques],1)</f>
        <v>1</v>
      </c>
      <c r="L634" s="17"/>
      <c r="M634" s="5">
        <f t="array" ref="M6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4" s="25">
        <f>IF(techniques[[#This Row],[detection rules]]&gt;=techniques[[#This Row],[expected detection rules]],1,techniques[[#This Row],[detection rules]]/techniques[[#This Row],[expected detection rules]])</f>
        <v>0</v>
      </c>
      <c r="P6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4" s="29" t="str">
        <f>IF(ISERROR(SEARCH(techniques[[#This Row],[id]],techniques[[#This Row],[name]])),"ERROR","")</f>
        <v/>
      </c>
      <c r="S6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5" spans="1:19" ht="12.75" x14ac:dyDescent="0.2">
      <c r="A635" s="5" t="s">
        <v>1067</v>
      </c>
      <c r="B635" s="5" t="s">
        <v>1075</v>
      </c>
      <c r="C635" s="13" t="s">
        <v>1076</v>
      </c>
      <c r="D635" s="13" t="s">
        <v>1016</v>
      </c>
      <c r="E635" s="13" t="s">
        <v>1893</v>
      </c>
      <c r="F635" s="5">
        <v>2</v>
      </c>
      <c r="G635" s="17">
        <f t="array" ref="G635">SUM(IF(ISERROR(FIND(sources[data source],techniques[[#This Row],[data sources]])),0,1)*IF(sources[available]="yes",1,0))</f>
        <v>0</v>
      </c>
      <c r="H635" s="15" t="str">
        <f t="array" ref="H635">IF(techniques[[#This Row],[technique]]=techniques[[#This Row],[id]],SUM(IF(techniques[[#This Row],[id]]=techniques[technique],1,0))-1,"")</f>
        <v/>
      </c>
      <c r="I635" s="5" t="str">
        <f t="array" ref="I635">IF(SUM(IF($C635=detections[],IF(detections[is active]="yes",1,0),0))&gt;0,SUM(IF($C635=detections[],IF(detections[is active]="yes",1,0),0)),"")</f>
        <v/>
      </c>
      <c r="J635" s="5" t="str">
        <f t="array" ref="J6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5" s="5">
        <f>IF(AND(ISNUMBER(techniques[number of sub techniques]),techniques[number of sub techniques]&gt;1),techniques[number of sub techniques],1)</f>
        <v>1</v>
      </c>
      <c r="L635" s="17"/>
      <c r="M635" s="5">
        <f t="array" ref="M6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5" s="25">
        <f>IF(techniques[[#This Row],[detection rules]]&gt;=techniques[[#This Row],[expected detection rules]],1,techniques[[#This Row],[detection rules]]/techniques[[#This Row],[expected detection rules]])</f>
        <v>0</v>
      </c>
      <c r="P6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5" s="29" t="str">
        <f>IF(ISERROR(SEARCH(techniques[[#This Row],[id]],techniques[[#This Row],[name]])),"ERROR","")</f>
        <v/>
      </c>
      <c r="S6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6" spans="1:19" ht="12.75" x14ac:dyDescent="0.2">
      <c r="A636" s="5" t="s">
        <v>1067</v>
      </c>
      <c r="B636" s="5" t="s">
        <v>1077</v>
      </c>
      <c r="C636" s="13" t="s">
        <v>1078</v>
      </c>
      <c r="D636" s="13" t="s">
        <v>1016</v>
      </c>
      <c r="E636" s="13" t="s">
        <v>1344</v>
      </c>
      <c r="F636" s="5">
        <v>0</v>
      </c>
      <c r="G636" s="17">
        <f t="array" ref="G636">SUM(IF(ISERROR(FIND(sources[data source],techniques[[#This Row],[data sources]])),0,1)*IF(sources[available]="yes",1,0))</f>
        <v>0</v>
      </c>
      <c r="H636" s="15" t="str">
        <f t="array" ref="H636">IF(techniques[[#This Row],[technique]]=techniques[[#This Row],[id]],SUM(IF(techniques[[#This Row],[id]]=techniques[technique],1,0))-1,"")</f>
        <v/>
      </c>
      <c r="I636" s="5" t="str">
        <f t="array" ref="I636">IF(SUM(IF($C636=detections[],IF(detections[is active]="yes",1,0),0))&gt;0,SUM(IF($C636=detections[],IF(detections[is active]="yes",1,0),0)),"")</f>
        <v/>
      </c>
      <c r="J636" s="5" t="str">
        <f t="array" ref="J6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6" s="5">
        <f>IF(AND(ISNUMBER(techniques[number of sub techniques]),techniques[number of sub techniques]&gt;1),techniques[number of sub techniques],1)</f>
        <v>1</v>
      </c>
      <c r="L636" s="17"/>
      <c r="M636" s="5">
        <f t="array" ref="M6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6" s="25">
        <f>IF(techniques[[#This Row],[detection rules]]&gt;=techniques[[#This Row],[expected detection rules]],1,techniques[[#This Row],[detection rules]]/techniques[[#This Row],[expected detection rules]])</f>
        <v>0</v>
      </c>
      <c r="P6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6" s="29" t="str">
        <f>IF(ISERROR(SEARCH(techniques[[#This Row],[id]],techniques[[#This Row],[name]])),"ERROR","")</f>
        <v/>
      </c>
      <c r="S6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7" spans="1:19" ht="12.75" x14ac:dyDescent="0.2">
      <c r="A637" s="5" t="s">
        <v>1067</v>
      </c>
      <c r="B637" s="5" t="s">
        <v>1079</v>
      </c>
      <c r="C637" s="13" t="s">
        <v>1080</v>
      </c>
      <c r="D637" s="13" t="s">
        <v>1016</v>
      </c>
      <c r="E637" s="13" t="s">
        <v>1344</v>
      </c>
      <c r="F637" s="5">
        <v>0</v>
      </c>
      <c r="G637" s="17">
        <f t="array" ref="G637">SUM(IF(ISERROR(FIND(sources[data source],techniques[[#This Row],[data sources]])),0,1)*IF(sources[available]="yes",1,0))</f>
        <v>0</v>
      </c>
      <c r="H637" s="15" t="str">
        <f t="array" ref="H637">IF(techniques[[#This Row],[technique]]=techniques[[#This Row],[id]],SUM(IF(techniques[[#This Row],[id]]=techniques[technique],1,0))-1,"")</f>
        <v/>
      </c>
      <c r="I637" s="5" t="str">
        <f t="array" ref="I637">IF(SUM(IF($C637=detections[],IF(detections[is active]="yes",1,0),0))&gt;0,SUM(IF($C637=detections[],IF(detections[is active]="yes",1,0),0)),"")</f>
        <v/>
      </c>
      <c r="J637" s="5" t="str">
        <f t="array" ref="J6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7" s="5">
        <f>IF(AND(ISNUMBER(techniques[number of sub techniques]),techniques[number of sub techniques]&gt;1),techniques[number of sub techniques],1)</f>
        <v>1</v>
      </c>
      <c r="L637" s="17"/>
      <c r="M637" s="5">
        <f t="array" ref="M6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7" s="25">
        <f>IF(techniques[[#This Row],[detection rules]]&gt;=techniques[[#This Row],[expected detection rules]],1,techniques[[#This Row],[detection rules]]/techniques[[#This Row],[expected detection rules]])</f>
        <v>0</v>
      </c>
      <c r="P6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7" s="29" t="str">
        <f>IF(ISERROR(SEARCH(techniques[[#This Row],[id]],techniques[[#This Row],[name]])),"ERROR","")</f>
        <v/>
      </c>
      <c r="S6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8" spans="1:19" ht="12.75" x14ac:dyDescent="0.2">
      <c r="A638" s="5" t="s">
        <v>934</v>
      </c>
      <c r="B638" s="5" t="s">
        <v>934</v>
      </c>
      <c r="C638" s="13" t="s">
        <v>935</v>
      </c>
      <c r="D638" s="13" t="s">
        <v>933</v>
      </c>
      <c r="E638" s="13" t="s">
        <v>1344</v>
      </c>
      <c r="F638" s="5">
        <v>0</v>
      </c>
      <c r="G638" s="17">
        <f t="array" ref="G638">SUM(IF(ISERROR(FIND(sources[data source],techniques[[#This Row],[data sources]])),0,1)*IF(sources[available]="yes",1,0))</f>
        <v>0</v>
      </c>
      <c r="H638" s="15">
        <f t="array" ref="H638">IF(techniques[[#This Row],[technique]]=techniques[[#This Row],[id]],SUM(IF(techniques[[#This Row],[id]]=techniques[technique],1,0))-1,"")</f>
        <v>3</v>
      </c>
      <c r="I638" s="5" t="str">
        <f t="array" ref="I638">IF(SUM(IF($C638=detections[],IF(detections[is active]="yes",1,0),0))&gt;0,SUM(IF($C638=detections[],IF(detections[is active]="yes",1,0),0)),"")</f>
        <v/>
      </c>
      <c r="J638" s="5">
        <f t="array" ref="J6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38" s="5">
        <f>IF(AND(ISNUMBER(techniques[number of sub techniques]),techniques[number of sub techniques]&gt;1),techniques[number of sub techniques],1)</f>
        <v>3</v>
      </c>
      <c r="L638" s="17"/>
      <c r="M638" s="5">
        <f t="array" ref="M6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6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8" s="25">
        <f>IF(techniques[[#This Row],[detection rules]]&gt;=techniques[[#This Row],[expected detection rules]],1,techniques[[#This Row],[detection rules]]/techniques[[#This Row],[expected detection rules]])</f>
        <v>0</v>
      </c>
      <c r="P6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8" s="29" t="str">
        <f>IF(ISERROR(SEARCH(techniques[[#This Row],[id]],techniques[[#This Row],[name]])),"ERROR","")</f>
        <v/>
      </c>
      <c r="S6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9" spans="1:19" ht="12.75" x14ac:dyDescent="0.2">
      <c r="A639" s="5" t="s">
        <v>934</v>
      </c>
      <c r="B639" s="5" t="s">
        <v>936</v>
      </c>
      <c r="C639" s="13" t="s">
        <v>937</v>
      </c>
      <c r="D639" s="13" t="s">
        <v>933</v>
      </c>
      <c r="E639" s="13" t="s">
        <v>1344</v>
      </c>
      <c r="F639" s="5">
        <v>0</v>
      </c>
      <c r="G639" s="17">
        <f t="array" ref="G639">SUM(IF(ISERROR(FIND(sources[data source],techniques[[#This Row],[data sources]])),0,1)*IF(sources[available]="yes",1,0))</f>
        <v>0</v>
      </c>
      <c r="H639" s="15" t="str">
        <f t="array" ref="H639">IF(techniques[[#This Row],[technique]]=techniques[[#This Row],[id]],SUM(IF(techniques[[#This Row],[id]]=techniques[technique],1,0))-1,"")</f>
        <v/>
      </c>
      <c r="I639" s="5" t="str">
        <f t="array" ref="I639">IF(SUM(IF($C639=detections[],IF(detections[is active]="yes",1,0),0))&gt;0,SUM(IF($C639=detections[],IF(detections[is active]="yes",1,0),0)),"")</f>
        <v/>
      </c>
      <c r="J639" s="5" t="str">
        <f t="array" ref="J6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9" s="5">
        <f>IF(AND(ISNUMBER(techniques[number of sub techniques]),techniques[number of sub techniques]&gt;1),techniques[number of sub techniques],1)</f>
        <v>1</v>
      </c>
      <c r="L639" s="17"/>
      <c r="M639" s="5">
        <f t="array" ref="M6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9" s="25">
        <f>IF(techniques[[#This Row],[detection rules]]&gt;=techniques[[#This Row],[expected detection rules]],1,techniques[[#This Row],[detection rules]]/techniques[[#This Row],[expected detection rules]])</f>
        <v>0</v>
      </c>
      <c r="P6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9" s="29" t="str">
        <f>IF(ISERROR(SEARCH(techniques[[#This Row],[id]],techniques[[#This Row],[name]])),"ERROR","")</f>
        <v/>
      </c>
      <c r="S6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0" spans="1:19" ht="12.75" x14ac:dyDescent="0.2">
      <c r="A640" s="5" t="s">
        <v>934</v>
      </c>
      <c r="B640" s="5" t="s">
        <v>938</v>
      </c>
      <c r="C640" s="13" t="s">
        <v>939</v>
      </c>
      <c r="D640" s="13" t="s">
        <v>933</v>
      </c>
      <c r="E640" s="13" t="s">
        <v>1344</v>
      </c>
      <c r="F640" s="5">
        <v>0</v>
      </c>
      <c r="G640" s="17">
        <f t="array" ref="G640">SUM(IF(ISERROR(FIND(sources[data source],techniques[[#This Row],[data sources]])),0,1)*IF(sources[available]="yes",1,0))</f>
        <v>0</v>
      </c>
      <c r="H640" s="15" t="str">
        <f t="array" ref="H640">IF(techniques[[#This Row],[technique]]=techniques[[#This Row],[id]],SUM(IF(techniques[[#This Row],[id]]=techniques[technique],1,0))-1,"")</f>
        <v/>
      </c>
      <c r="I640" s="5" t="str">
        <f t="array" ref="I640">IF(SUM(IF($C640=detections[],IF(detections[is active]="yes",1,0),0))&gt;0,SUM(IF($C640=detections[],IF(detections[is active]="yes",1,0),0)),"")</f>
        <v/>
      </c>
      <c r="J640" s="5" t="str">
        <f t="array" ref="J6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0" s="5">
        <f>IF(AND(ISNUMBER(techniques[number of sub techniques]),techniques[number of sub techniques]&gt;1),techniques[number of sub techniques],1)</f>
        <v>1</v>
      </c>
      <c r="L640" s="17"/>
      <c r="M640" s="5">
        <f t="array" ref="M6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0" s="25">
        <f>IF(techniques[[#This Row],[detection rules]]&gt;=techniques[[#This Row],[expected detection rules]],1,techniques[[#This Row],[detection rules]]/techniques[[#This Row],[expected detection rules]])</f>
        <v>0</v>
      </c>
      <c r="P6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0" s="29" t="str">
        <f>IF(ISERROR(SEARCH(techniques[[#This Row],[id]],techniques[[#This Row],[name]])),"ERROR","")</f>
        <v/>
      </c>
      <c r="S6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1" spans="1:19" ht="12.75" x14ac:dyDescent="0.2">
      <c r="A641" s="5" t="s">
        <v>934</v>
      </c>
      <c r="B641" s="5" t="s">
        <v>940</v>
      </c>
      <c r="C641" s="13" t="s">
        <v>941</v>
      </c>
      <c r="D641" s="13" t="s">
        <v>933</v>
      </c>
      <c r="E641" s="13" t="s">
        <v>1344</v>
      </c>
      <c r="F641" s="5">
        <v>0</v>
      </c>
      <c r="G641" s="17">
        <f t="array" ref="G641">SUM(IF(ISERROR(FIND(sources[data source],techniques[[#This Row],[data sources]])),0,1)*IF(sources[available]="yes",1,0))</f>
        <v>0</v>
      </c>
      <c r="H641" s="15" t="str">
        <f t="array" ref="H641">IF(techniques[[#This Row],[technique]]=techniques[[#This Row],[id]],SUM(IF(techniques[[#This Row],[id]]=techniques[technique],1,0))-1,"")</f>
        <v/>
      </c>
      <c r="I641" s="5" t="str">
        <f t="array" ref="I641">IF(SUM(IF($C641=detections[],IF(detections[is active]="yes",1,0),0))&gt;0,SUM(IF($C641=detections[],IF(detections[is active]="yes",1,0),0)),"")</f>
        <v/>
      </c>
      <c r="J641" s="5" t="str">
        <f t="array" ref="J6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1" s="5">
        <f>IF(AND(ISNUMBER(techniques[number of sub techniques]),techniques[number of sub techniques]&gt;1),techniques[number of sub techniques],1)</f>
        <v>1</v>
      </c>
      <c r="L641" s="17"/>
      <c r="M641" s="5">
        <f t="array" ref="M6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1" s="25">
        <f>IF(techniques[[#This Row],[detection rules]]&gt;=techniques[[#This Row],[expected detection rules]],1,techniques[[#This Row],[detection rules]]/techniques[[#This Row],[expected detection rules]])</f>
        <v>0</v>
      </c>
      <c r="P6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1" s="29" t="str">
        <f>IF(ISERROR(SEARCH(techniques[[#This Row],[id]],techniques[[#This Row],[name]])),"ERROR","")</f>
        <v/>
      </c>
      <c r="S6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2" spans="1:19" ht="12.75" x14ac:dyDescent="0.2">
      <c r="A642" s="5" t="s">
        <v>942</v>
      </c>
      <c r="B642" s="5" t="s">
        <v>942</v>
      </c>
      <c r="C642" s="13" t="s">
        <v>943</v>
      </c>
      <c r="D642" s="13" t="s">
        <v>933</v>
      </c>
      <c r="E642" s="13" t="s">
        <v>1344</v>
      </c>
      <c r="F642" s="5">
        <v>0</v>
      </c>
      <c r="G642" s="17">
        <f t="array" ref="G642">SUM(IF(ISERROR(FIND(sources[data source],techniques[[#This Row],[data sources]])),0,1)*IF(sources[available]="yes",1,0))</f>
        <v>0</v>
      </c>
      <c r="H642" s="15">
        <f t="array" ref="H642">IF(techniques[[#This Row],[technique]]=techniques[[#This Row],[id]],SUM(IF(techniques[[#This Row],[id]]=techniques[technique],1,0))-1,"")</f>
        <v>6</v>
      </c>
      <c r="I642" s="5" t="str">
        <f t="array" ref="I642">IF(SUM(IF($C642=detections[],IF(detections[is active]="yes",1,0),0))&gt;0,SUM(IF($C642=detections[],IF(detections[is active]="yes",1,0),0)),"")</f>
        <v/>
      </c>
      <c r="J642" s="5">
        <f t="array" ref="J6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42" s="5">
        <f>IF(AND(ISNUMBER(techniques[number of sub techniques]),techniques[number of sub techniques]&gt;1),techniques[number of sub techniques],1)</f>
        <v>6</v>
      </c>
      <c r="L642" s="17"/>
      <c r="M642" s="5">
        <f t="array" ref="M6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6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2" s="25">
        <f>IF(techniques[[#This Row],[detection rules]]&gt;=techniques[[#This Row],[expected detection rules]],1,techniques[[#This Row],[detection rules]]/techniques[[#This Row],[expected detection rules]])</f>
        <v>0</v>
      </c>
      <c r="P6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2" s="29" t="str">
        <f>IF(ISERROR(SEARCH(techniques[[#This Row],[id]],techniques[[#This Row],[name]])),"ERROR","")</f>
        <v/>
      </c>
      <c r="S6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3" spans="1:19" ht="12.75" x14ac:dyDescent="0.2">
      <c r="A643" s="5" t="s">
        <v>942</v>
      </c>
      <c r="B643" s="5" t="s">
        <v>944</v>
      </c>
      <c r="C643" s="13" t="s">
        <v>945</v>
      </c>
      <c r="D643" s="13" t="s">
        <v>933</v>
      </c>
      <c r="E643" s="13" t="s">
        <v>1344</v>
      </c>
      <c r="F643" s="5">
        <v>0</v>
      </c>
      <c r="G643" s="17">
        <f t="array" ref="G643">SUM(IF(ISERROR(FIND(sources[data source],techniques[[#This Row],[data sources]])),0,1)*IF(sources[available]="yes",1,0))</f>
        <v>0</v>
      </c>
      <c r="H643" s="15" t="str">
        <f t="array" ref="H643">IF(techniques[[#This Row],[technique]]=techniques[[#This Row],[id]],SUM(IF(techniques[[#This Row],[id]]=techniques[technique],1,0))-1,"")</f>
        <v/>
      </c>
      <c r="I643" s="5" t="str">
        <f t="array" ref="I643">IF(SUM(IF($C643=detections[],IF(detections[is active]="yes",1,0),0))&gt;0,SUM(IF($C643=detections[],IF(detections[is active]="yes",1,0),0)),"")</f>
        <v/>
      </c>
      <c r="J643" s="5" t="str">
        <f t="array" ref="J6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3" s="5">
        <f>IF(AND(ISNUMBER(techniques[number of sub techniques]),techniques[number of sub techniques]&gt;1),techniques[number of sub techniques],1)</f>
        <v>1</v>
      </c>
      <c r="L643" s="17"/>
      <c r="M643" s="5">
        <f t="array" ref="M6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3" s="25">
        <f>IF(techniques[[#This Row],[detection rules]]&gt;=techniques[[#This Row],[expected detection rules]],1,techniques[[#This Row],[detection rules]]/techniques[[#This Row],[expected detection rules]])</f>
        <v>0</v>
      </c>
      <c r="P6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3" s="29" t="str">
        <f>IF(ISERROR(SEARCH(techniques[[#This Row],[id]],techniques[[#This Row],[name]])),"ERROR","")</f>
        <v/>
      </c>
      <c r="S6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4" spans="1:19" ht="12.75" x14ac:dyDescent="0.2">
      <c r="A644" s="5" t="s">
        <v>942</v>
      </c>
      <c r="B644" s="5" t="s">
        <v>946</v>
      </c>
      <c r="C644" s="13" t="s">
        <v>947</v>
      </c>
      <c r="D644" s="13" t="s">
        <v>933</v>
      </c>
      <c r="E644" s="13" t="s">
        <v>1344</v>
      </c>
      <c r="F644" s="5">
        <v>0</v>
      </c>
      <c r="G644" s="17">
        <f t="array" ref="G644">SUM(IF(ISERROR(FIND(sources[data source],techniques[[#This Row],[data sources]])),0,1)*IF(sources[available]="yes",1,0))</f>
        <v>0</v>
      </c>
      <c r="H644" s="15" t="str">
        <f t="array" ref="H644">IF(techniques[[#This Row],[technique]]=techniques[[#This Row],[id]],SUM(IF(techniques[[#This Row],[id]]=techniques[technique],1,0))-1,"")</f>
        <v/>
      </c>
      <c r="I644" s="5" t="str">
        <f t="array" ref="I644">IF(SUM(IF($C644=detections[],IF(detections[is active]="yes",1,0),0))&gt;0,SUM(IF($C644=detections[],IF(detections[is active]="yes",1,0),0)),"")</f>
        <v/>
      </c>
      <c r="J644" s="5" t="str">
        <f t="array" ref="J6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4" s="5">
        <f>IF(AND(ISNUMBER(techniques[number of sub techniques]),techniques[number of sub techniques]&gt;1),techniques[number of sub techniques],1)</f>
        <v>1</v>
      </c>
      <c r="L644" s="17"/>
      <c r="M644" s="5">
        <f t="array" ref="M6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4" s="25">
        <f>IF(techniques[[#This Row],[detection rules]]&gt;=techniques[[#This Row],[expected detection rules]],1,techniques[[#This Row],[detection rules]]/techniques[[#This Row],[expected detection rules]])</f>
        <v>0</v>
      </c>
      <c r="P6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4" s="29" t="str">
        <f>IF(ISERROR(SEARCH(techniques[[#This Row],[id]],techniques[[#This Row],[name]])),"ERROR","")</f>
        <v/>
      </c>
      <c r="S6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5" spans="1:19" ht="12.75" x14ac:dyDescent="0.2">
      <c r="A645" s="5" t="s">
        <v>942</v>
      </c>
      <c r="B645" s="5" t="s">
        <v>948</v>
      </c>
      <c r="C645" s="13" t="s">
        <v>949</v>
      </c>
      <c r="D645" s="13" t="s">
        <v>933</v>
      </c>
      <c r="E645" s="13" t="s">
        <v>1344</v>
      </c>
      <c r="F645" s="5">
        <v>0</v>
      </c>
      <c r="G645" s="17">
        <f t="array" ref="G645">SUM(IF(ISERROR(FIND(sources[data source],techniques[[#This Row],[data sources]])),0,1)*IF(sources[available]="yes",1,0))</f>
        <v>0</v>
      </c>
      <c r="H645" s="15" t="str">
        <f t="array" ref="H645">IF(techniques[[#This Row],[technique]]=techniques[[#This Row],[id]],SUM(IF(techniques[[#This Row],[id]]=techniques[technique],1,0))-1,"")</f>
        <v/>
      </c>
      <c r="I645" s="5" t="str">
        <f t="array" ref="I645">IF(SUM(IF($C645=detections[],IF(detections[is active]="yes",1,0),0))&gt;0,SUM(IF($C645=detections[],IF(detections[is active]="yes",1,0),0)),"")</f>
        <v/>
      </c>
      <c r="J645" s="5" t="str">
        <f t="array" ref="J6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5" s="5">
        <f>IF(AND(ISNUMBER(techniques[number of sub techniques]),techniques[number of sub techniques]&gt;1),techniques[number of sub techniques],1)</f>
        <v>1</v>
      </c>
      <c r="L645" s="17"/>
      <c r="M645" s="5">
        <f t="array" ref="M6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5" s="25">
        <f>IF(techniques[[#This Row],[detection rules]]&gt;=techniques[[#This Row],[expected detection rules]],1,techniques[[#This Row],[detection rules]]/techniques[[#This Row],[expected detection rules]])</f>
        <v>0</v>
      </c>
      <c r="P6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5" s="29" t="str">
        <f>IF(ISERROR(SEARCH(techniques[[#This Row],[id]],techniques[[#This Row],[name]])),"ERROR","")</f>
        <v/>
      </c>
      <c r="S6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6" spans="1:19" ht="12.75" x14ac:dyDescent="0.2">
      <c r="A646" s="5" t="s">
        <v>942</v>
      </c>
      <c r="B646" s="5" t="s">
        <v>950</v>
      </c>
      <c r="C646" s="13" t="s">
        <v>951</v>
      </c>
      <c r="D646" s="13" t="s">
        <v>933</v>
      </c>
      <c r="E646" s="13" t="s">
        <v>1344</v>
      </c>
      <c r="F646" s="5">
        <v>0</v>
      </c>
      <c r="G646" s="17">
        <f t="array" ref="G646">SUM(IF(ISERROR(FIND(sources[data source],techniques[[#This Row],[data sources]])),0,1)*IF(sources[available]="yes",1,0))</f>
        <v>0</v>
      </c>
      <c r="H646" s="15" t="str">
        <f t="array" ref="H646">IF(techniques[[#This Row],[technique]]=techniques[[#This Row],[id]],SUM(IF(techniques[[#This Row],[id]]=techniques[technique],1,0))-1,"")</f>
        <v/>
      </c>
      <c r="I646" s="5" t="str">
        <f t="array" ref="I646">IF(SUM(IF($C646=detections[],IF(detections[is active]="yes",1,0),0))&gt;0,SUM(IF($C646=detections[],IF(detections[is active]="yes",1,0),0)),"")</f>
        <v/>
      </c>
      <c r="J646" s="5" t="str">
        <f t="array" ref="J6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6" s="5">
        <f>IF(AND(ISNUMBER(techniques[number of sub techniques]),techniques[number of sub techniques]&gt;1),techniques[number of sub techniques],1)</f>
        <v>1</v>
      </c>
      <c r="L646" s="17"/>
      <c r="M646" s="5">
        <f t="array" ref="M6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6" s="25">
        <f>IF(techniques[[#This Row],[detection rules]]&gt;=techniques[[#This Row],[expected detection rules]],1,techniques[[#This Row],[detection rules]]/techniques[[#This Row],[expected detection rules]])</f>
        <v>0</v>
      </c>
      <c r="P6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6" s="29" t="str">
        <f>IF(ISERROR(SEARCH(techniques[[#This Row],[id]],techniques[[#This Row],[name]])),"ERROR","")</f>
        <v/>
      </c>
      <c r="S6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7" spans="1:19" ht="12.75" x14ac:dyDescent="0.2">
      <c r="A647" s="5" t="s">
        <v>942</v>
      </c>
      <c r="B647" s="5" t="s">
        <v>952</v>
      </c>
      <c r="C647" s="13" t="s">
        <v>953</v>
      </c>
      <c r="D647" s="13" t="s">
        <v>933</v>
      </c>
      <c r="E647" s="13" t="s">
        <v>1344</v>
      </c>
      <c r="F647" s="5">
        <v>0</v>
      </c>
      <c r="G647" s="17">
        <f t="array" ref="G647">SUM(IF(ISERROR(FIND(sources[data source],techniques[[#This Row],[data sources]])),0,1)*IF(sources[available]="yes",1,0))</f>
        <v>0</v>
      </c>
      <c r="H647" s="15" t="str">
        <f t="array" ref="H647">IF(techniques[[#This Row],[technique]]=techniques[[#This Row],[id]],SUM(IF(techniques[[#This Row],[id]]=techniques[technique],1,0))-1,"")</f>
        <v/>
      </c>
      <c r="I647" s="5" t="str">
        <f t="array" ref="I647">IF(SUM(IF($C647=detections[],IF(detections[is active]="yes",1,0),0))&gt;0,SUM(IF($C647=detections[],IF(detections[is active]="yes",1,0),0)),"")</f>
        <v/>
      </c>
      <c r="J647" s="5" t="str">
        <f t="array" ref="J6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7" s="5">
        <f>IF(AND(ISNUMBER(techniques[number of sub techniques]),techniques[number of sub techniques]&gt;1),techniques[number of sub techniques],1)</f>
        <v>1</v>
      </c>
      <c r="L647" s="17"/>
      <c r="M647" s="5">
        <f t="array" ref="M6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7" s="25">
        <f>IF(techniques[[#This Row],[detection rules]]&gt;=techniques[[#This Row],[expected detection rules]],1,techniques[[#This Row],[detection rules]]/techniques[[#This Row],[expected detection rules]])</f>
        <v>0</v>
      </c>
      <c r="P6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7" s="29" t="str">
        <f>IF(ISERROR(SEARCH(techniques[[#This Row],[id]],techniques[[#This Row],[name]])),"ERROR","")</f>
        <v/>
      </c>
      <c r="S6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8" spans="1:19" ht="12.75" x14ac:dyDescent="0.2">
      <c r="A648" s="5" t="s">
        <v>942</v>
      </c>
      <c r="B648" s="5" t="s">
        <v>954</v>
      </c>
      <c r="C648" s="13" t="s">
        <v>955</v>
      </c>
      <c r="D648" s="13" t="s">
        <v>933</v>
      </c>
      <c r="E648" s="13" t="s">
        <v>1344</v>
      </c>
      <c r="F648" s="5">
        <v>0</v>
      </c>
      <c r="G648" s="17">
        <f t="array" ref="G648">SUM(IF(ISERROR(FIND(sources[data source],techniques[[#This Row],[data sources]])),0,1)*IF(sources[available]="yes",1,0))</f>
        <v>0</v>
      </c>
      <c r="H648" s="15" t="str">
        <f t="array" ref="H648">IF(techniques[[#This Row],[technique]]=techniques[[#This Row],[id]],SUM(IF(techniques[[#This Row],[id]]=techniques[technique],1,0))-1,"")</f>
        <v/>
      </c>
      <c r="I648" s="5" t="str">
        <f t="array" ref="I648">IF(SUM(IF($C648=detections[],IF(detections[is active]="yes",1,0),0))&gt;0,SUM(IF($C648=detections[],IF(detections[is active]="yes",1,0),0)),"")</f>
        <v/>
      </c>
      <c r="J648" s="5" t="str">
        <f t="array" ref="J6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8" s="5">
        <f>IF(AND(ISNUMBER(techniques[number of sub techniques]),techniques[number of sub techniques]&gt;1),techniques[number of sub techniques],1)</f>
        <v>1</v>
      </c>
      <c r="L648" s="17"/>
      <c r="M648" s="5">
        <f t="array" ref="M6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8" s="25">
        <f>IF(techniques[[#This Row],[detection rules]]&gt;=techniques[[#This Row],[expected detection rules]],1,techniques[[#This Row],[detection rules]]/techniques[[#This Row],[expected detection rules]])</f>
        <v>0</v>
      </c>
      <c r="P6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8" s="29" t="str">
        <f>IF(ISERROR(SEARCH(techniques[[#This Row],[id]],techniques[[#This Row],[name]])),"ERROR","")</f>
        <v/>
      </c>
      <c r="S6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9" spans="1:19" ht="12.75" x14ac:dyDescent="0.2">
      <c r="A649" s="5" t="s">
        <v>956</v>
      </c>
      <c r="B649" s="5" t="s">
        <v>956</v>
      </c>
      <c r="C649" s="13" t="s">
        <v>957</v>
      </c>
      <c r="D649" s="13" t="s">
        <v>933</v>
      </c>
      <c r="E649" s="13" t="s">
        <v>1344</v>
      </c>
      <c r="F649" s="5">
        <v>0</v>
      </c>
      <c r="G649" s="17">
        <f t="array" ref="G649">SUM(IF(ISERROR(FIND(sources[data source],techniques[[#This Row],[data sources]])),0,1)*IF(sources[available]="yes",1,0))</f>
        <v>0</v>
      </c>
      <c r="H649" s="15">
        <f t="array" ref="H649">IF(techniques[[#This Row],[technique]]=techniques[[#This Row],[id]],SUM(IF(techniques[[#This Row],[id]]=techniques[technique],1,0))-1,"")</f>
        <v>4</v>
      </c>
      <c r="I649" s="5" t="str">
        <f t="array" ref="I649">IF(SUM(IF($C649=detections[],IF(detections[is active]="yes",1,0),0))&gt;0,SUM(IF($C649=detections[],IF(detections[is active]="yes",1,0),0)),"")</f>
        <v/>
      </c>
      <c r="J649" s="5">
        <f t="array" ref="J6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49" s="5">
        <f>IF(AND(ISNUMBER(techniques[number of sub techniques]),techniques[number of sub techniques]&gt;1),techniques[number of sub techniques],1)</f>
        <v>4</v>
      </c>
      <c r="L649" s="17"/>
      <c r="M649" s="5">
        <f t="array" ref="M6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6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9" s="25">
        <f>IF(techniques[[#This Row],[detection rules]]&gt;=techniques[[#This Row],[expected detection rules]],1,techniques[[#This Row],[detection rules]]/techniques[[#This Row],[expected detection rules]])</f>
        <v>0</v>
      </c>
      <c r="P6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9" s="29" t="str">
        <f>IF(ISERROR(SEARCH(techniques[[#This Row],[id]],techniques[[#This Row],[name]])),"ERROR","")</f>
        <v/>
      </c>
      <c r="S6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0" spans="1:19" ht="12.75" x14ac:dyDescent="0.2">
      <c r="A650" s="5" t="s">
        <v>956</v>
      </c>
      <c r="B650" s="5" t="s">
        <v>958</v>
      </c>
      <c r="C650" s="13" t="s">
        <v>959</v>
      </c>
      <c r="D650" s="13" t="s">
        <v>933</v>
      </c>
      <c r="E650" s="13" t="s">
        <v>1344</v>
      </c>
      <c r="F650" s="5">
        <v>0</v>
      </c>
      <c r="G650" s="17">
        <f t="array" ref="G650">SUM(IF(ISERROR(FIND(sources[data source],techniques[[#This Row],[data sources]])),0,1)*IF(sources[available]="yes",1,0))</f>
        <v>0</v>
      </c>
      <c r="H650" s="15" t="str">
        <f t="array" ref="H650">IF(techniques[[#This Row],[technique]]=techniques[[#This Row],[id]],SUM(IF(techniques[[#This Row],[id]]=techniques[technique],1,0))-1,"")</f>
        <v/>
      </c>
      <c r="I650" s="5" t="str">
        <f t="array" ref="I650">IF(SUM(IF($C650=detections[],IF(detections[is active]="yes",1,0),0))&gt;0,SUM(IF($C650=detections[],IF(detections[is active]="yes",1,0),0)),"")</f>
        <v/>
      </c>
      <c r="J650" s="5" t="str">
        <f t="array" ref="J6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0" s="5">
        <f>IF(AND(ISNUMBER(techniques[number of sub techniques]),techniques[number of sub techniques]&gt;1),techniques[number of sub techniques],1)</f>
        <v>1</v>
      </c>
      <c r="L650" s="17"/>
      <c r="M650" s="5">
        <f t="array" ref="M6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0" s="25">
        <f>IF(techniques[[#This Row],[detection rules]]&gt;=techniques[[#This Row],[expected detection rules]],1,techniques[[#This Row],[detection rules]]/techniques[[#This Row],[expected detection rules]])</f>
        <v>0</v>
      </c>
      <c r="P6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0" s="29" t="str">
        <f>IF(ISERROR(SEARCH(techniques[[#This Row],[id]],techniques[[#This Row],[name]])),"ERROR","")</f>
        <v/>
      </c>
      <c r="S6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1" spans="1:19" ht="12.75" x14ac:dyDescent="0.2">
      <c r="A651" s="5" t="s">
        <v>956</v>
      </c>
      <c r="B651" s="5" t="s">
        <v>960</v>
      </c>
      <c r="C651" s="13" t="s">
        <v>961</v>
      </c>
      <c r="D651" s="13" t="s">
        <v>933</v>
      </c>
      <c r="E651" s="13" t="s">
        <v>1344</v>
      </c>
      <c r="F651" s="5">
        <v>0</v>
      </c>
      <c r="G651" s="17">
        <f t="array" ref="G651">SUM(IF(ISERROR(FIND(sources[data source],techniques[[#This Row],[data sources]])),0,1)*IF(sources[available]="yes",1,0))</f>
        <v>0</v>
      </c>
      <c r="H651" s="15" t="str">
        <f t="array" ref="H651">IF(techniques[[#This Row],[technique]]=techniques[[#This Row],[id]],SUM(IF(techniques[[#This Row],[id]]=techniques[technique],1,0))-1,"")</f>
        <v/>
      </c>
      <c r="I651" s="5" t="str">
        <f t="array" ref="I651">IF(SUM(IF($C651=detections[],IF(detections[is active]="yes",1,0),0))&gt;0,SUM(IF($C651=detections[],IF(detections[is active]="yes",1,0),0)),"")</f>
        <v/>
      </c>
      <c r="J651" s="5" t="str">
        <f t="array" ref="J6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1" s="5">
        <f>IF(AND(ISNUMBER(techniques[number of sub techniques]),techniques[number of sub techniques]&gt;1),techniques[number of sub techniques],1)</f>
        <v>1</v>
      </c>
      <c r="L651" s="17"/>
      <c r="M651" s="5">
        <f t="array" ref="M6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1" s="25">
        <f>IF(techniques[[#This Row],[detection rules]]&gt;=techniques[[#This Row],[expected detection rules]],1,techniques[[#This Row],[detection rules]]/techniques[[#This Row],[expected detection rules]])</f>
        <v>0</v>
      </c>
      <c r="P6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1" s="29" t="str">
        <f>IF(ISERROR(SEARCH(techniques[[#This Row],[id]],techniques[[#This Row],[name]])),"ERROR","")</f>
        <v/>
      </c>
      <c r="S6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2" spans="1:19" ht="12.75" x14ac:dyDescent="0.2">
      <c r="A652" s="5" t="s">
        <v>956</v>
      </c>
      <c r="B652" s="5" t="s">
        <v>962</v>
      </c>
      <c r="C652" s="13" t="s">
        <v>963</v>
      </c>
      <c r="D652" s="13" t="s">
        <v>933</v>
      </c>
      <c r="E652" s="13" t="s">
        <v>1344</v>
      </c>
      <c r="F652" s="5">
        <v>0</v>
      </c>
      <c r="G652" s="17">
        <f t="array" ref="G652">SUM(IF(ISERROR(FIND(sources[data source],techniques[[#This Row],[data sources]])),0,1)*IF(sources[available]="yes",1,0))</f>
        <v>0</v>
      </c>
      <c r="H652" s="15" t="str">
        <f t="array" ref="H652">IF(techniques[[#This Row],[technique]]=techniques[[#This Row],[id]],SUM(IF(techniques[[#This Row],[id]]=techniques[technique],1,0))-1,"")</f>
        <v/>
      </c>
      <c r="I652" s="5" t="str">
        <f t="array" ref="I652">IF(SUM(IF($C652=detections[],IF(detections[is active]="yes",1,0),0))&gt;0,SUM(IF($C652=detections[],IF(detections[is active]="yes",1,0),0)),"")</f>
        <v/>
      </c>
      <c r="J652" s="5" t="str">
        <f t="array" ref="J6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2" s="5">
        <f>IF(AND(ISNUMBER(techniques[number of sub techniques]),techniques[number of sub techniques]&gt;1),techniques[number of sub techniques],1)</f>
        <v>1</v>
      </c>
      <c r="L652" s="17"/>
      <c r="M652" s="5">
        <f t="array" ref="M6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2" s="25">
        <f>IF(techniques[[#This Row],[detection rules]]&gt;=techniques[[#This Row],[expected detection rules]],1,techniques[[#This Row],[detection rules]]/techniques[[#This Row],[expected detection rules]])</f>
        <v>0</v>
      </c>
      <c r="P6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2" s="29" t="str">
        <f>IF(ISERROR(SEARCH(techniques[[#This Row],[id]],techniques[[#This Row],[name]])),"ERROR","")</f>
        <v/>
      </c>
      <c r="S6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3" spans="1:19" ht="12.75" x14ac:dyDescent="0.2">
      <c r="A653" s="5" t="s">
        <v>956</v>
      </c>
      <c r="B653" s="5" t="s">
        <v>964</v>
      </c>
      <c r="C653" s="13" t="s">
        <v>965</v>
      </c>
      <c r="D653" s="13" t="s">
        <v>933</v>
      </c>
      <c r="E653" s="13" t="s">
        <v>1344</v>
      </c>
      <c r="F653" s="5">
        <v>0</v>
      </c>
      <c r="G653" s="17">
        <f t="array" ref="G653">SUM(IF(ISERROR(FIND(sources[data source],techniques[[#This Row],[data sources]])),0,1)*IF(sources[available]="yes",1,0))</f>
        <v>0</v>
      </c>
      <c r="H653" s="15" t="str">
        <f t="array" ref="H653">IF(techniques[[#This Row],[technique]]=techniques[[#This Row],[id]],SUM(IF(techniques[[#This Row],[id]]=techniques[technique],1,0))-1,"")</f>
        <v/>
      </c>
      <c r="I653" s="5" t="str">
        <f t="array" ref="I653">IF(SUM(IF($C653=detections[],IF(detections[is active]="yes",1,0),0))&gt;0,SUM(IF($C653=detections[],IF(detections[is active]="yes",1,0),0)),"")</f>
        <v/>
      </c>
      <c r="J653" s="5" t="str">
        <f t="array" ref="J6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3" s="5">
        <f>IF(AND(ISNUMBER(techniques[number of sub techniques]),techniques[number of sub techniques]&gt;1),techniques[number of sub techniques],1)</f>
        <v>1</v>
      </c>
      <c r="L653" s="17"/>
      <c r="M653" s="5">
        <f t="array" ref="M6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3" s="25">
        <f>IF(techniques[[#This Row],[detection rules]]&gt;=techniques[[#This Row],[expected detection rules]],1,techniques[[#This Row],[detection rules]]/techniques[[#This Row],[expected detection rules]])</f>
        <v>0</v>
      </c>
      <c r="P6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3" s="29" t="str">
        <f>IF(ISERROR(SEARCH(techniques[[#This Row],[id]],techniques[[#This Row],[name]])),"ERROR","")</f>
        <v/>
      </c>
      <c r="S6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4" spans="1:19" ht="12.75" x14ac:dyDescent="0.2">
      <c r="A654" s="5" t="s">
        <v>966</v>
      </c>
      <c r="B654" s="5" t="s">
        <v>966</v>
      </c>
      <c r="C654" s="13" t="s">
        <v>967</v>
      </c>
      <c r="D654" s="13" t="s">
        <v>933</v>
      </c>
      <c r="E654" s="13" t="s">
        <v>1813</v>
      </c>
      <c r="F654" s="5">
        <v>1</v>
      </c>
      <c r="G654" s="17">
        <f t="array" ref="G654">SUM(IF(ISERROR(FIND(sources[data source],techniques[[#This Row],[data sources]])),0,1)*IF(sources[available]="yes",1,0))</f>
        <v>0</v>
      </c>
      <c r="H654" s="15">
        <f t="array" ref="H654">IF(techniques[[#This Row],[technique]]=techniques[[#This Row],[id]],SUM(IF(techniques[[#This Row],[id]]=techniques[technique],1,0))-1,"")</f>
        <v>4</v>
      </c>
      <c r="I654" s="5" t="str">
        <f t="array" ref="I654">IF(SUM(IF($C654=detections[],IF(detections[is active]="yes",1,0),0))&gt;0,SUM(IF($C654=detections[],IF(detections[is active]="yes",1,0),0)),"")</f>
        <v/>
      </c>
      <c r="J654" s="5">
        <f t="array" ref="J6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54" s="5">
        <f>IF(AND(ISNUMBER(techniques[number of sub techniques]),techniques[number of sub techniques]&gt;1),techniques[number of sub techniques],1)</f>
        <v>4</v>
      </c>
      <c r="L654" s="17"/>
      <c r="M654" s="5">
        <f t="array" ref="M6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6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4" s="25">
        <f>IF(techniques[[#This Row],[detection rules]]&gt;=techniques[[#This Row],[expected detection rules]],1,techniques[[#This Row],[detection rules]]/techniques[[#This Row],[expected detection rules]])</f>
        <v>0</v>
      </c>
      <c r="P6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4" s="29" t="str">
        <f>IF(ISERROR(SEARCH(techniques[[#This Row],[id]],techniques[[#This Row],[name]])),"ERROR","")</f>
        <v/>
      </c>
      <c r="S6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5" spans="1:19" ht="12.75" x14ac:dyDescent="0.2">
      <c r="A655" s="5" t="s">
        <v>966</v>
      </c>
      <c r="B655" s="5" t="s">
        <v>968</v>
      </c>
      <c r="C655" s="13" t="s">
        <v>969</v>
      </c>
      <c r="D655" s="13" t="s">
        <v>933</v>
      </c>
      <c r="E655" s="13" t="s">
        <v>1813</v>
      </c>
      <c r="F655" s="5">
        <v>1</v>
      </c>
      <c r="G655" s="17">
        <f t="array" ref="G655">SUM(IF(ISERROR(FIND(sources[data source],techniques[[#This Row],[data sources]])),0,1)*IF(sources[available]="yes",1,0))</f>
        <v>0</v>
      </c>
      <c r="H655" s="15" t="str">
        <f t="array" ref="H655">IF(techniques[[#This Row],[technique]]=techniques[[#This Row],[id]],SUM(IF(techniques[[#This Row],[id]]=techniques[technique],1,0))-1,"")</f>
        <v/>
      </c>
      <c r="I655" s="5" t="str">
        <f t="array" ref="I655">IF(SUM(IF($C655=detections[],IF(detections[is active]="yes",1,0),0))&gt;0,SUM(IF($C655=detections[],IF(detections[is active]="yes",1,0),0)),"")</f>
        <v/>
      </c>
      <c r="J655" s="5" t="str">
        <f t="array" ref="J6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5" s="5">
        <f>IF(AND(ISNUMBER(techniques[number of sub techniques]),techniques[number of sub techniques]&gt;1),techniques[number of sub techniques],1)</f>
        <v>1</v>
      </c>
      <c r="L655" s="17"/>
      <c r="M655" s="5">
        <f t="array" ref="M6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5" s="25">
        <f>IF(techniques[[#This Row],[detection rules]]&gt;=techniques[[#This Row],[expected detection rules]],1,techniques[[#This Row],[detection rules]]/techniques[[#This Row],[expected detection rules]])</f>
        <v>0</v>
      </c>
      <c r="P6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5" s="29" t="str">
        <f>IF(ISERROR(SEARCH(techniques[[#This Row],[id]],techniques[[#This Row],[name]])),"ERROR","")</f>
        <v/>
      </c>
      <c r="S6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6" spans="1:19" ht="12.75" x14ac:dyDescent="0.2">
      <c r="A656" s="5" t="s">
        <v>966</v>
      </c>
      <c r="B656" s="5" t="s">
        <v>970</v>
      </c>
      <c r="C656" s="13" t="s">
        <v>971</v>
      </c>
      <c r="D656" s="13" t="s">
        <v>933</v>
      </c>
      <c r="E656" s="13" t="s">
        <v>1813</v>
      </c>
      <c r="F656" s="5">
        <v>1</v>
      </c>
      <c r="G656" s="17">
        <f t="array" ref="G656">SUM(IF(ISERROR(FIND(sources[data source],techniques[[#This Row],[data sources]])),0,1)*IF(sources[available]="yes",1,0))</f>
        <v>0</v>
      </c>
      <c r="H656" s="15" t="str">
        <f t="array" ref="H656">IF(techniques[[#This Row],[technique]]=techniques[[#This Row],[id]],SUM(IF(techniques[[#This Row],[id]]=techniques[technique],1,0))-1,"")</f>
        <v/>
      </c>
      <c r="I656" s="5" t="str">
        <f t="array" ref="I656">IF(SUM(IF($C656=detections[],IF(detections[is active]="yes",1,0),0))&gt;0,SUM(IF($C656=detections[],IF(detections[is active]="yes",1,0),0)),"")</f>
        <v/>
      </c>
      <c r="J656" s="5" t="str">
        <f t="array" ref="J6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6" s="5">
        <f>IF(AND(ISNUMBER(techniques[number of sub techniques]),techniques[number of sub techniques]&gt;1),techniques[number of sub techniques],1)</f>
        <v>1</v>
      </c>
      <c r="L656" s="17"/>
      <c r="M656" s="5">
        <f t="array" ref="M6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6" s="25">
        <f>IF(techniques[[#This Row],[detection rules]]&gt;=techniques[[#This Row],[expected detection rules]],1,techniques[[#This Row],[detection rules]]/techniques[[#This Row],[expected detection rules]])</f>
        <v>0</v>
      </c>
      <c r="P6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6" s="29" t="str">
        <f>IF(ISERROR(SEARCH(techniques[[#This Row],[id]],techniques[[#This Row],[name]])),"ERROR","")</f>
        <v/>
      </c>
      <c r="S6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7" spans="1:19" ht="12.75" x14ac:dyDescent="0.2">
      <c r="A657" s="5" t="s">
        <v>966</v>
      </c>
      <c r="B657" s="5" t="s">
        <v>972</v>
      </c>
      <c r="C657" s="13" t="s">
        <v>973</v>
      </c>
      <c r="D657" s="13" t="s">
        <v>933</v>
      </c>
      <c r="E657" s="13" t="s">
        <v>1344</v>
      </c>
      <c r="F657" s="5">
        <v>0</v>
      </c>
      <c r="G657" s="17">
        <f t="array" ref="G657">SUM(IF(ISERROR(FIND(sources[data source],techniques[[#This Row],[data sources]])),0,1)*IF(sources[available]="yes",1,0))</f>
        <v>0</v>
      </c>
      <c r="H657" s="15" t="str">
        <f t="array" ref="H657">IF(techniques[[#This Row],[technique]]=techniques[[#This Row],[id]],SUM(IF(techniques[[#This Row],[id]]=techniques[technique],1,0))-1,"")</f>
        <v/>
      </c>
      <c r="I657" s="5" t="str">
        <f t="array" ref="I657">IF(SUM(IF($C657=detections[],IF(detections[is active]="yes",1,0),0))&gt;0,SUM(IF($C657=detections[],IF(detections[is active]="yes",1,0),0)),"")</f>
        <v/>
      </c>
      <c r="J657" s="5" t="str">
        <f t="array" ref="J6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7" s="5">
        <f>IF(AND(ISNUMBER(techniques[number of sub techniques]),techniques[number of sub techniques]&gt;1),techniques[number of sub techniques],1)</f>
        <v>1</v>
      </c>
      <c r="L657" s="17"/>
      <c r="M657" s="5">
        <f t="array" ref="M6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7" s="25">
        <f>IF(techniques[[#This Row],[detection rules]]&gt;=techniques[[#This Row],[expected detection rules]],1,techniques[[#This Row],[detection rules]]/techniques[[#This Row],[expected detection rules]])</f>
        <v>0</v>
      </c>
      <c r="P6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7" s="29" t="str">
        <f>IF(ISERROR(SEARCH(techniques[[#This Row],[id]],techniques[[#This Row],[name]])),"ERROR","")</f>
        <v/>
      </c>
      <c r="S6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8" spans="1:19" ht="12.75" x14ac:dyDescent="0.2">
      <c r="A658" s="5" t="s">
        <v>966</v>
      </c>
      <c r="B658" s="5" t="s">
        <v>974</v>
      </c>
      <c r="C658" s="13" t="s">
        <v>975</v>
      </c>
      <c r="D658" s="13" t="s">
        <v>933</v>
      </c>
      <c r="E658" s="13" t="s">
        <v>1813</v>
      </c>
      <c r="F658" s="5">
        <v>1</v>
      </c>
      <c r="G658" s="17">
        <f t="array" ref="G658">SUM(IF(ISERROR(FIND(sources[data source],techniques[[#This Row],[data sources]])),0,1)*IF(sources[available]="yes",1,0))</f>
        <v>0</v>
      </c>
      <c r="H658" s="15" t="str">
        <f t="array" ref="H658">IF(techniques[[#This Row],[technique]]=techniques[[#This Row],[id]],SUM(IF(techniques[[#This Row],[id]]=techniques[technique],1,0))-1,"")</f>
        <v/>
      </c>
      <c r="I658" s="5" t="str">
        <f t="array" ref="I658">IF(SUM(IF($C658=detections[],IF(detections[is active]="yes",1,0),0))&gt;0,SUM(IF($C658=detections[],IF(detections[is active]="yes",1,0),0)),"")</f>
        <v/>
      </c>
      <c r="J658" s="5" t="str">
        <f t="array" ref="J6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8" s="5">
        <f>IF(AND(ISNUMBER(techniques[number of sub techniques]),techniques[number of sub techniques]&gt;1),techniques[number of sub techniques],1)</f>
        <v>1</v>
      </c>
      <c r="L658" s="17"/>
      <c r="M658" s="5">
        <f t="array" ref="M6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8" s="25">
        <f>IF(techniques[[#This Row],[detection rules]]&gt;=techniques[[#This Row],[expected detection rules]],1,techniques[[#This Row],[detection rules]]/techniques[[#This Row],[expected detection rules]])</f>
        <v>0</v>
      </c>
      <c r="P6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8" s="29" t="str">
        <f>IF(ISERROR(SEARCH(techniques[[#This Row],[id]],techniques[[#This Row],[name]])),"ERROR","")</f>
        <v/>
      </c>
      <c r="S6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9" spans="1:19" ht="12.75" x14ac:dyDescent="0.2">
      <c r="A659" s="5" t="s">
        <v>976</v>
      </c>
      <c r="B659" s="5" t="s">
        <v>976</v>
      </c>
      <c r="C659" s="13" t="s">
        <v>977</v>
      </c>
      <c r="D659" s="13" t="s">
        <v>933</v>
      </c>
      <c r="E659" s="13" t="s">
        <v>1344</v>
      </c>
      <c r="F659" s="5">
        <v>0</v>
      </c>
      <c r="G659" s="17">
        <f t="array" ref="G659">SUM(IF(ISERROR(FIND(sources[data source],techniques[[#This Row],[data sources]])),0,1)*IF(sources[available]="yes",1,0))</f>
        <v>0</v>
      </c>
      <c r="H659" s="15">
        <f t="array" ref="H659">IF(techniques[[#This Row],[technique]]=techniques[[#This Row],[id]],SUM(IF(techniques[[#This Row],[id]]=techniques[technique],1,0))-1,"")</f>
        <v>2</v>
      </c>
      <c r="I659" s="5" t="str">
        <f t="array" ref="I659">IF(SUM(IF($C659=detections[],IF(detections[is active]="yes",1,0),0))&gt;0,SUM(IF($C659=detections[],IF(detections[is active]="yes",1,0),0)),"")</f>
        <v/>
      </c>
      <c r="J659" s="5">
        <f t="array" ref="J6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59" s="5">
        <f>IF(AND(ISNUMBER(techniques[number of sub techniques]),techniques[number of sub techniques]&gt;1),techniques[number of sub techniques],1)</f>
        <v>2</v>
      </c>
      <c r="L659" s="17"/>
      <c r="M659" s="5">
        <f t="array" ref="M6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9" s="25">
        <f>IF(techniques[[#This Row],[detection rules]]&gt;=techniques[[#This Row],[expected detection rules]],1,techniques[[#This Row],[detection rules]]/techniques[[#This Row],[expected detection rules]])</f>
        <v>0</v>
      </c>
      <c r="P6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9" s="29" t="str">
        <f>IF(ISERROR(SEARCH(techniques[[#This Row],[id]],techniques[[#This Row],[name]])),"ERROR","")</f>
        <v/>
      </c>
      <c r="S6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0" spans="1:19" ht="12.75" x14ac:dyDescent="0.2">
      <c r="A660" s="5" t="s">
        <v>976</v>
      </c>
      <c r="B660" s="5" t="s">
        <v>978</v>
      </c>
      <c r="C660" s="13" t="s">
        <v>979</v>
      </c>
      <c r="D660" s="13" t="s">
        <v>933</v>
      </c>
      <c r="E660" s="13" t="s">
        <v>1344</v>
      </c>
      <c r="F660" s="5">
        <v>0</v>
      </c>
      <c r="G660" s="17">
        <f t="array" ref="G660">SUM(IF(ISERROR(FIND(sources[data source],techniques[[#This Row],[data sources]])),0,1)*IF(sources[available]="yes",1,0))</f>
        <v>0</v>
      </c>
      <c r="H660" s="15" t="str">
        <f t="array" ref="H660">IF(techniques[[#This Row],[technique]]=techniques[[#This Row],[id]],SUM(IF(techniques[[#This Row],[id]]=techniques[technique],1,0))-1,"")</f>
        <v/>
      </c>
      <c r="I660" s="5" t="str">
        <f t="array" ref="I660">IF(SUM(IF($C660=detections[],IF(detections[is active]="yes",1,0),0))&gt;0,SUM(IF($C660=detections[],IF(detections[is active]="yes",1,0),0)),"")</f>
        <v/>
      </c>
      <c r="J660" s="5" t="str">
        <f t="array" ref="J6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0" s="5">
        <f>IF(AND(ISNUMBER(techniques[number of sub techniques]),techniques[number of sub techniques]&gt;1),techniques[number of sub techniques],1)</f>
        <v>1</v>
      </c>
      <c r="L660" s="17"/>
      <c r="M660" s="5">
        <f t="array" ref="M6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0" s="25">
        <f>IF(techniques[[#This Row],[detection rules]]&gt;=techniques[[#This Row],[expected detection rules]],1,techniques[[#This Row],[detection rules]]/techniques[[#This Row],[expected detection rules]])</f>
        <v>0</v>
      </c>
      <c r="P6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0" s="29" t="str">
        <f>IF(ISERROR(SEARCH(techniques[[#This Row],[id]],techniques[[#This Row],[name]])),"ERROR","")</f>
        <v/>
      </c>
      <c r="S6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1" spans="1:19" ht="12.75" x14ac:dyDescent="0.2">
      <c r="A661" s="5" t="s">
        <v>976</v>
      </c>
      <c r="B661" s="5" t="s">
        <v>980</v>
      </c>
      <c r="C661" s="13" t="s">
        <v>981</v>
      </c>
      <c r="D661" s="13" t="s">
        <v>933</v>
      </c>
      <c r="E661" s="13" t="s">
        <v>1344</v>
      </c>
      <c r="F661" s="5">
        <v>0</v>
      </c>
      <c r="G661" s="17">
        <f t="array" ref="G661">SUM(IF(ISERROR(FIND(sources[data source],techniques[[#This Row],[data sources]])),0,1)*IF(sources[available]="yes",1,0))</f>
        <v>0</v>
      </c>
      <c r="H661" s="15" t="str">
        <f t="array" ref="H661">IF(techniques[[#This Row],[technique]]=techniques[[#This Row],[id]],SUM(IF(techniques[[#This Row],[id]]=techniques[technique],1,0))-1,"")</f>
        <v/>
      </c>
      <c r="I661" s="5" t="str">
        <f t="array" ref="I661">IF(SUM(IF($C661=detections[],IF(detections[is active]="yes",1,0),0))&gt;0,SUM(IF($C661=detections[],IF(detections[is active]="yes",1,0),0)),"")</f>
        <v/>
      </c>
      <c r="J661" s="5" t="str">
        <f t="array" ref="J6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1" s="5">
        <f>IF(AND(ISNUMBER(techniques[number of sub techniques]),techniques[number of sub techniques]&gt;1),techniques[number of sub techniques],1)</f>
        <v>1</v>
      </c>
      <c r="L661" s="17"/>
      <c r="M661" s="5">
        <f t="array" ref="M6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1" s="25">
        <f>IF(techniques[[#This Row],[detection rules]]&gt;=techniques[[#This Row],[expected detection rules]],1,techniques[[#This Row],[detection rules]]/techniques[[#This Row],[expected detection rules]])</f>
        <v>0</v>
      </c>
      <c r="P6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1" s="29" t="str">
        <f>IF(ISERROR(SEARCH(techniques[[#This Row],[id]],techniques[[#This Row],[name]])),"ERROR","")</f>
        <v/>
      </c>
      <c r="S6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2" spans="1:19" ht="12.75" x14ac:dyDescent="0.2">
      <c r="A662" s="5" t="s">
        <v>982</v>
      </c>
      <c r="B662" s="5" t="s">
        <v>982</v>
      </c>
      <c r="C662" s="13" t="s">
        <v>983</v>
      </c>
      <c r="D662" s="13" t="s">
        <v>933</v>
      </c>
      <c r="E662" s="13" t="s">
        <v>1479</v>
      </c>
      <c r="F662" s="5">
        <v>1</v>
      </c>
      <c r="G662" s="17">
        <f t="array" ref="G662">SUM(IF(ISERROR(FIND(sources[data source],techniques[[#This Row],[data sources]])),0,1)*IF(sources[available]="yes",1,0))</f>
        <v>0</v>
      </c>
      <c r="H662" s="15">
        <f t="array" ref="H662">IF(techniques[[#This Row],[technique]]=techniques[[#This Row],[id]],SUM(IF(techniques[[#This Row],[id]]=techniques[technique],1,0))-1,"")</f>
        <v>0</v>
      </c>
      <c r="I662" s="5" t="str">
        <f t="array" ref="I662">IF(SUM(IF($C662=detections[],IF(detections[is active]="yes",1,0),0))&gt;0,SUM(IF($C662=detections[],IF(detections[is active]="yes",1,0),0)),"")</f>
        <v/>
      </c>
      <c r="J662" s="5" t="str">
        <f t="array" ref="J6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2" s="5">
        <f>IF(AND(ISNUMBER(techniques[number of sub techniques]),techniques[number of sub techniques]&gt;1),techniques[number of sub techniques],1)</f>
        <v>1</v>
      </c>
      <c r="L662" s="17"/>
      <c r="M662" s="5">
        <f t="array" ref="M6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2" s="25">
        <f>IF(techniques[[#This Row],[detection rules]]&gt;=techniques[[#This Row],[expected detection rules]],1,techniques[[#This Row],[detection rules]]/techniques[[#This Row],[expected detection rules]])</f>
        <v>0</v>
      </c>
      <c r="P6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2" s="29" t="str">
        <f>IF(ISERROR(SEARCH(techniques[[#This Row],[id]],techniques[[#This Row],[name]])),"ERROR","")</f>
        <v/>
      </c>
      <c r="S6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3" spans="1:19" ht="12.75" x14ac:dyDescent="0.2">
      <c r="A663" s="5" t="s">
        <v>984</v>
      </c>
      <c r="B663" s="5" t="s">
        <v>984</v>
      </c>
      <c r="C663" s="13" t="s">
        <v>985</v>
      </c>
      <c r="D663" s="13" t="s">
        <v>933</v>
      </c>
      <c r="E663" s="13" t="s">
        <v>1629</v>
      </c>
      <c r="F663" s="5">
        <v>2</v>
      </c>
      <c r="G663" s="17">
        <f t="array" ref="G663">SUM(IF(ISERROR(FIND(sources[data source],techniques[[#This Row],[data sources]])),0,1)*IF(sources[available]="yes",1,0))</f>
        <v>1</v>
      </c>
      <c r="H663" s="15">
        <f t="array" ref="H663">IF(techniques[[#This Row],[technique]]=techniques[[#This Row],[id]],SUM(IF(techniques[[#This Row],[id]]=techniques[technique],1,0))-1,"")</f>
        <v>2</v>
      </c>
      <c r="I663" s="5" t="str">
        <f t="array" ref="I663">IF(SUM(IF($C663=detections[],IF(detections[is active]="yes",1,0),0))&gt;0,SUM(IF($C663=detections[],IF(detections[is active]="yes",1,0),0)),"")</f>
        <v/>
      </c>
      <c r="J663" s="5">
        <f t="array" ref="J6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63" s="5">
        <f>IF(AND(ISNUMBER(techniques[number of sub techniques]),techniques[number of sub techniques]&gt;1),techniques[number of sub techniques],1)</f>
        <v>2</v>
      </c>
      <c r="L663" s="17"/>
      <c r="M663" s="5">
        <f t="array" ref="M6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3" s="25">
        <f>IF(techniques[[#This Row],[detection rules]]&gt;=techniques[[#This Row],[expected detection rules]],1,techniques[[#This Row],[detection rules]]/techniques[[#This Row],[expected detection rules]])</f>
        <v>0</v>
      </c>
      <c r="P6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63" s="29" t="str">
        <f>IF(ISERROR(SEARCH(techniques[[#This Row],[id]],techniques[[#This Row],[name]])),"ERROR","")</f>
        <v/>
      </c>
      <c r="S6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4" spans="1:19" ht="12.75" x14ac:dyDescent="0.2">
      <c r="A664" s="5" t="s">
        <v>984</v>
      </c>
      <c r="B664" s="5" t="s">
        <v>986</v>
      </c>
      <c r="C664" s="13" t="s">
        <v>987</v>
      </c>
      <c r="D664" s="13" t="s">
        <v>933</v>
      </c>
      <c r="E664" s="13" t="s">
        <v>1532</v>
      </c>
      <c r="F664" s="5">
        <v>1</v>
      </c>
      <c r="G664" s="17">
        <f t="array" ref="G664">SUM(IF(ISERROR(FIND(sources[data source],techniques[[#This Row],[data sources]])),0,1)*IF(sources[available]="yes",1,0))</f>
        <v>0</v>
      </c>
      <c r="H664" s="15" t="str">
        <f t="array" ref="H664">IF(techniques[[#This Row],[technique]]=techniques[[#This Row],[id]],SUM(IF(techniques[[#This Row],[id]]=techniques[technique],1,0))-1,"")</f>
        <v/>
      </c>
      <c r="I664" s="5" t="str">
        <f t="array" ref="I664">IF(SUM(IF($C664=detections[],IF(detections[is active]="yes",1,0),0))&gt;0,SUM(IF($C664=detections[],IF(detections[is active]="yes",1,0),0)),"")</f>
        <v/>
      </c>
      <c r="J664" s="5" t="str">
        <f t="array" ref="J6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4" s="5">
        <f>IF(AND(ISNUMBER(techniques[number of sub techniques]),techniques[number of sub techniques]&gt;1),techniques[number of sub techniques],1)</f>
        <v>1</v>
      </c>
      <c r="L664" s="17"/>
      <c r="M664" s="5">
        <f t="array" ref="M6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4" s="25">
        <f>IF(techniques[[#This Row],[detection rules]]&gt;=techniques[[#This Row],[expected detection rules]],1,techniques[[#This Row],[detection rules]]/techniques[[#This Row],[expected detection rules]])</f>
        <v>0</v>
      </c>
      <c r="P6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4" s="29" t="str">
        <f>IF(ISERROR(SEARCH(techniques[[#This Row],[id]],techniques[[#This Row],[name]])),"ERROR","")</f>
        <v/>
      </c>
      <c r="S6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5" spans="1:19" ht="12.75" x14ac:dyDescent="0.2">
      <c r="A665" s="5" t="s">
        <v>984</v>
      </c>
      <c r="B665" s="5" t="s">
        <v>988</v>
      </c>
      <c r="C665" s="13" t="s">
        <v>989</v>
      </c>
      <c r="D665" s="13" t="s">
        <v>933</v>
      </c>
      <c r="E665" s="13" t="s">
        <v>1629</v>
      </c>
      <c r="F665" s="5">
        <v>2</v>
      </c>
      <c r="G665" s="17">
        <f t="array" ref="G665">SUM(IF(ISERROR(FIND(sources[data source],techniques[[#This Row],[data sources]])),0,1)*IF(sources[available]="yes",1,0))</f>
        <v>1</v>
      </c>
      <c r="H665" s="15" t="str">
        <f t="array" ref="H665">IF(techniques[[#This Row],[technique]]=techniques[[#This Row],[id]],SUM(IF(techniques[[#This Row],[id]]=techniques[technique],1,0))-1,"")</f>
        <v/>
      </c>
      <c r="I665" s="5" t="str">
        <f t="array" ref="I665">IF(SUM(IF($C665=detections[],IF(detections[is active]="yes",1,0),0))&gt;0,SUM(IF($C665=detections[],IF(detections[is active]="yes",1,0),0)),"")</f>
        <v/>
      </c>
      <c r="J665" s="5" t="str">
        <f t="array" ref="J6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5" s="5">
        <f>IF(AND(ISNUMBER(techniques[number of sub techniques]),techniques[number of sub techniques]&gt;1),techniques[number of sub techniques],1)</f>
        <v>1</v>
      </c>
      <c r="L665" s="17"/>
      <c r="M665" s="5">
        <f t="array" ref="M6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5" s="25">
        <f>IF(techniques[[#This Row],[detection rules]]&gt;=techniques[[#This Row],[expected detection rules]],1,techniques[[#This Row],[detection rules]]/techniques[[#This Row],[expected detection rules]])</f>
        <v>0</v>
      </c>
      <c r="P6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65" s="29" t="str">
        <f>IF(ISERROR(SEARCH(techniques[[#This Row],[id]],techniques[[#This Row],[name]])),"ERROR","")</f>
        <v/>
      </c>
      <c r="S6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6" spans="1:19" ht="12.75" x14ac:dyDescent="0.2">
      <c r="A666" s="5" t="s">
        <v>990</v>
      </c>
      <c r="B666" s="5" t="s">
        <v>990</v>
      </c>
      <c r="C666" s="13" t="s">
        <v>991</v>
      </c>
      <c r="D666" s="13" t="s">
        <v>933</v>
      </c>
      <c r="E666" s="13" t="s">
        <v>1344</v>
      </c>
      <c r="F666" s="5">
        <v>0</v>
      </c>
      <c r="G666" s="17">
        <f t="array" ref="G666">SUM(IF(ISERROR(FIND(sources[data source],techniques[[#This Row],[data sources]])),0,1)*IF(sources[available]="yes",1,0))</f>
        <v>0</v>
      </c>
      <c r="H666" s="15">
        <f t="array" ref="H666">IF(techniques[[#This Row],[technique]]=techniques[[#This Row],[id]],SUM(IF(techniques[[#This Row],[id]]=techniques[technique],1,0))-1,"")</f>
        <v>5</v>
      </c>
      <c r="I666" s="5" t="str">
        <f t="array" ref="I666">IF(SUM(IF($C666=detections[],IF(detections[is active]="yes",1,0),0))&gt;0,SUM(IF($C666=detections[],IF(detections[is active]="yes",1,0),0)),"")</f>
        <v/>
      </c>
      <c r="J666" s="5">
        <f t="array" ref="J6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66" s="5">
        <f>IF(AND(ISNUMBER(techniques[number of sub techniques]),techniques[number of sub techniques]&gt;1),techniques[number of sub techniques],1)</f>
        <v>5</v>
      </c>
      <c r="L666" s="17"/>
      <c r="M666" s="5">
        <f t="array" ref="M6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6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6" s="25">
        <f>IF(techniques[[#This Row],[detection rules]]&gt;=techniques[[#This Row],[expected detection rules]],1,techniques[[#This Row],[detection rules]]/techniques[[#This Row],[expected detection rules]])</f>
        <v>0</v>
      </c>
      <c r="P6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66" s="77"/>
      <c r="R666" s="29" t="str">
        <f>IF(ISERROR(SEARCH(techniques[[#This Row],[id]],techniques[[#This Row],[name]])),"ERROR","")</f>
        <v/>
      </c>
      <c r="S6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7" spans="1:19" ht="12.75" x14ac:dyDescent="0.2">
      <c r="A667" s="4" t="s">
        <v>990</v>
      </c>
      <c r="B667" s="4" t="s">
        <v>992</v>
      </c>
      <c r="C667" s="9" t="s">
        <v>993</v>
      </c>
      <c r="D667" s="9" t="s">
        <v>933</v>
      </c>
      <c r="E667" s="9" t="s">
        <v>1344</v>
      </c>
      <c r="F667" s="4">
        <v>0</v>
      </c>
      <c r="G667" s="75">
        <f t="array" ref="G667">SUM(IF(ISERROR(FIND(sources[data source],techniques[[#This Row],[data sources]])),0,1)*IF(sources[available]="yes",1,0))</f>
        <v>0</v>
      </c>
      <c r="H667" s="76" t="str">
        <f t="array" ref="H667">IF(techniques[[#This Row],[technique]]=techniques[[#This Row],[id]],SUM(IF(techniques[[#This Row],[id]]=techniques[technique],1,0))-1,"")</f>
        <v/>
      </c>
      <c r="I667" s="74" t="str">
        <f t="array" ref="I667">IF(SUM(IF($C667=detections[],IF(detections[is active]="yes",1,0),0))&gt;0,SUM(IF($C667=detections[],IF(detections[is active]="yes",1,0),0)),"")</f>
        <v/>
      </c>
      <c r="J667" s="74" t="str">
        <f t="array" ref="J6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7" s="74">
        <f>IF(AND(ISNUMBER(techniques[number of sub techniques]),techniques[number of sub techniques]&gt;1),techniques[number of sub techniques],1)</f>
        <v>1</v>
      </c>
      <c r="M667" s="74">
        <f t="array" ref="M6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7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7" s="26">
        <f>IF(techniques[[#This Row],[detection rules]]&gt;=techniques[[#This Row],[expected detection rules]],1,techniques[[#This Row],[detection rules]]/techniques[[#This Row],[expected detection rules]])</f>
        <v>0</v>
      </c>
      <c r="P667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67" s="77"/>
      <c r="R667" s="29" t="str">
        <f>IF(ISERROR(SEARCH(techniques[[#This Row],[id]],techniques[[#This Row],[name]])),"ERROR","")</f>
        <v/>
      </c>
      <c r="S6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8" spans="1:19" ht="12.75" x14ac:dyDescent="0.2">
      <c r="A668" s="4" t="s">
        <v>990</v>
      </c>
      <c r="B668" s="4" t="s">
        <v>994</v>
      </c>
      <c r="C668" s="9" t="s">
        <v>995</v>
      </c>
      <c r="D668" s="9" t="s">
        <v>933</v>
      </c>
      <c r="E668" s="9" t="s">
        <v>1344</v>
      </c>
      <c r="F668" s="4">
        <v>0</v>
      </c>
      <c r="G668" s="75">
        <f t="array" ref="G668">SUM(IF(ISERROR(FIND(sources[data source],techniques[[#This Row],[data sources]])),0,1)*IF(sources[available]="yes",1,0))</f>
        <v>0</v>
      </c>
      <c r="H668" s="76" t="str">
        <f t="array" ref="H668">IF(techniques[[#This Row],[technique]]=techniques[[#This Row],[id]],SUM(IF(techniques[[#This Row],[id]]=techniques[technique],1,0))-1,"")</f>
        <v/>
      </c>
      <c r="I668" s="74" t="str">
        <f t="array" ref="I668">IF(SUM(IF($C668=detections[],IF(detections[is active]="yes",1,0),0))&gt;0,SUM(IF($C668=detections[],IF(detections[is active]="yes",1,0),0)),"")</f>
        <v/>
      </c>
      <c r="J668" s="74" t="str">
        <f t="array" ref="J6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8" s="74">
        <f>IF(AND(ISNUMBER(techniques[number of sub techniques]),techniques[number of sub techniques]&gt;1),techniques[number of sub techniques],1)</f>
        <v>1</v>
      </c>
      <c r="M668" s="74">
        <f t="array" ref="M6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8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8" s="26">
        <f>IF(techniques[[#This Row],[detection rules]]&gt;=techniques[[#This Row],[expected detection rules]],1,techniques[[#This Row],[detection rules]]/techniques[[#This Row],[expected detection rules]])</f>
        <v>0</v>
      </c>
      <c r="P668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68" s="77"/>
      <c r="R668" s="29" t="str">
        <f>IF(ISERROR(SEARCH(techniques[[#This Row],[id]],techniques[[#This Row],[name]])),"ERROR","")</f>
        <v/>
      </c>
      <c r="S6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9" spans="1:19" ht="12.75" x14ac:dyDescent="0.2">
      <c r="A669" s="4" t="s">
        <v>990</v>
      </c>
      <c r="B669" s="4" t="s">
        <v>996</v>
      </c>
      <c r="C669" s="9" t="s">
        <v>997</v>
      </c>
      <c r="D669" s="9" t="s">
        <v>933</v>
      </c>
      <c r="E669" s="9" t="s">
        <v>1344</v>
      </c>
      <c r="F669" s="4">
        <v>0</v>
      </c>
      <c r="G669" s="75">
        <f t="array" ref="G669">SUM(IF(ISERROR(FIND(sources[data source],techniques[[#This Row],[data sources]])),0,1)*IF(sources[available]="yes",1,0))</f>
        <v>0</v>
      </c>
      <c r="H669" s="76" t="str">
        <f t="array" ref="H669">IF(techniques[[#This Row],[technique]]=techniques[[#This Row],[id]],SUM(IF(techniques[[#This Row],[id]]=techniques[technique],1,0))-1,"")</f>
        <v/>
      </c>
      <c r="I669" s="74" t="str">
        <f t="array" ref="I669">IF(SUM(IF($C669=detections[],IF(detections[is active]="yes",1,0),0))&gt;0,SUM(IF($C669=detections[],IF(detections[is active]="yes",1,0),0)),"")</f>
        <v/>
      </c>
      <c r="J669" s="74" t="str">
        <f t="array" ref="J6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9" s="74">
        <f>IF(AND(ISNUMBER(techniques[number of sub techniques]),techniques[number of sub techniques]&gt;1),techniques[number of sub techniques],1)</f>
        <v>1</v>
      </c>
      <c r="M669" s="74">
        <f t="array" ref="M6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9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9" s="26">
        <f>IF(techniques[[#This Row],[detection rules]]&gt;=techniques[[#This Row],[expected detection rules]],1,techniques[[#This Row],[detection rules]]/techniques[[#This Row],[expected detection rules]])</f>
        <v>0</v>
      </c>
      <c r="P669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69" s="77"/>
      <c r="R669" s="29" t="str">
        <f>IF(ISERROR(SEARCH(techniques[[#This Row],[id]],techniques[[#This Row],[name]])),"ERROR","")</f>
        <v/>
      </c>
      <c r="S6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0" spans="1:19" ht="12.75" x14ac:dyDescent="0.2">
      <c r="A670" s="4" t="s">
        <v>990</v>
      </c>
      <c r="B670" s="4" t="s">
        <v>998</v>
      </c>
      <c r="C670" s="9" t="s">
        <v>999</v>
      </c>
      <c r="D670" s="9" t="s">
        <v>933</v>
      </c>
      <c r="E670" s="9" t="s">
        <v>1344</v>
      </c>
      <c r="F670" s="4">
        <v>0</v>
      </c>
      <c r="G670" s="75">
        <f t="array" ref="G670">SUM(IF(ISERROR(FIND(sources[data source],techniques[[#This Row],[data sources]])),0,1)*IF(sources[available]="yes",1,0))</f>
        <v>0</v>
      </c>
      <c r="H670" s="76" t="str">
        <f t="array" ref="H670">IF(techniques[[#This Row],[technique]]=techniques[[#This Row],[id]],SUM(IF(techniques[[#This Row],[id]]=techniques[technique],1,0))-1,"")</f>
        <v/>
      </c>
      <c r="I670" s="74" t="str">
        <f t="array" ref="I670">IF(SUM(IF($C670=detections[],IF(detections[is active]="yes",1,0),0))&gt;0,SUM(IF($C670=detections[],IF(detections[is active]="yes",1,0),0)),"")</f>
        <v/>
      </c>
      <c r="J670" s="74" t="str">
        <f t="array" ref="J6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0" s="74">
        <f>IF(AND(ISNUMBER(techniques[number of sub techniques]),techniques[number of sub techniques]&gt;1),techniques[number of sub techniques],1)</f>
        <v>1</v>
      </c>
      <c r="M670" s="74">
        <f t="array" ref="M6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0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0" s="26">
        <f>IF(techniques[[#This Row],[detection rules]]&gt;=techniques[[#This Row],[expected detection rules]],1,techniques[[#This Row],[detection rules]]/techniques[[#This Row],[expected detection rules]])</f>
        <v>0</v>
      </c>
      <c r="P670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70" s="77"/>
      <c r="R670" s="29" t="str">
        <f>IF(ISERROR(SEARCH(techniques[[#This Row],[id]],techniques[[#This Row],[name]])),"ERROR","")</f>
        <v/>
      </c>
      <c r="S6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1" spans="1:19" ht="12.75" x14ac:dyDescent="0.2">
      <c r="A671" s="4" t="s">
        <v>990</v>
      </c>
      <c r="B671" s="4" t="s">
        <v>1000</v>
      </c>
      <c r="C671" s="9" t="s">
        <v>1001</v>
      </c>
      <c r="D671" s="9" t="s">
        <v>933</v>
      </c>
      <c r="E671" s="9" t="s">
        <v>1344</v>
      </c>
      <c r="F671" s="4">
        <v>0</v>
      </c>
      <c r="G671" s="75">
        <f t="array" ref="G671">SUM(IF(ISERROR(FIND(sources[data source],techniques[[#This Row],[data sources]])),0,1)*IF(sources[available]="yes",1,0))</f>
        <v>0</v>
      </c>
      <c r="H671" s="76" t="str">
        <f t="array" ref="H671">IF(techniques[[#This Row],[technique]]=techniques[[#This Row],[id]],SUM(IF(techniques[[#This Row],[id]]=techniques[technique],1,0))-1,"")</f>
        <v/>
      </c>
      <c r="I671" s="74" t="str">
        <f t="array" ref="I671">IF(SUM(IF($C671=detections[],IF(detections[is active]="yes",1,0),0))&gt;0,SUM(IF($C671=detections[],IF(detections[is active]="yes",1,0),0)),"")</f>
        <v/>
      </c>
      <c r="J671" s="74" t="str">
        <f t="array" ref="J6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1" s="74">
        <f>IF(AND(ISNUMBER(techniques[number of sub techniques]),techniques[number of sub techniques]&gt;1),techniques[number of sub techniques],1)</f>
        <v>1</v>
      </c>
      <c r="M671" s="74">
        <f t="array" ref="M6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1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1" s="26">
        <f>IF(techniques[[#This Row],[detection rules]]&gt;=techniques[[#This Row],[expected detection rules]],1,techniques[[#This Row],[detection rules]]/techniques[[#This Row],[expected detection rules]])</f>
        <v>0</v>
      </c>
      <c r="P671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71" s="77"/>
      <c r="R671" s="29" t="str">
        <f>IF(ISERROR(SEARCH(techniques[[#This Row],[id]],techniques[[#This Row],[name]])),"ERROR","")</f>
        <v/>
      </c>
      <c r="S6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2" spans="1:19" ht="12.75" x14ac:dyDescent="0.2">
      <c r="A672" s="4" t="s">
        <v>1002</v>
      </c>
      <c r="B672" s="4" t="s">
        <v>1002</v>
      </c>
      <c r="C672" s="9" t="s">
        <v>1003</v>
      </c>
      <c r="D672" s="9" t="s">
        <v>933</v>
      </c>
      <c r="E672" s="9" t="s">
        <v>1344</v>
      </c>
      <c r="F672" s="4">
        <v>0</v>
      </c>
      <c r="G672" s="75">
        <f t="array" ref="G672">SUM(IF(ISERROR(FIND(sources[data source],techniques[[#This Row],[data sources]])),0,1)*IF(sources[available]="yes",1,0))</f>
        <v>0</v>
      </c>
      <c r="H672" s="76">
        <f t="array" ref="H672">IF(techniques[[#This Row],[technique]]=techniques[[#This Row],[id]],SUM(IF(techniques[[#This Row],[id]]=techniques[technique],1,0))-1,"")</f>
        <v>2</v>
      </c>
      <c r="I672" s="74" t="str">
        <f t="array" ref="I672">IF(SUM(IF($C672=detections[],IF(detections[is active]="yes",1,0),0))&gt;0,SUM(IF($C672=detections[],IF(detections[is active]="yes",1,0),0)),"")</f>
        <v/>
      </c>
      <c r="J672" s="74">
        <f t="array" ref="J6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72" s="74">
        <f>IF(AND(ISNUMBER(techniques[number of sub techniques]),techniques[number of sub techniques]&gt;1),techniques[number of sub techniques],1)</f>
        <v>2</v>
      </c>
      <c r="M672" s="74">
        <f t="array" ref="M6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72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2" s="26">
        <f>IF(techniques[[#This Row],[detection rules]]&gt;=techniques[[#This Row],[expected detection rules]],1,techniques[[#This Row],[detection rules]]/techniques[[#This Row],[expected detection rules]])</f>
        <v>0</v>
      </c>
      <c r="P672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72" s="77"/>
      <c r="R672" s="29" t="str">
        <f>IF(ISERROR(SEARCH(techniques[[#This Row],[id]],techniques[[#This Row],[name]])),"ERROR","")</f>
        <v/>
      </c>
      <c r="S6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3" spans="1:19" ht="12.75" x14ac:dyDescent="0.2">
      <c r="A673" s="4" t="s">
        <v>1002</v>
      </c>
      <c r="B673" s="4" t="s">
        <v>1004</v>
      </c>
      <c r="C673" s="9" t="s">
        <v>1005</v>
      </c>
      <c r="D673" s="9" t="s">
        <v>933</v>
      </c>
      <c r="E673" s="9" t="s">
        <v>1344</v>
      </c>
      <c r="F673" s="4">
        <v>0</v>
      </c>
      <c r="G673" s="75">
        <f t="array" ref="G673">SUM(IF(ISERROR(FIND(sources[data source],techniques[[#This Row],[data sources]])),0,1)*IF(sources[available]="yes",1,0))</f>
        <v>0</v>
      </c>
      <c r="H673" s="76" t="str">
        <f t="array" ref="H673">IF(techniques[[#This Row],[technique]]=techniques[[#This Row],[id]],SUM(IF(techniques[[#This Row],[id]]=techniques[technique],1,0))-1,"")</f>
        <v/>
      </c>
      <c r="I673" s="74" t="str">
        <f t="array" ref="I673">IF(SUM(IF($C673=detections[],IF(detections[is active]="yes",1,0),0))&gt;0,SUM(IF($C673=detections[],IF(detections[is active]="yes",1,0),0)),"")</f>
        <v/>
      </c>
      <c r="J673" s="74" t="str">
        <f t="array" ref="J6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3" s="74">
        <f>IF(AND(ISNUMBER(techniques[number of sub techniques]),techniques[number of sub techniques]&gt;1),techniques[number of sub techniques],1)</f>
        <v>1</v>
      </c>
      <c r="M673" s="74">
        <f t="array" ref="M6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3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3" s="26">
        <f>IF(techniques[[#This Row],[detection rules]]&gt;=techniques[[#This Row],[expected detection rules]],1,techniques[[#This Row],[detection rules]]/techniques[[#This Row],[expected detection rules]])</f>
        <v>0</v>
      </c>
      <c r="P673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73" s="77"/>
      <c r="R673" s="29" t="str">
        <f>IF(ISERROR(SEARCH(techniques[[#This Row],[id]],techniques[[#This Row],[name]])),"ERROR","")</f>
        <v/>
      </c>
      <c r="S6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4" spans="1:19" ht="12.75" x14ac:dyDescent="0.2">
      <c r="A674" s="4" t="s">
        <v>1002</v>
      </c>
      <c r="B674" s="4" t="s">
        <v>1006</v>
      </c>
      <c r="C674" s="9" t="s">
        <v>1007</v>
      </c>
      <c r="D674" s="9" t="s">
        <v>933</v>
      </c>
      <c r="E674" s="9" t="s">
        <v>1344</v>
      </c>
      <c r="F674" s="4">
        <v>0</v>
      </c>
      <c r="G674" s="75">
        <f t="array" ref="G674">SUM(IF(ISERROR(FIND(sources[data source],techniques[[#This Row],[data sources]])),0,1)*IF(sources[available]="yes",1,0))</f>
        <v>0</v>
      </c>
      <c r="H674" s="76" t="str">
        <f t="array" ref="H674">IF(techniques[[#This Row],[technique]]=techniques[[#This Row],[id]],SUM(IF(techniques[[#This Row],[id]]=techniques[technique],1,0))-1,"")</f>
        <v/>
      </c>
      <c r="I674" s="74" t="str">
        <f t="array" ref="I674">IF(SUM(IF($C674=detections[],IF(detections[is active]="yes",1,0),0))&gt;0,SUM(IF($C674=detections[],IF(detections[is active]="yes",1,0),0)),"")</f>
        <v/>
      </c>
      <c r="J674" s="74" t="str">
        <f t="array" ref="J6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4" s="74">
        <f>IF(AND(ISNUMBER(techniques[number of sub techniques]),techniques[number of sub techniques]&gt;1),techniques[number of sub techniques],1)</f>
        <v>1</v>
      </c>
      <c r="M674" s="74">
        <f t="array" ref="M6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4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4" s="26">
        <f>IF(techniques[[#This Row],[detection rules]]&gt;=techniques[[#This Row],[expected detection rules]],1,techniques[[#This Row],[detection rules]]/techniques[[#This Row],[expected detection rules]])</f>
        <v>0</v>
      </c>
      <c r="P674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74" s="77"/>
      <c r="R674" s="29" t="str">
        <f>IF(ISERROR(SEARCH(techniques[[#This Row],[id]],techniques[[#This Row],[name]])),"ERROR","")</f>
        <v/>
      </c>
      <c r="S6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5" spans="1:19" ht="12.75" x14ac:dyDescent="0.2">
      <c r="A675" s="4" t="s">
        <v>1008</v>
      </c>
      <c r="B675" s="4" t="s">
        <v>1008</v>
      </c>
      <c r="C675" s="9" t="s">
        <v>1009</v>
      </c>
      <c r="D675" s="9" t="s">
        <v>933</v>
      </c>
      <c r="E675" s="9" t="s">
        <v>1706</v>
      </c>
      <c r="F675" s="4">
        <v>3</v>
      </c>
      <c r="G675" s="75">
        <f t="array" ref="G675">SUM(IF(ISERROR(FIND(sources[data source],techniques[[#This Row],[data sources]])),0,1)*IF(sources[available]="yes",1,0))</f>
        <v>1</v>
      </c>
      <c r="H675" s="76">
        <f t="array" ref="H675">IF(techniques[[#This Row],[technique]]=techniques[[#This Row],[id]],SUM(IF(techniques[[#This Row],[id]]=techniques[technique],1,0))-1,"")</f>
        <v>3</v>
      </c>
      <c r="I675" s="74" t="str">
        <f t="array" ref="I675">IF(SUM(IF($C675=detections[],IF(detections[is active]="yes",1,0),0))&gt;0,SUM(IF($C675=detections[],IF(detections[is active]="yes",1,0),0)),"")</f>
        <v/>
      </c>
      <c r="J675" s="74">
        <f t="array" ref="J6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75" s="74">
        <f>IF(AND(ISNUMBER(techniques[number of sub techniques]),techniques[number of sub techniques]&gt;1),techniques[number of sub techniques],1)</f>
        <v>3</v>
      </c>
      <c r="M675" s="74">
        <f t="array" ref="M6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675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5" s="26">
        <f>IF(techniques[[#This Row],[detection rules]]&gt;=techniques[[#This Row],[expected detection rules]],1,techniques[[#This Row],[detection rules]]/techniques[[#This Row],[expected detection rules]])</f>
        <v>0</v>
      </c>
      <c r="P675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75" s="77"/>
      <c r="R675" s="29" t="str">
        <f>IF(ISERROR(SEARCH(techniques[[#This Row],[id]],techniques[[#This Row],[name]])),"ERROR","")</f>
        <v/>
      </c>
      <c r="S6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6" spans="1:19" ht="12.75" x14ac:dyDescent="0.2">
      <c r="A676" s="4" t="s">
        <v>1008</v>
      </c>
      <c r="B676" s="4" t="s">
        <v>1010</v>
      </c>
      <c r="C676" s="9" t="s">
        <v>1011</v>
      </c>
      <c r="D676" s="9" t="s">
        <v>933</v>
      </c>
      <c r="E676" s="9" t="s">
        <v>1786</v>
      </c>
      <c r="F676" s="4">
        <v>3</v>
      </c>
      <c r="G676" s="75">
        <f t="array" ref="G676">SUM(IF(ISERROR(FIND(sources[data source],techniques[[#This Row],[data sources]])),0,1)*IF(sources[available]="yes",1,0))</f>
        <v>1</v>
      </c>
      <c r="H676" s="76" t="str">
        <f t="array" ref="H676">IF(techniques[[#This Row],[technique]]=techniques[[#This Row],[id]],SUM(IF(techniques[[#This Row],[id]]=techniques[technique],1,0))-1,"")</f>
        <v/>
      </c>
      <c r="I676" s="74" t="str">
        <f t="array" ref="I676">IF(SUM(IF($C676=detections[],IF(detections[is active]="yes",1,0),0))&gt;0,SUM(IF($C676=detections[],IF(detections[is active]="yes",1,0),0)),"")</f>
        <v/>
      </c>
      <c r="J676" s="74" t="str">
        <f t="array" ref="J6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6" s="74">
        <f>IF(AND(ISNUMBER(techniques[number of sub techniques]),techniques[number of sub techniques]&gt;1),techniques[number of sub techniques],1)</f>
        <v>1</v>
      </c>
      <c r="M676" s="74">
        <f t="array" ref="M6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6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6" s="26">
        <f>IF(techniques[[#This Row],[detection rules]]&gt;=techniques[[#This Row],[expected detection rules]],1,techniques[[#This Row],[detection rules]]/techniques[[#This Row],[expected detection rules]])</f>
        <v>0</v>
      </c>
      <c r="P676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76" s="77"/>
      <c r="R676" s="29" t="str">
        <f>IF(ISERROR(SEARCH(techniques[[#This Row],[id]],techniques[[#This Row],[name]])),"ERROR","")</f>
        <v/>
      </c>
      <c r="S6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7" spans="1:19" ht="12.75" x14ac:dyDescent="0.2">
      <c r="A677" s="4" t="s">
        <v>1008</v>
      </c>
      <c r="B677" s="4" t="s">
        <v>1012</v>
      </c>
      <c r="C677" s="9" t="s">
        <v>1013</v>
      </c>
      <c r="D677" s="9" t="s">
        <v>933</v>
      </c>
      <c r="E677" s="9" t="s">
        <v>1786</v>
      </c>
      <c r="F677" s="4">
        <v>3</v>
      </c>
      <c r="G677" s="75">
        <f t="array" ref="G677">SUM(IF(ISERROR(FIND(sources[data source],techniques[[#This Row],[data sources]])),0,1)*IF(sources[available]="yes",1,0))</f>
        <v>1</v>
      </c>
      <c r="H677" s="76" t="str">
        <f t="array" ref="H677">IF(techniques[[#This Row],[technique]]=techniques[[#This Row],[id]],SUM(IF(techniques[[#This Row],[id]]=techniques[technique],1,0))-1,"")</f>
        <v/>
      </c>
      <c r="I677" s="74" t="str">
        <f t="array" ref="I677">IF(SUM(IF($C677=detections[],IF(detections[is active]="yes",1,0),0))&gt;0,SUM(IF($C677=detections[],IF(detections[is active]="yes",1,0),0)),"")</f>
        <v/>
      </c>
      <c r="J677" s="74" t="str">
        <f t="array" ref="J6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7" s="74">
        <f>IF(AND(ISNUMBER(techniques[number of sub techniques]),techniques[number of sub techniques]&gt;1),techniques[number of sub techniques],1)</f>
        <v>1</v>
      </c>
      <c r="M677" s="74">
        <f t="array" ref="M6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7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7" s="26">
        <f>IF(techniques[[#This Row],[detection rules]]&gt;=techniques[[#This Row],[expected detection rules]],1,techniques[[#This Row],[detection rules]]/techniques[[#This Row],[expected detection rules]])</f>
        <v>0</v>
      </c>
      <c r="P677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77" s="77"/>
      <c r="R677" s="29" t="str">
        <f>IF(ISERROR(SEARCH(techniques[[#This Row],[id]],techniques[[#This Row],[name]])),"ERROR","")</f>
        <v/>
      </c>
      <c r="S6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8" spans="1:19" ht="12.75" x14ac:dyDescent="0.2">
      <c r="A678" s="4" t="s">
        <v>1008</v>
      </c>
      <c r="B678" s="4" t="s">
        <v>1014</v>
      </c>
      <c r="C678" s="9" t="s">
        <v>1015</v>
      </c>
      <c r="D678" s="9" t="s">
        <v>933</v>
      </c>
      <c r="E678" s="9" t="s">
        <v>1786</v>
      </c>
      <c r="F678" s="4">
        <v>3</v>
      </c>
      <c r="G678" s="75">
        <f t="array" ref="G678">SUM(IF(ISERROR(FIND(sources[data source],techniques[[#This Row],[data sources]])),0,1)*IF(sources[available]="yes",1,0))</f>
        <v>1</v>
      </c>
      <c r="H678" s="76" t="str">
        <f t="array" ref="H678">IF(techniques[[#This Row],[technique]]=techniques[[#This Row],[id]],SUM(IF(techniques[[#This Row],[id]]=techniques[technique],1,0))-1,"")</f>
        <v/>
      </c>
      <c r="I678" s="74" t="str">
        <f t="array" ref="I678">IF(SUM(IF($C678=detections[],IF(detections[is active]="yes",1,0),0))&gt;0,SUM(IF($C678=detections[],IF(detections[is active]="yes",1,0),0)),"")</f>
        <v/>
      </c>
      <c r="J678" s="74" t="str">
        <f t="array" ref="J6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8" s="74">
        <f>IF(AND(ISNUMBER(techniques[number of sub techniques]),techniques[number of sub techniques]&gt;1),techniques[number of sub techniques],1)</f>
        <v>1</v>
      </c>
      <c r="M678" s="74">
        <f t="array" ref="M6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8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8" s="26">
        <f>IF(techniques[[#This Row],[detection rules]]&gt;=techniques[[#This Row],[expected detection rules]],1,techniques[[#This Row],[detection rules]]/techniques[[#This Row],[expected detection rules]])</f>
        <v>0</v>
      </c>
      <c r="P678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78" s="77"/>
      <c r="R678" s="29" t="str">
        <f>IF(ISERROR(SEARCH(techniques[[#This Row],[id]],techniques[[#This Row],[name]])),"ERROR","")</f>
        <v/>
      </c>
      <c r="S6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9" spans="1:19" ht="12.75" x14ac:dyDescent="0.2">
      <c r="A679" s="4" t="s">
        <v>509</v>
      </c>
      <c r="B679" s="4" t="s">
        <v>509</v>
      </c>
      <c r="C679" s="9" t="s">
        <v>510</v>
      </c>
      <c r="D679" s="9" t="s">
        <v>237</v>
      </c>
      <c r="E679" s="9" t="s">
        <v>1629</v>
      </c>
      <c r="F679" s="4">
        <v>2</v>
      </c>
      <c r="G679" s="75">
        <f t="array" ref="G679">SUM(IF(ISERROR(FIND(sources[data source],techniques[[#This Row],[data sources]])),0,1)*IF(sources[available]="yes",1,0))</f>
        <v>1</v>
      </c>
      <c r="H679" s="76">
        <f t="array" ref="H679">IF(techniques[[#This Row],[technique]]=techniques[[#This Row],[id]],SUM(IF(techniques[[#This Row],[id]]=techniques[technique],1,0))-1,"")</f>
        <v>1</v>
      </c>
      <c r="I679" s="74" t="str">
        <f t="array" ref="I679">IF(SUM(IF($C679=detections[],IF(detections[is active]="yes",1,0),0))&gt;0,SUM(IF($C679=detections[],IF(detections[is active]="yes",1,0),0)),"")</f>
        <v/>
      </c>
      <c r="J679" s="74">
        <f t="array" ref="J6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79" s="74">
        <f>IF(AND(ISNUMBER(techniques[number of sub techniques]),techniques[number of sub techniques]&gt;1),techniques[number of sub techniques],1)</f>
        <v>1</v>
      </c>
      <c r="M679" s="74">
        <f t="array" ref="M6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9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9" s="26">
        <f>IF(techniques[[#This Row],[detection rules]]&gt;=techniques[[#This Row],[expected detection rules]],1,techniques[[#This Row],[detection rules]]/techniques[[#This Row],[expected detection rules]])</f>
        <v>0</v>
      </c>
      <c r="P679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79" s="77"/>
      <c r="R679" s="29" t="str">
        <f>IF(ISERROR(SEARCH(techniques[[#This Row],[id]],techniques[[#This Row],[name]])),"ERROR","")</f>
        <v/>
      </c>
      <c r="S6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0" spans="1:19" ht="12.75" x14ac:dyDescent="0.2">
      <c r="A680" s="4" t="s">
        <v>509</v>
      </c>
      <c r="B680" s="4" t="s">
        <v>511</v>
      </c>
      <c r="C680" s="9" t="s">
        <v>512</v>
      </c>
      <c r="D680" s="9" t="s">
        <v>237</v>
      </c>
      <c r="E680" s="9" t="s">
        <v>1629</v>
      </c>
      <c r="F680" s="4">
        <v>2</v>
      </c>
      <c r="G680" s="75">
        <f t="array" ref="G680">SUM(IF(ISERROR(FIND(sources[data source],techniques[[#This Row],[data sources]])),0,1)*IF(sources[available]="yes",1,0))</f>
        <v>1</v>
      </c>
      <c r="H680" s="76" t="str">
        <f t="array" ref="H680">IF(techniques[[#This Row],[technique]]=techniques[[#This Row],[id]],SUM(IF(techniques[[#This Row],[id]]=techniques[technique],1,0))-1,"")</f>
        <v/>
      </c>
      <c r="I680" s="74" t="str">
        <f t="array" ref="I680">IF(SUM(IF($C680=detections[],IF(detections[is active]="yes",1,0),0))&gt;0,SUM(IF($C680=detections[],IF(detections[is active]="yes",1,0),0)),"")</f>
        <v/>
      </c>
      <c r="J680" s="74" t="str">
        <f t="array" ref="J6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0" s="74">
        <f>IF(AND(ISNUMBER(techniques[number of sub techniques]),techniques[number of sub techniques]&gt;1),techniques[number of sub techniques],1)</f>
        <v>1</v>
      </c>
      <c r="M680" s="74">
        <f t="array" ref="M6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0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0" s="26">
        <f>IF(techniques[[#This Row],[detection rules]]&gt;=techniques[[#This Row],[expected detection rules]],1,techniques[[#This Row],[detection rules]]/techniques[[#This Row],[expected detection rules]])</f>
        <v>0</v>
      </c>
      <c r="P680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80" s="77"/>
      <c r="R680" s="29" t="str">
        <f>IF(ISERROR(SEARCH(techniques[[#This Row],[id]],techniques[[#This Row],[name]])),"ERROR","")</f>
        <v/>
      </c>
      <c r="S6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1" spans="1:19" ht="12.75" x14ac:dyDescent="0.2">
      <c r="A681" s="4" t="s">
        <v>513</v>
      </c>
      <c r="B681" s="4" t="s">
        <v>513</v>
      </c>
      <c r="C681" s="9" t="s">
        <v>514</v>
      </c>
      <c r="D681" s="9" t="s">
        <v>237</v>
      </c>
      <c r="E681" s="9" t="s">
        <v>1505</v>
      </c>
      <c r="F681" s="4">
        <v>1</v>
      </c>
      <c r="G681" s="75">
        <f t="array" ref="G681">SUM(IF(ISERROR(FIND(sources[data source],techniques[[#This Row],[data sources]])),0,1)*IF(sources[available]="yes",1,0))</f>
        <v>0</v>
      </c>
      <c r="H681" s="76">
        <f t="array" ref="H681">IF(techniques[[#This Row],[technique]]=techniques[[#This Row],[id]],SUM(IF(techniques[[#This Row],[id]]=techniques[technique],1,0))-1,"")</f>
        <v>2</v>
      </c>
      <c r="I681" s="74" t="str">
        <f t="array" ref="I681">IF(SUM(IF($C681=detections[],IF(detections[is active]="yes",1,0),0))&gt;0,SUM(IF($C681=detections[],IF(detections[is active]="yes",1,0),0)),"")</f>
        <v/>
      </c>
      <c r="J681" s="74">
        <f t="array" ref="J6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81" s="74">
        <f>IF(AND(ISNUMBER(techniques[number of sub techniques]),techniques[number of sub techniques]&gt;1),techniques[number of sub techniques],1)</f>
        <v>2</v>
      </c>
      <c r="M681" s="74">
        <f t="array" ref="M6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81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1" s="26">
        <f>IF(techniques[[#This Row],[detection rules]]&gt;=techniques[[#This Row],[expected detection rules]],1,techniques[[#This Row],[detection rules]]/techniques[[#This Row],[expected detection rules]])</f>
        <v>0</v>
      </c>
      <c r="P681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1" s="77"/>
      <c r="R681" s="29" t="str">
        <f>IF(ISERROR(SEARCH(techniques[[#This Row],[id]],techniques[[#This Row],[name]])),"ERROR","")</f>
        <v/>
      </c>
      <c r="S6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2" spans="1:19" ht="12.75" x14ac:dyDescent="0.2">
      <c r="A682" s="4" t="s">
        <v>513</v>
      </c>
      <c r="B682" s="4" t="s">
        <v>515</v>
      </c>
      <c r="C682" s="9" t="s">
        <v>516</v>
      </c>
      <c r="D682" s="9" t="s">
        <v>237</v>
      </c>
      <c r="E682" s="9" t="s">
        <v>1505</v>
      </c>
      <c r="F682" s="4">
        <v>1</v>
      </c>
      <c r="G682" s="75">
        <f t="array" ref="G682">SUM(IF(ISERROR(FIND(sources[data source],techniques[[#This Row],[data sources]])),0,1)*IF(sources[available]="yes",1,0))</f>
        <v>0</v>
      </c>
      <c r="H682" s="76" t="str">
        <f t="array" ref="H682">IF(techniques[[#This Row],[technique]]=techniques[[#This Row],[id]],SUM(IF(techniques[[#This Row],[id]]=techniques[technique],1,0))-1,"")</f>
        <v/>
      </c>
      <c r="I682" s="74" t="str">
        <f t="array" ref="I682">IF(SUM(IF($C682=detections[],IF(detections[is active]="yes",1,0),0))&gt;0,SUM(IF($C682=detections[],IF(detections[is active]="yes",1,0),0)),"")</f>
        <v/>
      </c>
      <c r="J682" s="74" t="str">
        <f t="array" ref="J6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2" s="74">
        <f>IF(AND(ISNUMBER(techniques[number of sub techniques]),techniques[number of sub techniques]&gt;1),techniques[number of sub techniques],1)</f>
        <v>1</v>
      </c>
      <c r="M682" s="74">
        <f t="array" ref="M6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2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2" s="26">
        <f>IF(techniques[[#This Row],[detection rules]]&gt;=techniques[[#This Row],[expected detection rules]],1,techniques[[#This Row],[detection rules]]/techniques[[#This Row],[expected detection rules]])</f>
        <v>0</v>
      </c>
      <c r="P682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2" s="77"/>
      <c r="R682" s="29" t="str">
        <f>IF(ISERROR(SEARCH(techniques[[#This Row],[id]],techniques[[#This Row],[name]])),"ERROR","")</f>
        <v/>
      </c>
      <c r="S6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3" spans="1:19" ht="12.75" x14ac:dyDescent="0.2">
      <c r="A683" s="4" t="s">
        <v>513</v>
      </c>
      <c r="B683" s="4" t="s">
        <v>517</v>
      </c>
      <c r="C683" s="9" t="s">
        <v>518</v>
      </c>
      <c r="D683" s="9" t="s">
        <v>237</v>
      </c>
      <c r="E683" s="9" t="s">
        <v>1505</v>
      </c>
      <c r="F683" s="4">
        <v>1</v>
      </c>
      <c r="G683" s="75">
        <f t="array" ref="G683">SUM(IF(ISERROR(FIND(sources[data source],techniques[[#This Row],[data sources]])),0,1)*IF(sources[available]="yes",1,0))</f>
        <v>0</v>
      </c>
      <c r="H683" s="76" t="str">
        <f t="array" ref="H683">IF(techniques[[#This Row],[technique]]=techniques[[#This Row],[id]],SUM(IF(techniques[[#This Row],[id]]=techniques[technique],1,0))-1,"")</f>
        <v/>
      </c>
      <c r="I683" s="74" t="str">
        <f t="array" ref="I683">IF(SUM(IF($C683=detections[],IF(detections[is active]="yes",1,0),0))&gt;0,SUM(IF($C683=detections[],IF(detections[is active]="yes",1,0),0)),"")</f>
        <v/>
      </c>
      <c r="J683" s="74" t="str">
        <f t="array" ref="J6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3" s="74">
        <f>IF(AND(ISNUMBER(techniques[number of sub techniques]),techniques[number of sub techniques]&gt;1),techniques[number of sub techniques],1)</f>
        <v>1</v>
      </c>
      <c r="M683" s="74">
        <f t="array" ref="M6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3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3" s="26">
        <f>IF(techniques[[#This Row],[detection rules]]&gt;=techniques[[#This Row],[expected detection rules]],1,techniques[[#This Row],[detection rules]]/techniques[[#This Row],[expected detection rules]])</f>
        <v>0</v>
      </c>
      <c r="P683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3" s="77"/>
      <c r="R683" s="29" t="str">
        <f>IF(ISERROR(SEARCH(techniques[[#This Row],[id]],techniques[[#This Row],[name]])),"ERROR","")</f>
        <v/>
      </c>
      <c r="S6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4" spans="1:19" ht="12.75" x14ac:dyDescent="0.2">
      <c r="A684" s="4" t="s">
        <v>519</v>
      </c>
      <c r="B684" s="4" t="s">
        <v>519</v>
      </c>
      <c r="C684" s="9" t="s">
        <v>520</v>
      </c>
      <c r="D684" s="9" t="s">
        <v>237</v>
      </c>
      <c r="E684" s="9" t="s">
        <v>1505</v>
      </c>
      <c r="F684" s="4">
        <v>1</v>
      </c>
      <c r="G684" s="75">
        <f t="array" ref="G684">SUM(IF(ISERROR(FIND(sources[data source],techniques[[#This Row],[data sources]])),0,1)*IF(sources[available]="yes",1,0))</f>
        <v>0</v>
      </c>
      <c r="H684" s="76">
        <f t="array" ref="H684">IF(techniques[[#This Row],[technique]]=techniques[[#This Row],[id]],SUM(IF(techniques[[#This Row],[id]]=techniques[technique],1,0))-1,"")</f>
        <v>2</v>
      </c>
      <c r="I684" s="74" t="str">
        <f t="array" ref="I684">IF(SUM(IF($C684=detections[],IF(detections[is active]="yes",1,0),0))&gt;0,SUM(IF($C684=detections[],IF(detections[is active]="yes",1,0),0)),"")</f>
        <v/>
      </c>
      <c r="J684" s="74">
        <f t="array" ref="J6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84" s="74">
        <f>IF(AND(ISNUMBER(techniques[number of sub techniques]),techniques[number of sub techniques]&gt;1),techniques[number of sub techniques],1)</f>
        <v>2</v>
      </c>
      <c r="M684" s="74">
        <f t="array" ref="M6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84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4" s="26">
        <f>IF(techniques[[#This Row],[detection rules]]&gt;=techniques[[#This Row],[expected detection rules]],1,techniques[[#This Row],[detection rules]]/techniques[[#This Row],[expected detection rules]])</f>
        <v>0</v>
      </c>
      <c r="P684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4" s="77"/>
      <c r="R684" s="29" t="str">
        <f>IF(ISERROR(SEARCH(techniques[[#This Row],[id]],techniques[[#This Row],[name]])),"ERROR","")</f>
        <v/>
      </c>
      <c r="S6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5" spans="1:19" ht="12.75" x14ac:dyDescent="0.2">
      <c r="A685" s="4" t="s">
        <v>519</v>
      </c>
      <c r="B685" s="4" t="s">
        <v>521</v>
      </c>
      <c r="C685" s="9" t="s">
        <v>522</v>
      </c>
      <c r="D685" s="9" t="s">
        <v>237</v>
      </c>
      <c r="E685" s="9" t="s">
        <v>1505</v>
      </c>
      <c r="F685" s="4">
        <v>1</v>
      </c>
      <c r="G685" s="75">
        <f t="array" ref="G685">SUM(IF(ISERROR(FIND(sources[data source],techniques[[#This Row],[data sources]])),0,1)*IF(sources[available]="yes",1,0))</f>
        <v>0</v>
      </c>
      <c r="H685" s="76" t="str">
        <f t="array" ref="H685">IF(techniques[[#This Row],[technique]]=techniques[[#This Row],[id]],SUM(IF(techniques[[#This Row],[id]]=techniques[technique],1,0))-1,"")</f>
        <v/>
      </c>
      <c r="I685" s="74" t="str">
        <f t="array" ref="I685">IF(SUM(IF($C685=detections[],IF(detections[is active]="yes",1,0),0))&gt;0,SUM(IF($C685=detections[],IF(detections[is active]="yes",1,0),0)),"")</f>
        <v/>
      </c>
      <c r="J685" s="74" t="str">
        <f t="array" ref="J6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5" s="74">
        <f>IF(AND(ISNUMBER(techniques[number of sub techniques]),techniques[number of sub techniques]&gt;1),techniques[number of sub techniques],1)</f>
        <v>1</v>
      </c>
      <c r="M685" s="74">
        <f t="array" ref="M6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5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5" s="26">
        <f>IF(techniques[[#This Row],[detection rules]]&gt;=techniques[[#This Row],[expected detection rules]],1,techniques[[#This Row],[detection rules]]/techniques[[#This Row],[expected detection rules]])</f>
        <v>0</v>
      </c>
      <c r="P685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5" s="77"/>
      <c r="R685" s="29" t="str">
        <f>IF(ISERROR(SEARCH(techniques[[#This Row],[id]],techniques[[#This Row],[name]])),"ERROR","")</f>
        <v/>
      </c>
      <c r="S6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6" spans="1:19" ht="12.75" x14ac:dyDescent="0.2">
      <c r="A686" s="4" t="s">
        <v>519</v>
      </c>
      <c r="B686" s="4" t="s">
        <v>523</v>
      </c>
      <c r="C686" s="9" t="s">
        <v>524</v>
      </c>
      <c r="D686" s="9" t="s">
        <v>237</v>
      </c>
      <c r="E686" s="9" t="s">
        <v>1505</v>
      </c>
      <c r="F686" s="4">
        <v>1</v>
      </c>
      <c r="G686" s="75">
        <f t="array" ref="G686">SUM(IF(ISERROR(FIND(sources[data source],techniques[[#This Row],[data sources]])),0,1)*IF(sources[available]="yes",1,0))</f>
        <v>0</v>
      </c>
      <c r="H686" s="76" t="str">
        <f t="array" ref="H686">IF(techniques[[#This Row],[technique]]=techniques[[#This Row],[id]],SUM(IF(techniques[[#This Row],[id]]=techniques[technique],1,0))-1,"")</f>
        <v/>
      </c>
      <c r="I686" s="74" t="str">
        <f t="array" ref="I686">IF(SUM(IF($C686=detections[],IF(detections[is active]="yes",1,0),0))&gt;0,SUM(IF($C686=detections[],IF(detections[is active]="yes",1,0),0)),"")</f>
        <v/>
      </c>
      <c r="J686" s="74" t="str">
        <f t="array" ref="J6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6" s="74">
        <f>IF(AND(ISNUMBER(techniques[number of sub techniques]),techniques[number of sub techniques]&gt;1),techniques[number of sub techniques],1)</f>
        <v>1</v>
      </c>
      <c r="M686" s="74">
        <f t="array" ref="M6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6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6" s="26">
        <f>IF(techniques[[#This Row],[detection rules]]&gt;=techniques[[#This Row],[expected detection rules]],1,techniques[[#This Row],[detection rules]]/techniques[[#This Row],[expected detection rules]])</f>
        <v>0</v>
      </c>
      <c r="P686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6" s="77"/>
      <c r="R686" s="29" t="str">
        <f>IF(ISERROR(SEARCH(techniques[[#This Row],[id]],techniques[[#This Row],[name]])),"ERROR","")</f>
        <v/>
      </c>
      <c r="S6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7" spans="1:19" ht="12.75" x14ac:dyDescent="0.2">
      <c r="A687" s="4" t="s">
        <v>67</v>
      </c>
      <c r="B687" s="4" t="s">
        <v>67</v>
      </c>
      <c r="C687" s="9" t="s">
        <v>68</v>
      </c>
      <c r="D687" s="9" t="s">
        <v>4</v>
      </c>
      <c r="E687" s="9" t="s">
        <v>1802</v>
      </c>
      <c r="F687" s="4">
        <v>2</v>
      </c>
      <c r="G687" s="75">
        <f t="array" ref="G687">SUM(IF(ISERROR(FIND(sources[data source],techniques[[#This Row],[data sources]])),0,1)*IF(sources[available]="yes",1,0))</f>
        <v>1</v>
      </c>
      <c r="H687" s="76">
        <f t="array" ref="H687">IF(techniques[[#This Row],[technique]]=techniques[[#This Row],[id]],SUM(IF(techniques[[#This Row],[id]]=techniques[technique],1,0))-1,"")</f>
        <v>2</v>
      </c>
      <c r="I687" s="74" t="str">
        <f t="array" ref="I687">IF(SUM(IF($C687=detections[],IF(detections[is active]="yes",1,0),0))&gt;0,SUM(IF($C687=detections[],IF(detections[is active]="yes",1,0),0)),"")</f>
        <v/>
      </c>
      <c r="J687" s="74">
        <f t="array" ref="J6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87" s="74">
        <f>IF(AND(ISNUMBER(techniques[number of sub techniques]),techniques[number of sub techniques]&gt;1),techniques[number of sub techniques],1)</f>
        <v>2</v>
      </c>
      <c r="M687" s="74">
        <f t="array" ref="M6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87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7" s="26">
        <f>IF(techniques[[#This Row],[detection rules]]&gt;=techniques[[#This Row],[expected detection rules]],1,techniques[[#This Row],[detection rules]]/techniques[[#This Row],[expected detection rules]])</f>
        <v>0</v>
      </c>
      <c r="P687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87" s="77"/>
      <c r="R687" s="29" t="str">
        <f>IF(ISERROR(SEARCH(techniques[[#This Row],[id]],techniques[[#This Row],[name]])),"ERROR","")</f>
        <v/>
      </c>
      <c r="S6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8" spans="1:19" ht="12.75" x14ac:dyDescent="0.2">
      <c r="A688" s="5" t="s">
        <v>67</v>
      </c>
      <c r="B688" s="5" t="s">
        <v>69</v>
      </c>
      <c r="C688" s="13" t="s">
        <v>70</v>
      </c>
      <c r="D688" s="13" t="s">
        <v>4</v>
      </c>
      <c r="E688" s="13" t="s">
        <v>1802</v>
      </c>
      <c r="F688" s="5">
        <v>2</v>
      </c>
      <c r="G688" s="17">
        <f t="array" ref="G688">SUM(IF(ISERROR(FIND(sources[data source],techniques[[#This Row],[data sources]])),0,1)*IF(sources[available]="yes",1,0))</f>
        <v>1</v>
      </c>
      <c r="H688" s="15" t="str">
        <f t="array" ref="H688">IF(techniques[[#This Row],[technique]]=techniques[[#This Row],[id]],SUM(IF(techniques[[#This Row],[id]]=techniques[technique],1,0))-1,"")</f>
        <v/>
      </c>
      <c r="I688" s="5" t="str">
        <f t="array" ref="I688">IF(SUM(IF($C688=detections[],IF(detections[is active]="yes",1,0),0))&gt;0,SUM(IF($C688=detections[],IF(detections[is active]="yes",1,0),0)),"")</f>
        <v/>
      </c>
      <c r="J688" s="5" t="str">
        <f t="array" ref="J6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8" s="5">
        <f>IF(AND(ISNUMBER(techniques[number of sub techniques]),techniques[number of sub techniques]&gt;1),techniques[number of sub techniques],1)</f>
        <v>1</v>
      </c>
      <c r="L688" s="5"/>
      <c r="M688" s="5">
        <f t="array" ref="M6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8" s="25">
        <f>IF(techniques[[#This Row],[detection rules]]&gt;=techniques[[#This Row],[expected detection rules]],1,techniques[[#This Row],[detection rules]]/techniques[[#This Row],[expected detection rules]])</f>
        <v>0</v>
      </c>
      <c r="P6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88" s="77"/>
      <c r="R688" s="29" t="str">
        <f>IF(ISERROR(SEARCH(techniques[[#This Row],[id]],techniques[[#This Row],[name]])),"ERROR","")</f>
        <v/>
      </c>
      <c r="S6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9" spans="1:19" ht="12.75" x14ac:dyDescent="0.2">
      <c r="A689" s="5" t="s">
        <v>67</v>
      </c>
      <c r="B689" s="5" t="s">
        <v>71</v>
      </c>
      <c r="C689" s="13" t="s">
        <v>72</v>
      </c>
      <c r="D689" s="13" t="s">
        <v>4</v>
      </c>
      <c r="E689" s="13" t="s">
        <v>1802</v>
      </c>
      <c r="F689" s="5">
        <v>2</v>
      </c>
      <c r="G689" s="17">
        <f t="array" ref="G689">SUM(IF(ISERROR(FIND(sources[data source],techniques[[#This Row],[data sources]])),0,1)*IF(sources[available]="yes",1,0))</f>
        <v>1</v>
      </c>
      <c r="H689" s="15" t="str">
        <f t="array" ref="H689">IF(techniques[[#This Row],[technique]]=techniques[[#This Row],[id]],SUM(IF(techniques[[#This Row],[id]]=techniques[technique],1,0))-1,"")</f>
        <v/>
      </c>
      <c r="I689" s="5" t="str">
        <f t="array" ref="I689">IF(SUM(IF($C689=detections[],IF(detections[is active]="yes",1,0),0))&gt;0,SUM(IF($C689=detections[],IF(detections[is active]="yes",1,0),0)),"")</f>
        <v/>
      </c>
      <c r="J689" s="5" t="str">
        <f t="array" ref="J6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9" s="5">
        <f>IF(AND(ISNUMBER(techniques[number of sub techniques]),techniques[number of sub techniques]&gt;1),techniques[number of sub techniques],1)</f>
        <v>1</v>
      </c>
      <c r="L689" s="5"/>
      <c r="M689" s="5">
        <f t="array" ref="M6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9" s="25">
        <f>IF(techniques[[#This Row],[detection rules]]&gt;=techniques[[#This Row],[expected detection rules]],1,techniques[[#This Row],[detection rules]]/techniques[[#This Row],[expected detection rules]])</f>
        <v>0</v>
      </c>
      <c r="P6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89" s="77"/>
      <c r="R689" s="29" t="str">
        <f>IF(ISERROR(SEARCH(techniques[[#This Row],[id]],techniques[[#This Row],[name]])),"ERROR","")</f>
        <v/>
      </c>
      <c r="S6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90" spans="1:19" ht="12.75" x14ac:dyDescent="0.2">
      <c r="A690" s="5" t="s">
        <v>1418</v>
      </c>
      <c r="B690" s="5" t="s">
        <v>1418</v>
      </c>
      <c r="C690" s="13" t="s">
        <v>1421</v>
      </c>
      <c r="D690" s="13" t="s">
        <v>154</v>
      </c>
      <c r="E690" s="13" t="s">
        <v>1803</v>
      </c>
      <c r="F690" s="5">
        <v>3</v>
      </c>
      <c r="G690" s="17">
        <f t="array" ref="G690">SUM(IF(ISERROR(FIND(sources[data source],techniques[[#This Row],[data sources]])),0,1)*IF(sources[available]="yes",1,0))</f>
        <v>0</v>
      </c>
      <c r="H690" s="15">
        <f t="array" ref="H690">IF(techniques[[#This Row],[technique]]=techniques[[#This Row],[id]],SUM(IF(techniques[[#This Row],[id]]=techniques[technique],1,0))-1,"")</f>
        <v>2</v>
      </c>
      <c r="I690" s="5" t="str">
        <f t="array" ref="I690">IF(SUM(IF($C690=detections[],IF(detections[is active]="yes",1,0),0))&gt;0,SUM(IF($C690=detections[],IF(detections[is active]="yes",1,0),0)),"")</f>
        <v/>
      </c>
      <c r="J690" s="5">
        <f t="array" ref="J6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90" s="5">
        <f>IF(AND(ISNUMBER(techniques[number of sub techniques]),techniques[number of sub techniques]&gt;1),techniques[number of sub techniques],1)</f>
        <v>2</v>
      </c>
      <c r="L690" s="5"/>
      <c r="M690" s="5">
        <f t="array" ref="M6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0" s="25">
        <f>IF(techniques[[#This Row],[detection rules]]&gt;=techniques[[#This Row],[expected detection rules]],1,techniques[[#This Row],[detection rules]]/techniques[[#This Row],[expected detection rules]])</f>
        <v>0</v>
      </c>
      <c r="P6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90" s="77"/>
      <c r="R690" s="29" t="str">
        <f>IF(ISERROR(SEARCH(techniques[[#This Row],[id]],techniques[[#This Row],[name]])),"ERROR","")</f>
        <v/>
      </c>
      <c r="S6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91" spans="1:19" ht="12.75" x14ac:dyDescent="0.2">
      <c r="A691" s="5" t="s">
        <v>1418</v>
      </c>
      <c r="B691" s="5" t="s">
        <v>1419</v>
      </c>
      <c r="C691" s="13" t="s">
        <v>1422</v>
      </c>
      <c r="D691" s="13" t="s">
        <v>154</v>
      </c>
      <c r="E691" s="13" t="s">
        <v>1803</v>
      </c>
      <c r="F691" s="5">
        <v>3</v>
      </c>
      <c r="G691" s="17">
        <f t="array" ref="G691">SUM(IF(ISERROR(FIND(sources[data source],techniques[[#This Row],[data sources]])),0,1)*IF(sources[available]="yes",1,0))</f>
        <v>0</v>
      </c>
      <c r="H691" s="15" t="str">
        <f t="array" ref="H691">IF(techniques[[#This Row],[technique]]=techniques[[#This Row],[id]],SUM(IF(techniques[[#This Row],[id]]=techniques[technique],1,0))-1,"")</f>
        <v/>
      </c>
      <c r="I691" s="5" t="str">
        <f t="array" ref="I691">IF(SUM(IF($C691=detections[],IF(detections[is active]="yes",1,0),0))&gt;0,SUM(IF($C691=detections[],IF(detections[is active]="yes",1,0),0)),"")</f>
        <v/>
      </c>
      <c r="J691" s="5" t="str">
        <f t="array" ref="J6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1" s="5">
        <f>IF(AND(ISNUMBER(techniques[number of sub techniques]),techniques[number of sub techniques]&gt;1),techniques[number of sub techniques],1)</f>
        <v>1</v>
      </c>
      <c r="L691" s="5"/>
      <c r="M691" s="5">
        <f t="array" ref="M6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1" s="25">
        <f>IF(techniques[[#This Row],[detection rules]]&gt;=techniques[[#This Row],[expected detection rules]],1,techniques[[#This Row],[detection rules]]/techniques[[#This Row],[expected detection rules]])</f>
        <v>0</v>
      </c>
      <c r="P6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91" s="77"/>
      <c r="R691" s="29" t="str">
        <f>IF(ISERROR(SEARCH(techniques[[#This Row],[id]],techniques[[#This Row],[name]])),"ERROR","")</f>
        <v/>
      </c>
      <c r="S6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92" spans="1:19" ht="12.75" x14ac:dyDescent="0.2">
      <c r="A692" s="5" t="s">
        <v>1418</v>
      </c>
      <c r="B692" s="5" t="s">
        <v>1420</v>
      </c>
      <c r="C692" s="13" t="s">
        <v>1423</v>
      </c>
      <c r="D692" s="13" t="s">
        <v>154</v>
      </c>
      <c r="E692" s="13" t="s">
        <v>1803</v>
      </c>
      <c r="F692" s="5">
        <v>3</v>
      </c>
      <c r="G692" s="75">
        <f t="array" ref="G692">SUM(IF(ISERROR(FIND(sources[data source],techniques[[#This Row],[data sources]])),0,1)*IF(sources[available]="yes",1,0))</f>
        <v>0</v>
      </c>
      <c r="H692" s="76" t="str">
        <f t="array" ref="H692">IF(techniques[[#This Row],[technique]]=techniques[[#This Row],[id]],SUM(IF(techniques[[#This Row],[id]]=techniques[technique],1,0))-1,"")</f>
        <v/>
      </c>
      <c r="I692" s="78" t="str">
        <f t="array" ref="I692">IF(SUM(IF($C692=detections[],IF(detections[is active]="yes",1,0),0))&gt;0,SUM(IF($C692=detections[],IF(detections[is active]="yes",1,0),0)),"")</f>
        <v/>
      </c>
      <c r="J692" s="78" t="str">
        <f t="array" ref="J6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2" s="78">
        <f>IF(AND(ISNUMBER(techniques[number of sub techniques]),techniques[number of sub techniques]&gt;1),techniques[number of sub techniques],1)</f>
        <v>1</v>
      </c>
      <c r="L692" s="5"/>
      <c r="M692" s="78">
        <f t="array" ref="M6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2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2" s="25">
        <f>IF(techniques[[#This Row],[detection rules]]&gt;=techniques[[#This Row],[expected detection rules]],1,techniques[[#This Row],[detection rules]]/techniques[[#This Row],[expected detection rules]])</f>
        <v>0</v>
      </c>
      <c r="P692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92" s="77"/>
      <c r="R692" s="29"/>
      <c r="S692" s="33"/>
    </row>
    <row r="693" spans="1:19" ht="12.75" x14ac:dyDescent="0.2">
      <c r="A693" s="5" t="s">
        <v>1461</v>
      </c>
      <c r="B693" s="5" t="s">
        <v>1461</v>
      </c>
      <c r="C693" s="13" t="s">
        <v>1462</v>
      </c>
      <c r="D693" s="13" t="s">
        <v>1016</v>
      </c>
      <c r="E693" s="13" t="s">
        <v>1813</v>
      </c>
      <c r="F693" s="5">
        <v>1</v>
      </c>
      <c r="G693" s="75">
        <f t="array" ref="G693">SUM(IF(ISERROR(FIND(sources[data source],techniques[[#This Row],[data sources]])),0,1)*IF(sources[available]="yes",1,0))</f>
        <v>0</v>
      </c>
      <c r="H693" s="76">
        <f t="array" ref="H693">IF(techniques[[#This Row],[technique]]=techniques[[#This Row],[id]],SUM(IF(techniques[[#This Row],[id]]=techniques[technique],1,0))-1,"")</f>
        <v>5</v>
      </c>
      <c r="I693" s="78" t="str">
        <f t="array" ref="I693">IF(SUM(IF($C693=detections[],IF(detections[is active]="yes",1,0),0))&gt;0,SUM(IF($C693=detections[],IF(detections[is active]="yes",1,0),0)),"")</f>
        <v/>
      </c>
      <c r="J693" s="78">
        <f t="array" ref="J6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93" s="78">
        <f>IF(AND(ISNUMBER(techniques[number of sub techniques]),techniques[number of sub techniques]&gt;1),techniques[number of sub techniques],1)</f>
        <v>5</v>
      </c>
      <c r="L693" s="5"/>
      <c r="M693" s="78">
        <f t="array" ref="M6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693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3" s="25">
        <f>IF(techniques[[#This Row],[detection rules]]&gt;=techniques[[#This Row],[expected detection rules]],1,techniques[[#This Row],[detection rules]]/techniques[[#This Row],[expected detection rules]])</f>
        <v>0</v>
      </c>
      <c r="P693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93" s="77"/>
      <c r="R693" s="29"/>
      <c r="S693" s="33"/>
    </row>
    <row r="694" spans="1:19" ht="12.75" x14ac:dyDescent="0.2">
      <c r="A694" s="5" t="s">
        <v>1461</v>
      </c>
      <c r="B694" s="5" t="s">
        <v>1463</v>
      </c>
      <c r="C694" s="13" t="s">
        <v>1464</v>
      </c>
      <c r="D694" s="13" t="s">
        <v>1016</v>
      </c>
      <c r="E694" s="13" t="s">
        <v>1813</v>
      </c>
      <c r="F694" s="5">
        <v>1</v>
      </c>
      <c r="G694" s="75">
        <f t="array" ref="G694">SUM(IF(ISERROR(FIND(sources[data source],techniques[[#This Row],[data sources]])),0,1)*IF(sources[available]="yes",1,0))</f>
        <v>0</v>
      </c>
      <c r="H694" s="76" t="str">
        <f t="array" ref="H694">IF(techniques[[#This Row],[technique]]=techniques[[#This Row],[id]],SUM(IF(techniques[[#This Row],[id]]=techniques[technique],1,0))-1,"")</f>
        <v/>
      </c>
      <c r="I694" s="78" t="str">
        <f t="array" ref="I694">IF(SUM(IF($C694=detections[],IF(detections[is active]="yes",1,0),0))&gt;0,SUM(IF($C694=detections[],IF(detections[is active]="yes",1,0),0)),"")</f>
        <v/>
      </c>
      <c r="J694" s="78" t="str">
        <f t="array" ref="J6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4" s="78">
        <f>IF(AND(ISNUMBER(techniques[number of sub techniques]),techniques[number of sub techniques]&gt;1),techniques[number of sub techniques],1)</f>
        <v>1</v>
      </c>
      <c r="L694" s="5"/>
      <c r="M694" s="78">
        <f t="array" ref="M6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4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4" s="25">
        <f>IF(techniques[[#This Row],[detection rules]]&gt;=techniques[[#This Row],[expected detection rules]],1,techniques[[#This Row],[detection rules]]/techniques[[#This Row],[expected detection rules]])</f>
        <v>0</v>
      </c>
      <c r="P694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94" s="77"/>
      <c r="R694" s="29"/>
      <c r="S694" s="33"/>
    </row>
    <row r="695" spans="1:19" ht="12.75" x14ac:dyDescent="0.2">
      <c r="A695" s="5" t="s">
        <v>1461</v>
      </c>
      <c r="B695" s="5" t="s">
        <v>1465</v>
      </c>
      <c r="C695" s="13" t="s">
        <v>1466</v>
      </c>
      <c r="D695" s="13" t="s">
        <v>1016</v>
      </c>
      <c r="E695" s="13" t="s">
        <v>1813</v>
      </c>
      <c r="F695" s="5">
        <v>1</v>
      </c>
      <c r="G695" s="75">
        <f t="array" ref="G695">SUM(IF(ISERROR(FIND(sources[data source],techniques[[#This Row],[data sources]])),0,1)*IF(sources[available]="yes",1,0))</f>
        <v>0</v>
      </c>
      <c r="H695" s="76" t="str">
        <f t="array" ref="H695">IF(techniques[[#This Row],[technique]]=techniques[[#This Row],[id]],SUM(IF(techniques[[#This Row],[id]]=techniques[technique],1,0))-1,"")</f>
        <v/>
      </c>
      <c r="I695" s="78" t="str">
        <f t="array" ref="I695">IF(SUM(IF($C695=detections[],IF(detections[is active]="yes",1,0),0))&gt;0,SUM(IF($C695=detections[],IF(detections[is active]="yes",1,0),0)),"")</f>
        <v/>
      </c>
      <c r="J695" s="78" t="str">
        <f t="array" ref="J6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5" s="78">
        <f>IF(AND(ISNUMBER(techniques[number of sub techniques]),techniques[number of sub techniques]&gt;1),techniques[number of sub techniques],1)</f>
        <v>1</v>
      </c>
      <c r="L695" s="5"/>
      <c r="M695" s="78">
        <f t="array" ref="M6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5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5" s="25">
        <f>IF(techniques[[#This Row],[detection rules]]&gt;=techniques[[#This Row],[expected detection rules]],1,techniques[[#This Row],[detection rules]]/techniques[[#This Row],[expected detection rules]])</f>
        <v>0</v>
      </c>
      <c r="P695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95" s="77"/>
      <c r="R695" s="29"/>
      <c r="S695" s="33"/>
    </row>
    <row r="696" spans="1:19" ht="12.75" x14ac:dyDescent="0.2">
      <c r="A696" s="5" t="s">
        <v>1461</v>
      </c>
      <c r="B696" s="5" t="s">
        <v>1467</v>
      </c>
      <c r="C696" s="13" t="s">
        <v>1468</v>
      </c>
      <c r="D696" s="13" t="s">
        <v>1016</v>
      </c>
      <c r="E696" s="13" t="s">
        <v>1813</v>
      </c>
      <c r="F696" s="5">
        <v>1</v>
      </c>
      <c r="G696" s="75">
        <f t="array" ref="G696">SUM(IF(ISERROR(FIND(sources[data source],techniques[[#This Row],[data sources]])),0,1)*IF(sources[available]="yes",1,0))</f>
        <v>0</v>
      </c>
      <c r="H696" s="76" t="str">
        <f t="array" ref="H696">IF(techniques[[#This Row],[technique]]=techniques[[#This Row],[id]],SUM(IF(techniques[[#This Row],[id]]=techniques[technique],1,0))-1,"")</f>
        <v/>
      </c>
      <c r="I696" s="78" t="str">
        <f t="array" ref="I696">IF(SUM(IF($C696=detections[],IF(detections[is active]="yes",1,0),0))&gt;0,SUM(IF($C696=detections[],IF(detections[is active]="yes",1,0),0)),"")</f>
        <v/>
      </c>
      <c r="J696" s="78" t="str">
        <f t="array" ref="J6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6" s="78">
        <f>IF(AND(ISNUMBER(techniques[number of sub techniques]),techniques[number of sub techniques]&gt;1),techniques[number of sub techniques],1)</f>
        <v>1</v>
      </c>
      <c r="L696" s="5"/>
      <c r="M696" s="78">
        <f t="array" ref="M6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6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6" s="25">
        <f>IF(techniques[[#This Row],[detection rules]]&gt;=techniques[[#This Row],[expected detection rules]],1,techniques[[#This Row],[detection rules]]/techniques[[#This Row],[expected detection rules]])</f>
        <v>0</v>
      </c>
      <c r="P696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96" s="77"/>
      <c r="R696" s="29"/>
      <c r="S696" s="33"/>
    </row>
    <row r="697" spans="1:19" ht="12.75" x14ac:dyDescent="0.2">
      <c r="A697" s="5" t="s">
        <v>1461</v>
      </c>
      <c r="B697" s="5" t="s">
        <v>1469</v>
      </c>
      <c r="C697" s="13" t="s">
        <v>1470</v>
      </c>
      <c r="D697" s="13" t="s">
        <v>1016</v>
      </c>
      <c r="E697" s="13" t="s">
        <v>1813</v>
      </c>
      <c r="F697" s="5">
        <v>1</v>
      </c>
      <c r="G697" s="75">
        <f t="array" ref="G697">SUM(IF(ISERROR(FIND(sources[data source],techniques[[#This Row],[data sources]])),0,1)*IF(sources[available]="yes",1,0))</f>
        <v>0</v>
      </c>
      <c r="H697" s="76" t="str">
        <f t="array" ref="H697">IF(techniques[[#This Row],[technique]]=techniques[[#This Row],[id]],SUM(IF(techniques[[#This Row],[id]]=techniques[technique],1,0))-1,"")</f>
        <v/>
      </c>
      <c r="I697" s="78" t="str">
        <f t="array" ref="I697">IF(SUM(IF($C697=detections[],IF(detections[is active]="yes",1,0),0))&gt;0,SUM(IF($C697=detections[],IF(detections[is active]="yes",1,0),0)),"")</f>
        <v/>
      </c>
      <c r="J697" s="78" t="str">
        <f t="array" ref="J6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7" s="78">
        <f>IF(AND(ISNUMBER(techniques[number of sub techniques]),techniques[number of sub techniques]&gt;1),techniques[number of sub techniques],1)</f>
        <v>1</v>
      </c>
      <c r="L697" s="5"/>
      <c r="M697" s="78">
        <f t="array" ref="M6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7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7" s="25">
        <f>IF(techniques[[#This Row],[detection rules]]&gt;=techniques[[#This Row],[expected detection rules]],1,techniques[[#This Row],[detection rules]]/techniques[[#This Row],[expected detection rules]])</f>
        <v>0</v>
      </c>
      <c r="P697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97" s="77"/>
      <c r="R697" s="29"/>
      <c r="S697" s="33"/>
    </row>
    <row r="698" spans="1:19" ht="12.75" x14ac:dyDescent="0.2">
      <c r="A698" s="5" t="s">
        <v>1461</v>
      </c>
      <c r="B698" s="5" t="s">
        <v>1471</v>
      </c>
      <c r="C698" s="13" t="s">
        <v>1472</v>
      </c>
      <c r="D698" s="13" t="s">
        <v>1016</v>
      </c>
      <c r="E698" s="13" t="s">
        <v>1813</v>
      </c>
      <c r="F698" s="5">
        <v>1</v>
      </c>
      <c r="G698" s="75">
        <f t="array" ref="G698">SUM(IF(ISERROR(FIND(sources[data source],techniques[[#This Row],[data sources]])),0,1)*IF(sources[available]="yes",1,0))</f>
        <v>0</v>
      </c>
      <c r="H698" s="76" t="str">
        <f t="array" ref="H698">IF(techniques[[#This Row],[technique]]=techniques[[#This Row],[id]],SUM(IF(techniques[[#This Row],[id]]=techniques[technique],1,0))-1,"")</f>
        <v/>
      </c>
      <c r="I698" s="78" t="str">
        <f t="array" ref="I698">IF(SUM(IF($C698=detections[],IF(detections[is active]="yes",1,0),0))&gt;0,SUM(IF($C698=detections[],IF(detections[is active]="yes",1,0),0)),"")</f>
        <v/>
      </c>
      <c r="J698" s="78" t="str">
        <f t="array" ref="J6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8" s="78">
        <f>IF(AND(ISNUMBER(techniques[number of sub techniques]),techniques[number of sub techniques]&gt;1),techniques[number of sub techniques],1)</f>
        <v>1</v>
      </c>
      <c r="L698" s="5"/>
      <c r="M698" s="78">
        <f t="array" ref="M6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8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8" s="25">
        <f>IF(techniques[[#This Row],[detection rules]]&gt;=techniques[[#This Row],[expected detection rules]],1,techniques[[#This Row],[detection rules]]/techniques[[#This Row],[expected detection rules]])</f>
        <v>0</v>
      </c>
      <c r="P698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98" s="77"/>
      <c r="R698" s="29"/>
      <c r="S698" s="33"/>
    </row>
    <row r="699" spans="1:19" ht="12.75" x14ac:dyDescent="0.2">
      <c r="A699" s="5" t="s">
        <v>1450</v>
      </c>
      <c r="B699" s="5" t="s">
        <v>1450</v>
      </c>
      <c r="C699" s="13" t="s">
        <v>1451</v>
      </c>
      <c r="D699" s="13" t="s">
        <v>588</v>
      </c>
      <c r="E699" s="13" t="s">
        <v>1491</v>
      </c>
      <c r="F699" s="5">
        <v>1</v>
      </c>
      <c r="G699" s="75">
        <f t="array" ref="G699">SUM(IF(ISERROR(FIND(sources[data source],techniques[[#This Row],[data sources]])),0,1)*IF(sources[available]="yes",1,0))</f>
        <v>0</v>
      </c>
      <c r="H699" s="76">
        <f t="array" ref="H699">IF(techniques[[#This Row],[technique]]=techniques[[#This Row],[id]],SUM(IF(techniques[[#This Row],[id]]=techniques[technique],1,0))-1,"")</f>
        <v>0</v>
      </c>
      <c r="I699" s="78" t="str">
        <f t="array" ref="I699">IF(SUM(IF($C699=detections[],IF(detections[is active]="yes",1,0),0))&gt;0,SUM(IF($C699=detections[],IF(detections[is active]="yes",1,0),0)),"")</f>
        <v/>
      </c>
      <c r="J699" s="78" t="str">
        <f t="array" ref="J6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9" s="78">
        <f>IF(AND(ISNUMBER(techniques[number of sub techniques]),techniques[number of sub techniques]&gt;1),techniques[number of sub techniques],1)</f>
        <v>1</v>
      </c>
      <c r="L699" s="5"/>
      <c r="M699" s="78">
        <f t="array" ref="M6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9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9" s="25">
        <f>IF(techniques[[#This Row],[detection rules]]&gt;=techniques[[#This Row],[expected detection rules]],1,techniques[[#This Row],[detection rules]]/techniques[[#This Row],[expected detection rules]])</f>
        <v>0</v>
      </c>
      <c r="P699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99" s="77"/>
      <c r="R699" s="29"/>
      <c r="S699" s="33"/>
    </row>
    <row r="700" spans="1:19" ht="12.75" x14ac:dyDescent="0.2">
      <c r="A700" s="5" t="s">
        <v>1435</v>
      </c>
      <c r="B700" s="5" t="s">
        <v>1435</v>
      </c>
      <c r="C700" s="13" t="s">
        <v>1436</v>
      </c>
      <c r="D700" s="13" t="s">
        <v>1350</v>
      </c>
      <c r="E700" s="13" t="s">
        <v>1804</v>
      </c>
      <c r="F700" s="5">
        <v>5</v>
      </c>
      <c r="G700" s="75">
        <f t="array" ref="G700">SUM(IF(ISERROR(FIND(sources[data source],techniques[[#This Row],[data sources]])),0,1)*IF(sources[available]="yes",1,0))</f>
        <v>0</v>
      </c>
      <c r="H700" s="76">
        <f t="array" ref="H700">IF(techniques[[#This Row],[technique]]=techniques[[#This Row],[id]],SUM(IF(techniques[[#This Row],[id]]=techniques[technique],1,0))-1,"")</f>
        <v>0</v>
      </c>
      <c r="I700" s="78" t="str">
        <f t="array" ref="I700">IF(SUM(IF($C700=detections[],IF(detections[is active]="yes",1,0),0))&gt;0,SUM(IF($C700=detections[],IF(detections[is active]="yes",1,0),0)),"")</f>
        <v/>
      </c>
      <c r="J700" s="78" t="str">
        <f t="array" ref="J7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00" s="78">
        <f>IF(AND(ISNUMBER(techniques[number of sub techniques]),techniques[number of sub techniques]&gt;1),techniques[number of sub techniques],1)</f>
        <v>1</v>
      </c>
      <c r="L700" s="5"/>
      <c r="M700" s="78">
        <f t="array" ref="M7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00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00" s="25">
        <f>IF(techniques[[#This Row],[detection rules]]&gt;=techniques[[#This Row],[expected detection rules]],1,techniques[[#This Row],[detection rules]]/techniques[[#This Row],[expected detection rules]])</f>
        <v>0</v>
      </c>
      <c r="P700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700" s="77"/>
      <c r="R700" s="29"/>
      <c r="S700" s="33"/>
    </row>
    <row r="701" spans="1:19" ht="12.75" x14ac:dyDescent="0.2">
      <c r="A701" s="5" t="s">
        <v>1459</v>
      </c>
      <c r="B701" s="5" t="s">
        <v>1459</v>
      </c>
      <c r="C701" s="13" t="s">
        <v>1460</v>
      </c>
      <c r="D701" s="13" t="s">
        <v>930</v>
      </c>
      <c r="E701" s="13" t="s">
        <v>1805</v>
      </c>
      <c r="F701" s="5">
        <v>3</v>
      </c>
      <c r="G701" s="75">
        <f t="array" ref="G701">SUM(IF(ISERROR(FIND(sources[data source],techniques[[#This Row],[data sources]])),0,1)*IF(sources[available]="yes",1,0))</f>
        <v>0</v>
      </c>
      <c r="H701" s="76">
        <f t="array" ref="H701">IF(techniques[[#This Row],[technique]]=techniques[[#This Row],[id]],SUM(IF(techniques[[#This Row],[id]]=techniques[technique],1,0))-1,"")</f>
        <v>0</v>
      </c>
      <c r="I701" s="78" t="str">
        <f t="array" ref="I701">IF(SUM(IF($C701=detections[],IF(detections[is active]="yes",1,0),0))&gt;0,SUM(IF($C701=detections[],IF(detections[is active]="yes",1,0),0)),"")</f>
        <v/>
      </c>
      <c r="J701" s="78" t="str">
        <f t="array" ref="J7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01" s="78">
        <f>IF(AND(ISNUMBER(techniques[number of sub techniques]),techniques[number of sub techniques]&gt;1),techniques[number of sub techniques],1)</f>
        <v>1</v>
      </c>
      <c r="L701" s="5"/>
      <c r="M701" s="78">
        <f t="array" ref="M7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01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01" s="25">
        <f>IF(techniques[[#This Row],[detection rules]]&gt;=techniques[[#This Row],[expected detection rules]],1,techniques[[#This Row],[detection rules]]/techniques[[#This Row],[expected detection rules]])</f>
        <v>0</v>
      </c>
      <c r="P701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701" s="77"/>
      <c r="R701" s="29"/>
      <c r="S701" s="33"/>
    </row>
    <row r="702" spans="1:19" ht="12.75" x14ac:dyDescent="0.2">
      <c r="A702" s="5" t="s">
        <v>1437</v>
      </c>
      <c r="B702" s="5" t="s">
        <v>1437</v>
      </c>
      <c r="C702" s="13" t="s">
        <v>1438</v>
      </c>
      <c r="D702" s="13" t="s">
        <v>237</v>
      </c>
      <c r="E702" s="13" t="s">
        <v>1806</v>
      </c>
      <c r="F702" s="5">
        <v>4</v>
      </c>
      <c r="G702" s="75">
        <f t="array" ref="G702">SUM(IF(ISERROR(FIND(sources[data source],techniques[[#This Row],[data sources]])),0,1)*IF(sources[available]="yes",1,0))</f>
        <v>1</v>
      </c>
      <c r="H702" s="76">
        <f t="array" ref="H702">IF(techniques[[#This Row],[technique]]=techniques[[#This Row],[id]],SUM(IF(techniques[[#This Row],[id]]=techniques[technique],1,0))-1,"")</f>
        <v>0</v>
      </c>
      <c r="I702" s="78" t="str">
        <f t="array" ref="I702">IF(SUM(IF($C702=detections[],IF(detections[is active]="yes",1,0),0))&gt;0,SUM(IF($C702=detections[],IF(detections[is active]="yes",1,0),0)),"")</f>
        <v/>
      </c>
      <c r="J702" s="78" t="str">
        <f t="array" ref="J7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02" s="78">
        <f>IF(AND(ISNUMBER(techniques[number of sub techniques]),techniques[number of sub techniques]&gt;1),techniques[number of sub techniques],1)</f>
        <v>1</v>
      </c>
      <c r="L702" s="5"/>
      <c r="M702" s="78">
        <f t="array" ref="M7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02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02" s="25">
        <f>IF(techniques[[#This Row],[detection rules]]&gt;=techniques[[#This Row],[expected detection rules]],1,techniques[[#This Row],[detection rules]]/techniques[[#This Row],[expected detection rules]])</f>
        <v>0</v>
      </c>
      <c r="P702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702" s="77"/>
      <c r="R702" s="29"/>
      <c r="S702" s="33"/>
    </row>
    <row r="703" spans="1:19" ht="12.75" x14ac:dyDescent="0.2">
      <c r="A703" s="5" t="s">
        <v>1441</v>
      </c>
      <c r="B703" s="5" t="s">
        <v>1441</v>
      </c>
      <c r="C703" s="13" t="s">
        <v>1442</v>
      </c>
      <c r="D703" s="13" t="s">
        <v>525</v>
      </c>
      <c r="E703" s="13" t="s">
        <v>1807</v>
      </c>
      <c r="F703" s="5">
        <v>6</v>
      </c>
      <c r="G703" s="75">
        <f t="array" ref="G703">SUM(IF(ISERROR(FIND(sources[data source],techniques[[#This Row],[data sources]])),0,1)*IF(sources[available]="yes",1,0))</f>
        <v>0</v>
      </c>
      <c r="H703" s="76">
        <f t="array" ref="H703">IF(techniques[[#This Row],[technique]]=techniques[[#This Row],[id]],SUM(IF(techniques[[#This Row],[id]]=techniques[technique],1,0))-1,"")</f>
        <v>0</v>
      </c>
      <c r="I703" s="78" t="str">
        <f t="array" ref="I703">IF(SUM(IF($C703=detections[],IF(detections[is active]="yes",1,0),0))&gt;0,SUM(IF($C703=detections[],IF(detections[is active]="yes",1,0),0)),"")</f>
        <v/>
      </c>
      <c r="J703" s="78" t="str">
        <f t="array" ref="J7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03" s="78">
        <f>IF(AND(ISNUMBER(techniques[number of sub techniques]),techniques[number of sub techniques]&gt;1),techniques[number of sub techniques],1)</f>
        <v>1</v>
      </c>
      <c r="L703" s="5"/>
      <c r="M703" s="78">
        <f t="array" ref="M7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03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03" s="25">
        <f>IF(techniques[[#This Row],[detection rules]]&gt;=techniques[[#This Row],[expected detection rules]],1,techniques[[#This Row],[detection rules]]/techniques[[#This Row],[expected detection rules]])</f>
        <v>0</v>
      </c>
      <c r="P703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703" s="77"/>
      <c r="R703" s="29"/>
      <c r="S703" s="33"/>
    </row>
    <row r="704" spans="1:19" ht="12.75" x14ac:dyDescent="0.2">
      <c r="A704" s="5" t="s">
        <v>1443</v>
      </c>
      <c r="B704" s="5" t="s">
        <v>1443</v>
      </c>
      <c r="C704" s="13" t="s">
        <v>1444</v>
      </c>
      <c r="D704" s="13" t="s">
        <v>525</v>
      </c>
      <c r="E704" s="13" t="s">
        <v>1634</v>
      </c>
      <c r="F704" s="5">
        <v>4</v>
      </c>
      <c r="G704" s="75">
        <f t="array" ref="G704">SUM(IF(ISERROR(FIND(sources[data source],techniques[[#This Row],[data sources]])),0,1)*IF(sources[available]="yes",1,0))</f>
        <v>0</v>
      </c>
      <c r="H704" s="76">
        <f t="array" ref="H704">IF(techniques[[#This Row],[technique]]=techniques[[#This Row],[id]],SUM(IF(techniques[[#This Row],[id]]=techniques[technique],1,0))-1,"")</f>
        <v>1</v>
      </c>
      <c r="I704" s="78" t="str">
        <f t="array" ref="I704">IF(SUM(IF($C704=detections[],IF(detections[is active]="yes",1,0),0))&gt;0,SUM(IF($C704=detections[],IF(detections[is active]="yes",1,0),0)),"")</f>
        <v/>
      </c>
      <c r="J704" s="78">
        <f t="array" ref="J7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704" s="78">
        <f>IF(AND(ISNUMBER(techniques[number of sub techniques]),techniques[number of sub techniques]&gt;1),techniques[number of sub techniques],1)</f>
        <v>1</v>
      </c>
      <c r="L704" s="5"/>
      <c r="M704" s="78">
        <f t="array" ref="M7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04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04" s="25">
        <f>IF(techniques[[#This Row],[detection rules]]&gt;=techniques[[#This Row],[expected detection rules]],1,techniques[[#This Row],[detection rules]]/techniques[[#This Row],[expected detection rules]])</f>
        <v>0</v>
      </c>
      <c r="P704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704" s="77"/>
      <c r="R704" s="29"/>
      <c r="S704" s="33"/>
    </row>
    <row r="705" spans="1:19" ht="12.75" x14ac:dyDescent="0.2">
      <c r="A705" s="5" t="s">
        <v>1443</v>
      </c>
      <c r="B705" s="5" t="s">
        <v>1842</v>
      </c>
      <c r="C705" s="13" t="s">
        <v>1843</v>
      </c>
      <c r="D705" s="13" t="s">
        <v>525</v>
      </c>
      <c r="E705" s="13" t="s">
        <v>1894</v>
      </c>
      <c r="F705" s="5">
        <v>4</v>
      </c>
      <c r="G705" s="75">
        <f t="array" ref="G705">SUM(IF(ISERROR(FIND(sources[data source],techniques[[#This Row],[data sources]])),0,1)*IF(sources[available]="yes",1,0))</f>
        <v>0</v>
      </c>
      <c r="H705" s="76" t="str">
        <f t="array" ref="H705">IF(techniques[[#This Row],[technique]]=techniques[[#This Row],[id]],SUM(IF(techniques[[#This Row],[id]]=techniques[technique],1,0))-1,"")</f>
        <v/>
      </c>
      <c r="I705" s="78" t="str">
        <f t="array" ref="I705">IF(SUM(IF($C705=detections[],IF(detections[is active]="yes",1,0),0))&gt;0,SUM(IF($C705=detections[],IF(detections[is active]="yes",1,0),0)),"")</f>
        <v/>
      </c>
      <c r="J705" s="78" t="str">
        <f t="array" ref="J7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05" s="78">
        <f>IF(AND(ISNUMBER(techniques[number of sub techniques]),techniques[number of sub techniques]&gt;1),techniques[number of sub techniques],1)</f>
        <v>1</v>
      </c>
      <c r="L705" s="5"/>
      <c r="M705" s="78">
        <f t="array" ref="M7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05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05" s="25">
        <f>IF(techniques[[#This Row],[detection rules]]&gt;=techniques[[#This Row],[expected detection rules]],1,techniques[[#This Row],[detection rules]]/techniques[[#This Row],[expected detection rules]])</f>
        <v>0</v>
      </c>
      <c r="P705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705" s="77"/>
      <c r="R705" s="29"/>
      <c r="S705" s="33"/>
    </row>
    <row r="706" spans="1:19" ht="12.75" x14ac:dyDescent="0.2">
      <c r="A706" s="5" t="s">
        <v>1844</v>
      </c>
      <c r="B706" s="5" t="s">
        <v>1844</v>
      </c>
      <c r="C706" s="13" t="s">
        <v>1845</v>
      </c>
      <c r="D706" s="13" t="s">
        <v>525</v>
      </c>
      <c r="E706" s="13" t="s">
        <v>1895</v>
      </c>
      <c r="F706" s="5">
        <v>5</v>
      </c>
      <c r="G706" s="75">
        <f t="array" ref="G706">SUM(IF(ISERROR(FIND(sources[data source],techniques[[#This Row],[data sources]])),0,1)*IF(sources[available]="yes",1,0))</f>
        <v>1</v>
      </c>
      <c r="H706" s="76">
        <f t="array" ref="H706">IF(techniques[[#This Row],[technique]]=techniques[[#This Row],[id]],SUM(IF(techniques[[#This Row],[id]]=techniques[technique],1,0))-1,"")</f>
        <v>0</v>
      </c>
      <c r="I706" s="78" t="str">
        <f t="array" ref="I706">IF(SUM(IF($C706=detections[],IF(detections[is active]="yes",1,0),0))&gt;0,SUM(IF($C706=detections[],IF(detections[is active]="yes",1,0),0)),"")</f>
        <v/>
      </c>
      <c r="J706" s="78" t="str">
        <f t="array" ref="J7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06" s="78">
        <f>IF(AND(ISNUMBER(techniques[number of sub techniques]),techniques[number of sub techniques]&gt;1),techniques[number of sub techniques],1)</f>
        <v>1</v>
      </c>
      <c r="L706" s="5"/>
      <c r="M706" s="78">
        <f t="array" ref="M7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06" s="78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06" s="25">
        <f>IF(techniques[[#This Row],[detection rules]]&gt;=techniques[[#This Row],[expected detection rules]],1,techniques[[#This Row],[detection rules]]/techniques[[#This Row],[expected detection rules]])</f>
        <v>0</v>
      </c>
      <c r="P706" s="79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706" s="77"/>
      <c r="R706" s="29"/>
      <c r="S706" s="33"/>
    </row>
    <row r="707" spans="1:19" ht="12.75" x14ac:dyDescent="0.2">
      <c r="A707" s="5" t="s">
        <v>1846</v>
      </c>
      <c r="B707" s="5" t="s">
        <v>1846</v>
      </c>
      <c r="C707" s="13" t="s">
        <v>1847</v>
      </c>
      <c r="D707" s="13" t="s">
        <v>525</v>
      </c>
      <c r="E707" s="13" t="s">
        <v>1896</v>
      </c>
      <c r="F707" s="5">
        <v>2</v>
      </c>
      <c r="G707" s="17">
        <f t="array" ref="G707">SUM(IF(ISERROR(FIND(sources[data source],techniques[[#This Row],[data sources]])),0,1)*IF(sources[available]="yes",1,0))</f>
        <v>0</v>
      </c>
      <c r="H707" s="15">
        <f t="array" ref="H707">IF(techniques[[#This Row],[technique]]=techniques[[#This Row],[id]],SUM(IF(techniques[[#This Row],[id]]=techniques[technique],1,0))-1,"")</f>
        <v>0</v>
      </c>
      <c r="I707" s="5" t="str">
        <f t="array" ref="I707">IF(SUM(IF($C707=detections[],IF(detections[is active]="yes",1,0),0))&gt;0,SUM(IF($C707=detections[],IF(detections[is active]="yes",1,0),0)),"")</f>
        <v/>
      </c>
      <c r="J707" s="5" t="str">
        <f t="array" ref="J7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07" s="5">
        <f>IF(AND(ISNUMBER(techniques[number of sub techniques]),techniques[number of sub techniques]&gt;1),techniques[number of sub techniques],1)</f>
        <v>1</v>
      </c>
      <c r="L707" s="5"/>
      <c r="M707" s="5">
        <f t="array" ref="M7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07" s="25">
        <f>IF(techniques[[#This Row],[detection rules]]&gt;=techniques[[#This Row],[expected detection rules]],1,techniques[[#This Row],[detection rules]]/techniques[[#This Row],[expected detection rules]])</f>
        <v>0</v>
      </c>
      <c r="P7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707" s="77"/>
      <c r="R707" s="29" t="str">
        <f>IF(ISERROR(SEARCH(techniques[[#This Row],[id]],techniques[[#This Row],[name]])),"ERROR","")</f>
        <v/>
      </c>
      <c r="S7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08" spans="1:19" ht="12.75" x14ac:dyDescent="0.2">
      <c r="A708" s="5" t="s">
        <v>1840</v>
      </c>
      <c r="B708" s="5" t="s">
        <v>1840</v>
      </c>
      <c r="C708" s="13" t="s">
        <v>1841</v>
      </c>
      <c r="D708" s="13" t="s">
        <v>237</v>
      </c>
      <c r="E708" s="13" t="s">
        <v>1897</v>
      </c>
      <c r="F708" s="5">
        <v>3</v>
      </c>
      <c r="G708" s="17">
        <f t="array" ref="G708">SUM(IF(ISERROR(FIND(sources[data source],techniques[[#This Row],[data sources]])),0,1)*IF(sources[available]="yes",1,0))</f>
        <v>0</v>
      </c>
      <c r="H708" s="15">
        <f t="array" ref="H708">IF(techniques[[#This Row],[technique]]=techniques[[#This Row],[id]],SUM(IF(techniques[[#This Row],[id]]=techniques[technique],1,0))-1,"")</f>
        <v>0</v>
      </c>
      <c r="I708" s="5" t="str">
        <f t="array" ref="I708">IF(SUM(IF($C708=detections[],IF(detections[is active]="yes",1,0),0))&gt;0,SUM(IF($C708=detections[],IF(detections[is active]="yes",1,0),0)),"")</f>
        <v/>
      </c>
      <c r="J708" s="5" t="str">
        <f t="array" ref="J7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08" s="5">
        <f>IF(AND(ISNUMBER(techniques[number of sub techniques]),techniques[number of sub techniques]&gt;1),techniques[number of sub techniques],1)</f>
        <v>1</v>
      </c>
      <c r="L708" s="5"/>
      <c r="M708" s="5">
        <f t="array" ref="M7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08" s="25">
        <f>IF(techniques[[#This Row],[detection rules]]&gt;=techniques[[#This Row],[expected detection rules]],1,techniques[[#This Row],[detection rules]]/techniques[[#This Row],[expected detection rules]])</f>
        <v>0</v>
      </c>
      <c r="P7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708" s="31"/>
      <c r="R708" s="30" t="str">
        <f>IF(ISERROR(SEARCH(techniques[[#This Row],[id]],techniques[[#This Row],[name]])),"ERROR","")</f>
        <v/>
      </c>
      <c r="S708" s="34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</sheetData>
  <autoFilter ref="Q1:S666" xr:uid="{8423A877-1F77-4582-A1D3-36994E8AAD43}"/>
  <conditionalFormatting sqref="A2:P708">
    <cfRule type="expression" dxfId="35" priority="1" stopIfTrue="1">
      <formula>COUNTIF($P2,"disabled")</formula>
    </cfRule>
    <cfRule type="expression" dxfId="34" priority="2" stopIfTrue="1">
      <formula>COUNTIF($P2,"detect")</formula>
    </cfRule>
    <cfRule type="expression" dxfId="33" priority="3" stopIfTrue="1">
      <formula>COUNTIF($P2,"no detect")</formula>
    </cfRule>
    <cfRule type="expression" dxfId="32" priority="4" stopIfTrue="1">
      <formula>COUNTIF($P2,"inconsistent")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9"/>
  <sheetViews>
    <sheetView workbookViewId="0">
      <pane ySplit="1" topLeftCell="A266" activePane="bottomLeft" state="frozen"/>
      <selection pane="bottomLeft" activeCell="G870" sqref="G870"/>
    </sheetView>
  </sheetViews>
  <sheetFormatPr defaultRowHeight="12.75" x14ac:dyDescent="0.2"/>
  <cols>
    <col min="1" max="1" width="18.85546875" style="1" bestFit="1" customWidth="1"/>
    <col min="2" max="2" width="8.85546875" style="1" bestFit="1" customWidth="1"/>
    <col min="3" max="3" width="13" style="1" customWidth="1"/>
    <col min="4" max="4" width="59.7109375" style="1" bestFit="1" customWidth="1"/>
    <col min="5" max="16384" width="9.1406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">
      <c r="A2" s="1" t="s">
        <v>4</v>
      </c>
      <c r="B2" s="4" t="s">
        <v>5</v>
      </c>
      <c r="C2" s="4" t="s">
        <v>5</v>
      </c>
      <c r="D2" s="1" t="s">
        <v>6</v>
      </c>
    </row>
    <row r="3" spans="1:4" x14ac:dyDescent="0.2">
      <c r="A3" s="1" t="s">
        <v>4</v>
      </c>
      <c r="B3" s="4" t="s">
        <v>7</v>
      </c>
      <c r="C3" s="4" t="s">
        <v>7</v>
      </c>
      <c r="D3" s="1" t="s">
        <v>8</v>
      </c>
    </row>
    <row r="4" spans="1:4" x14ac:dyDescent="0.2">
      <c r="A4" s="1" t="s">
        <v>4</v>
      </c>
      <c r="B4" s="4" t="s">
        <v>9</v>
      </c>
      <c r="C4" s="4" t="s">
        <v>9</v>
      </c>
      <c r="D4" s="1" t="s">
        <v>10</v>
      </c>
    </row>
    <row r="5" spans="1:4" x14ac:dyDescent="0.2">
      <c r="A5" s="1" t="s">
        <v>4</v>
      </c>
      <c r="B5" s="4" t="s">
        <v>11</v>
      </c>
      <c r="C5" s="4" t="s">
        <v>11</v>
      </c>
      <c r="D5" s="1" t="s">
        <v>12</v>
      </c>
    </row>
    <row r="6" spans="1:4" x14ac:dyDescent="0.2">
      <c r="A6" s="1" t="s">
        <v>4</v>
      </c>
      <c r="B6" s="4" t="s">
        <v>11</v>
      </c>
      <c r="C6" s="4" t="s">
        <v>13</v>
      </c>
      <c r="D6" s="1" t="s">
        <v>14</v>
      </c>
    </row>
    <row r="7" spans="1:4" x14ac:dyDescent="0.2">
      <c r="A7" s="1" t="s">
        <v>4</v>
      </c>
      <c r="B7" s="4" t="s">
        <v>11</v>
      </c>
      <c r="C7" s="4" t="s">
        <v>15</v>
      </c>
      <c r="D7" s="1" t="s">
        <v>16</v>
      </c>
    </row>
    <row r="8" spans="1:4" x14ac:dyDescent="0.2">
      <c r="A8" s="1" t="s">
        <v>4</v>
      </c>
      <c r="B8" s="4" t="s">
        <v>11</v>
      </c>
      <c r="C8" s="4" t="s">
        <v>17</v>
      </c>
      <c r="D8" s="1" t="s">
        <v>18</v>
      </c>
    </row>
    <row r="9" spans="1:4" x14ac:dyDescent="0.2">
      <c r="A9" s="1" t="s">
        <v>4</v>
      </c>
      <c r="B9" s="4" t="s">
        <v>11</v>
      </c>
      <c r="C9" s="4" t="s">
        <v>19</v>
      </c>
      <c r="D9" s="1" t="s">
        <v>20</v>
      </c>
    </row>
    <row r="10" spans="1:4" x14ac:dyDescent="0.2">
      <c r="A10" s="1" t="s">
        <v>4</v>
      </c>
      <c r="B10" s="4" t="s">
        <v>21</v>
      </c>
      <c r="C10" s="4" t="s">
        <v>21</v>
      </c>
      <c r="D10" s="1" t="s">
        <v>22</v>
      </c>
    </row>
    <row r="11" spans="1:4" x14ac:dyDescent="0.2">
      <c r="A11" s="1" t="s">
        <v>4</v>
      </c>
      <c r="B11" s="4" t="s">
        <v>21</v>
      </c>
      <c r="C11" s="4" t="s">
        <v>23</v>
      </c>
      <c r="D11" s="1" t="s">
        <v>24</v>
      </c>
    </row>
    <row r="12" spans="1:4" x14ac:dyDescent="0.2">
      <c r="A12" s="1" t="s">
        <v>4</v>
      </c>
      <c r="B12" s="4" t="s">
        <v>21</v>
      </c>
      <c r="C12" s="4" t="s">
        <v>25</v>
      </c>
      <c r="D12" s="1" t="s">
        <v>26</v>
      </c>
    </row>
    <row r="13" spans="1:4" x14ac:dyDescent="0.2">
      <c r="A13" s="1" t="s">
        <v>4</v>
      </c>
      <c r="B13" s="4" t="s">
        <v>27</v>
      </c>
      <c r="C13" s="4" t="s">
        <v>27</v>
      </c>
      <c r="D13" s="1" t="s">
        <v>28</v>
      </c>
    </row>
    <row r="14" spans="1:4" x14ac:dyDescent="0.2">
      <c r="A14" s="1" t="s">
        <v>4</v>
      </c>
      <c r="B14" s="4" t="s">
        <v>29</v>
      </c>
      <c r="C14" s="4" t="s">
        <v>29</v>
      </c>
      <c r="D14" s="1" t="s">
        <v>30</v>
      </c>
    </row>
    <row r="15" spans="1:4" x14ac:dyDescent="0.2">
      <c r="A15" s="1" t="s">
        <v>4</v>
      </c>
      <c r="B15" s="4" t="s">
        <v>29</v>
      </c>
      <c r="C15" s="4" t="s">
        <v>31</v>
      </c>
      <c r="D15" s="1" t="s">
        <v>32</v>
      </c>
    </row>
    <row r="16" spans="1:4" x14ac:dyDescent="0.2">
      <c r="A16" s="1" t="s">
        <v>4</v>
      </c>
      <c r="B16" s="4" t="s">
        <v>29</v>
      </c>
      <c r="C16" s="4" t="s">
        <v>33</v>
      </c>
      <c r="D16" s="1" t="s">
        <v>34</v>
      </c>
    </row>
    <row r="17" spans="1:4" x14ac:dyDescent="0.2">
      <c r="A17" s="1" t="s">
        <v>4</v>
      </c>
      <c r="B17" s="4" t="s">
        <v>29</v>
      </c>
      <c r="C17" s="4" t="s">
        <v>35</v>
      </c>
      <c r="D17" s="1" t="s">
        <v>36</v>
      </c>
    </row>
    <row r="18" spans="1:4" x14ac:dyDescent="0.2">
      <c r="A18" s="1" t="s">
        <v>4</v>
      </c>
      <c r="B18" s="4" t="s">
        <v>37</v>
      </c>
      <c r="C18" s="4" t="s">
        <v>37</v>
      </c>
      <c r="D18" s="1" t="s">
        <v>38</v>
      </c>
    </row>
    <row r="19" spans="1:4" x14ac:dyDescent="0.2">
      <c r="A19" s="1" t="s">
        <v>4</v>
      </c>
      <c r="B19" s="4" t="s">
        <v>39</v>
      </c>
      <c r="C19" s="4" t="s">
        <v>39</v>
      </c>
      <c r="D19" s="1" t="s">
        <v>40</v>
      </c>
    </row>
    <row r="20" spans="1:4" x14ac:dyDescent="0.2">
      <c r="A20" s="1" t="s">
        <v>4</v>
      </c>
      <c r="B20" s="4" t="s">
        <v>41</v>
      </c>
      <c r="C20" s="4" t="s">
        <v>41</v>
      </c>
      <c r="D20" s="1" t="s">
        <v>42</v>
      </c>
    </row>
    <row r="21" spans="1:4" x14ac:dyDescent="0.2">
      <c r="A21" s="1" t="s">
        <v>4</v>
      </c>
      <c r="B21" s="4" t="s">
        <v>43</v>
      </c>
      <c r="C21" s="4" t="s">
        <v>43</v>
      </c>
      <c r="D21" s="1" t="s">
        <v>44</v>
      </c>
    </row>
    <row r="22" spans="1:4" x14ac:dyDescent="0.2">
      <c r="A22" s="1" t="s">
        <v>4</v>
      </c>
      <c r="B22" s="4" t="s">
        <v>45</v>
      </c>
      <c r="C22" s="4" t="s">
        <v>45</v>
      </c>
      <c r="D22" s="1" t="s">
        <v>1819</v>
      </c>
    </row>
    <row r="23" spans="1:4" x14ac:dyDescent="0.2">
      <c r="A23" s="1" t="s">
        <v>4</v>
      </c>
      <c r="B23" s="4" t="s">
        <v>46</v>
      </c>
      <c r="C23" s="4" t="s">
        <v>46</v>
      </c>
      <c r="D23" s="1" t="s">
        <v>47</v>
      </c>
    </row>
    <row r="24" spans="1:4" x14ac:dyDescent="0.2">
      <c r="A24" s="1" t="s">
        <v>4</v>
      </c>
      <c r="B24" s="4" t="s">
        <v>46</v>
      </c>
      <c r="C24" s="4" t="s">
        <v>48</v>
      </c>
      <c r="D24" s="1" t="s">
        <v>49</v>
      </c>
    </row>
    <row r="25" spans="1:4" x14ac:dyDescent="0.2">
      <c r="A25" s="1" t="s">
        <v>4</v>
      </c>
      <c r="B25" s="4" t="s">
        <v>46</v>
      </c>
      <c r="C25" s="4" t="s">
        <v>50</v>
      </c>
      <c r="D25" s="1" t="s">
        <v>51</v>
      </c>
    </row>
    <row r="26" spans="1:4" x14ac:dyDescent="0.2">
      <c r="A26" s="1" t="s">
        <v>4</v>
      </c>
      <c r="B26" s="4" t="s">
        <v>46</v>
      </c>
      <c r="C26" s="4" t="s">
        <v>1820</v>
      </c>
      <c r="D26" s="1" t="s">
        <v>1821</v>
      </c>
    </row>
    <row r="27" spans="1:4" x14ac:dyDescent="0.2">
      <c r="A27" s="1" t="s">
        <v>4</v>
      </c>
      <c r="B27" s="4" t="s">
        <v>52</v>
      </c>
      <c r="C27" s="4" t="s">
        <v>52</v>
      </c>
      <c r="D27" s="1" t="s">
        <v>53</v>
      </c>
    </row>
    <row r="28" spans="1:4" x14ac:dyDescent="0.2">
      <c r="A28" s="1" t="s">
        <v>4</v>
      </c>
      <c r="B28" s="4" t="s">
        <v>54</v>
      </c>
      <c r="C28" s="4" t="s">
        <v>54</v>
      </c>
      <c r="D28" s="1" t="s">
        <v>1822</v>
      </c>
    </row>
    <row r="29" spans="1:4" x14ac:dyDescent="0.2">
      <c r="A29" s="1" t="s">
        <v>4</v>
      </c>
      <c r="B29" s="4" t="s">
        <v>54</v>
      </c>
      <c r="C29" s="4" t="s">
        <v>55</v>
      </c>
      <c r="D29" s="1" t="s">
        <v>56</v>
      </c>
    </row>
    <row r="30" spans="1:4" x14ac:dyDescent="0.2">
      <c r="A30" s="1" t="s">
        <v>4</v>
      </c>
      <c r="B30" s="4" t="s">
        <v>54</v>
      </c>
      <c r="C30" s="4" t="s">
        <v>57</v>
      </c>
      <c r="D30" s="1" t="s">
        <v>58</v>
      </c>
    </row>
    <row r="31" spans="1:4" x14ac:dyDescent="0.2">
      <c r="A31" s="1" t="s">
        <v>4</v>
      </c>
      <c r="B31" s="4" t="s">
        <v>59</v>
      </c>
      <c r="C31" s="4" t="s">
        <v>59</v>
      </c>
      <c r="D31" s="1" t="s">
        <v>60</v>
      </c>
    </row>
    <row r="32" spans="1:4" x14ac:dyDescent="0.2">
      <c r="A32" s="1" t="s">
        <v>4</v>
      </c>
      <c r="B32" s="4" t="s">
        <v>59</v>
      </c>
      <c r="C32" s="4" t="s">
        <v>61</v>
      </c>
      <c r="D32" s="1" t="s">
        <v>62</v>
      </c>
    </row>
    <row r="33" spans="1:4" x14ac:dyDescent="0.2">
      <c r="A33" s="1" t="s">
        <v>4</v>
      </c>
      <c r="B33" s="4" t="s">
        <v>59</v>
      </c>
      <c r="C33" s="4" t="s">
        <v>63</v>
      </c>
      <c r="D33" s="1" t="s">
        <v>64</v>
      </c>
    </row>
    <row r="34" spans="1:4" x14ac:dyDescent="0.2">
      <c r="A34" s="1" t="s">
        <v>4</v>
      </c>
      <c r="B34" s="4" t="s">
        <v>59</v>
      </c>
      <c r="C34" s="4" t="s">
        <v>65</v>
      </c>
      <c r="D34" s="1" t="s">
        <v>66</v>
      </c>
    </row>
    <row r="35" spans="1:4" x14ac:dyDescent="0.2">
      <c r="A35" s="1" t="s">
        <v>4</v>
      </c>
      <c r="B35" s="4" t="s">
        <v>67</v>
      </c>
      <c r="C35" s="4" t="s">
        <v>67</v>
      </c>
      <c r="D35" s="1" t="s">
        <v>68</v>
      </c>
    </row>
    <row r="36" spans="1:4" x14ac:dyDescent="0.2">
      <c r="A36" s="1" t="s">
        <v>4</v>
      </c>
      <c r="B36" s="4" t="s">
        <v>67</v>
      </c>
      <c r="C36" s="4" t="s">
        <v>69</v>
      </c>
      <c r="D36" s="1" t="s">
        <v>70</v>
      </c>
    </row>
    <row r="37" spans="1:4" x14ac:dyDescent="0.2">
      <c r="A37" s="1" t="s">
        <v>4</v>
      </c>
      <c r="B37" s="4" t="s">
        <v>67</v>
      </c>
      <c r="C37" s="4" t="s">
        <v>71</v>
      </c>
      <c r="D37" s="1" t="s">
        <v>72</v>
      </c>
    </row>
    <row r="38" spans="1:4" x14ac:dyDescent="0.2">
      <c r="A38" s="1" t="s">
        <v>73</v>
      </c>
      <c r="B38" s="4" t="s">
        <v>74</v>
      </c>
      <c r="C38" s="4" t="s">
        <v>74</v>
      </c>
      <c r="D38" s="1" t="s">
        <v>75</v>
      </c>
    </row>
    <row r="39" spans="1:4" x14ac:dyDescent="0.2">
      <c r="A39" s="1" t="s">
        <v>73</v>
      </c>
      <c r="B39" s="4" t="s">
        <v>74</v>
      </c>
      <c r="C39" s="4" t="s">
        <v>76</v>
      </c>
      <c r="D39" s="1" t="s">
        <v>77</v>
      </c>
    </row>
    <row r="40" spans="1:4" x14ac:dyDescent="0.2">
      <c r="A40" s="1" t="s">
        <v>73</v>
      </c>
      <c r="B40" s="4" t="s">
        <v>74</v>
      </c>
      <c r="C40" s="4" t="s">
        <v>78</v>
      </c>
      <c r="D40" s="1" t="s">
        <v>79</v>
      </c>
    </row>
    <row r="41" spans="1:4" x14ac:dyDescent="0.2">
      <c r="A41" s="1" t="s">
        <v>73</v>
      </c>
      <c r="B41" s="4" t="s">
        <v>74</v>
      </c>
      <c r="C41" s="4" t="s">
        <v>80</v>
      </c>
      <c r="D41" s="1" t="s">
        <v>81</v>
      </c>
    </row>
    <row r="42" spans="1:4" x14ac:dyDescent="0.2">
      <c r="A42" s="1" t="s">
        <v>73</v>
      </c>
      <c r="B42" s="4" t="s">
        <v>82</v>
      </c>
      <c r="C42" s="4" t="s">
        <v>82</v>
      </c>
      <c r="D42" s="1" t="s">
        <v>83</v>
      </c>
    </row>
    <row r="43" spans="1:4" x14ac:dyDescent="0.2">
      <c r="A43" s="1" t="s">
        <v>73</v>
      </c>
      <c r="B43" s="4" t="s">
        <v>84</v>
      </c>
      <c r="C43" s="4" t="s">
        <v>84</v>
      </c>
      <c r="D43" s="1" t="s">
        <v>85</v>
      </c>
    </row>
    <row r="44" spans="1:4" x14ac:dyDescent="0.2">
      <c r="A44" s="1" t="s">
        <v>73</v>
      </c>
      <c r="B44" s="4" t="s">
        <v>86</v>
      </c>
      <c r="C44" s="4" t="s">
        <v>86</v>
      </c>
      <c r="D44" s="1" t="s">
        <v>87</v>
      </c>
    </row>
    <row r="45" spans="1:4" x14ac:dyDescent="0.2">
      <c r="A45" s="1" t="s">
        <v>73</v>
      </c>
      <c r="B45" s="4" t="s">
        <v>88</v>
      </c>
      <c r="C45" s="4" t="s">
        <v>88</v>
      </c>
      <c r="D45" s="1" t="s">
        <v>89</v>
      </c>
    </row>
    <row r="46" spans="1:4" x14ac:dyDescent="0.2">
      <c r="A46" s="1" t="s">
        <v>73</v>
      </c>
      <c r="B46" s="4" t="s">
        <v>88</v>
      </c>
      <c r="C46" s="4" t="s">
        <v>90</v>
      </c>
      <c r="D46" s="1" t="s">
        <v>91</v>
      </c>
    </row>
    <row r="47" spans="1:4" x14ac:dyDescent="0.2">
      <c r="A47" s="1" t="s">
        <v>73</v>
      </c>
      <c r="B47" s="4" t="s">
        <v>88</v>
      </c>
      <c r="C47" s="4" t="s">
        <v>92</v>
      </c>
      <c r="D47" s="1" t="s">
        <v>93</v>
      </c>
    </row>
    <row r="48" spans="1:4" x14ac:dyDescent="0.2">
      <c r="A48" s="1" t="s">
        <v>73</v>
      </c>
      <c r="B48" s="4" t="s">
        <v>88</v>
      </c>
      <c r="C48" s="4" t="s">
        <v>94</v>
      </c>
      <c r="D48" s="1" t="s">
        <v>95</v>
      </c>
    </row>
    <row r="49" spans="1:4" x14ac:dyDescent="0.2">
      <c r="A49" s="1" t="s">
        <v>73</v>
      </c>
      <c r="B49" s="4" t="s">
        <v>88</v>
      </c>
      <c r="C49" s="4" t="s">
        <v>96</v>
      </c>
      <c r="D49" s="1" t="s">
        <v>97</v>
      </c>
    </row>
    <row r="50" spans="1:4" x14ac:dyDescent="0.2">
      <c r="A50" s="1" t="s">
        <v>73</v>
      </c>
      <c r="B50" s="4" t="s">
        <v>98</v>
      </c>
      <c r="C50" s="4" t="s">
        <v>98</v>
      </c>
      <c r="D50" s="1" t="s">
        <v>99</v>
      </c>
    </row>
    <row r="51" spans="1:4" x14ac:dyDescent="0.2">
      <c r="A51" s="1" t="s">
        <v>73</v>
      </c>
      <c r="B51" s="4" t="s">
        <v>98</v>
      </c>
      <c r="C51" s="4" t="s">
        <v>100</v>
      </c>
      <c r="D51" s="1" t="s">
        <v>101</v>
      </c>
    </row>
    <row r="52" spans="1:4" x14ac:dyDescent="0.2">
      <c r="A52" s="1" t="s">
        <v>73</v>
      </c>
      <c r="B52" s="4" t="s">
        <v>98</v>
      </c>
      <c r="C52" s="4" t="s">
        <v>102</v>
      </c>
      <c r="D52" s="1" t="s">
        <v>103</v>
      </c>
    </row>
    <row r="53" spans="1:4" x14ac:dyDescent="0.2">
      <c r="A53" s="1" t="s">
        <v>73</v>
      </c>
      <c r="B53" s="4" t="s">
        <v>98</v>
      </c>
      <c r="C53" s="4" t="s">
        <v>104</v>
      </c>
      <c r="D53" s="1" t="s">
        <v>105</v>
      </c>
    </row>
    <row r="54" spans="1:4" x14ac:dyDescent="0.2">
      <c r="A54" s="1" t="s">
        <v>73</v>
      </c>
      <c r="B54" s="4" t="s">
        <v>98</v>
      </c>
      <c r="C54" s="4" t="s">
        <v>106</v>
      </c>
      <c r="D54" s="1" t="s">
        <v>107</v>
      </c>
    </row>
    <row r="55" spans="1:4" x14ac:dyDescent="0.2">
      <c r="A55" s="1" t="s">
        <v>73</v>
      </c>
      <c r="B55" s="4" t="s">
        <v>108</v>
      </c>
      <c r="C55" s="4" t="s">
        <v>108</v>
      </c>
      <c r="D55" s="1" t="s">
        <v>109</v>
      </c>
    </row>
    <row r="56" spans="1:4" x14ac:dyDescent="0.2">
      <c r="A56" s="1" t="s">
        <v>73</v>
      </c>
      <c r="B56" s="4" t="s">
        <v>110</v>
      </c>
      <c r="C56" s="4" t="s">
        <v>110</v>
      </c>
      <c r="D56" s="1" t="s">
        <v>111</v>
      </c>
    </row>
    <row r="57" spans="1:4" x14ac:dyDescent="0.2">
      <c r="A57" s="1" t="s">
        <v>73</v>
      </c>
      <c r="B57" s="4" t="s">
        <v>112</v>
      </c>
      <c r="C57" s="4" t="s">
        <v>112</v>
      </c>
      <c r="D57" s="1" t="s">
        <v>113</v>
      </c>
    </row>
    <row r="58" spans="1:4" x14ac:dyDescent="0.2">
      <c r="A58" s="1" t="s">
        <v>73</v>
      </c>
      <c r="B58" s="4" t="s">
        <v>112</v>
      </c>
      <c r="C58" s="4" t="s">
        <v>114</v>
      </c>
      <c r="D58" s="1" t="s">
        <v>115</v>
      </c>
    </row>
    <row r="59" spans="1:4" x14ac:dyDescent="0.2">
      <c r="A59" s="1" t="s">
        <v>73</v>
      </c>
      <c r="B59" s="4" t="s">
        <v>112</v>
      </c>
      <c r="C59" s="4" t="s">
        <v>116</v>
      </c>
      <c r="D59" s="1" t="s">
        <v>117</v>
      </c>
    </row>
    <row r="60" spans="1:4" x14ac:dyDescent="0.2">
      <c r="A60" s="1" t="s">
        <v>73</v>
      </c>
      <c r="B60" s="4" t="s">
        <v>112</v>
      </c>
      <c r="C60" s="4" t="s">
        <v>118</v>
      </c>
      <c r="D60" s="1" t="s">
        <v>119</v>
      </c>
    </row>
    <row r="61" spans="1:4" x14ac:dyDescent="0.2">
      <c r="A61" s="1" t="s">
        <v>73</v>
      </c>
      <c r="B61" s="4" t="s">
        <v>120</v>
      </c>
      <c r="C61" s="4" t="s">
        <v>120</v>
      </c>
      <c r="D61" s="1" t="s">
        <v>121</v>
      </c>
    </row>
    <row r="62" spans="1:4" x14ac:dyDescent="0.2">
      <c r="A62" s="1" t="s">
        <v>73</v>
      </c>
      <c r="B62" s="4" t="s">
        <v>122</v>
      </c>
      <c r="C62" s="4" t="s">
        <v>122</v>
      </c>
      <c r="D62" s="1" t="s">
        <v>123</v>
      </c>
    </row>
    <row r="63" spans="1:4" x14ac:dyDescent="0.2">
      <c r="A63" s="1" t="s">
        <v>73</v>
      </c>
      <c r="B63" s="4" t="s">
        <v>124</v>
      </c>
      <c r="C63" s="4" t="s">
        <v>124</v>
      </c>
      <c r="D63" s="1" t="s">
        <v>125</v>
      </c>
    </row>
    <row r="64" spans="1:4" x14ac:dyDescent="0.2">
      <c r="A64" s="1" t="s">
        <v>73</v>
      </c>
      <c r="B64" s="4" t="s">
        <v>124</v>
      </c>
      <c r="C64" s="4" t="s">
        <v>126</v>
      </c>
      <c r="D64" s="1" t="s">
        <v>127</v>
      </c>
    </row>
    <row r="65" spans="1:4" x14ac:dyDescent="0.2">
      <c r="A65" s="1" t="s">
        <v>73</v>
      </c>
      <c r="B65" s="4" t="s">
        <v>124</v>
      </c>
      <c r="C65" s="4" t="s">
        <v>128</v>
      </c>
      <c r="D65" s="1" t="s">
        <v>129</v>
      </c>
    </row>
    <row r="66" spans="1:4" x14ac:dyDescent="0.2">
      <c r="A66" s="1" t="s">
        <v>73</v>
      </c>
      <c r="B66" s="4" t="s">
        <v>130</v>
      </c>
      <c r="C66" s="4" t="s">
        <v>130</v>
      </c>
      <c r="D66" s="1" t="s">
        <v>131</v>
      </c>
    </row>
    <row r="67" spans="1:4" x14ac:dyDescent="0.2">
      <c r="A67" s="1" t="s">
        <v>73</v>
      </c>
      <c r="B67" s="4" t="s">
        <v>130</v>
      </c>
      <c r="C67" s="4" t="s">
        <v>132</v>
      </c>
      <c r="D67" s="1" t="s">
        <v>133</v>
      </c>
    </row>
    <row r="68" spans="1:4" x14ac:dyDescent="0.2">
      <c r="A68" s="1" t="s">
        <v>73</v>
      </c>
      <c r="B68" s="4" t="s">
        <v>134</v>
      </c>
      <c r="C68" s="4" t="s">
        <v>134</v>
      </c>
      <c r="D68" s="1" t="s">
        <v>135</v>
      </c>
    </row>
    <row r="69" spans="1:4" x14ac:dyDescent="0.2">
      <c r="A69" s="1" t="s">
        <v>73</v>
      </c>
      <c r="B69" s="4" t="s">
        <v>136</v>
      </c>
      <c r="C69" s="4" t="s">
        <v>136</v>
      </c>
      <c r="D69" s="1" t="s">
        <v>137</v>
      </c>
    </row>
    <row r="70" spans="1:4" x14ac:dyDescent="0.2">
      <c r="A70" s="1" t="s">
        <v>73</v>
      </c>
      <c r="B70" s="4" t="s">
        <v>136</v>
      </c>
      <c r="C70" s="4" t="s">
        <v>138</v>
      </c>
      <c r="D70" s="1" t="s">
        <v>139</v>
      </c>
    </row>
    <row r="71" spans="1:4" x14ac:dyDescent="0.2">
      <c r="A71" s="1" t="s">
        <v>73</v>
      </c>
      <c r="B71" s="4" t="s">
        <v>136</v>
      </c>
      <c r="C71" s="4" t="s">
        <v>140</v>
      </c>
      <c r="D71" s="1" t="s">
        <v>141</v>
      </c>
    </row>
    <row r="72" spans="1:4" x14ac:dyDescent="0.2">
      <c r="A72" s="1" t="s">
        <v>73</v>
      </c>
      <c r="B72" s="4" t="s">
        <v>136</v>
      </c>
      <c r="C72" s="4" t="s">
        <v>142</v>
      </c>
      <c r="D72" s="1" t="s">
        <v>143</v>
      </c>
    </row>
    <row r="73" spans="1:4" x14ac:dyDescent="0.2">
      <c r="A73" s="1" t="s">
        <v>73</v>
      </c>
      <c r="B73" s="4" t="s">
        <v>144</v>
      </c>
      <c r="C73" s="4" t="s">
        <v>144</v>
      </c>
      <c r="D73" s="1" t="s">
        <v>145</v>
      </c>
    </row>
    <row r="74" spans="1:4" x14ac:dyDescent="0.2">
      <c r="A74" s="1" t="s">
        <v>73</v>
      </c>
      <c r="B74" s="4" t="s">
        <v>146</v>
      </c>
      <c r="C74" s="4" t="s">
        <v>146</v>
      </c>
      <c r="D74" s="1" t="s">
        <v>147</v>
      </c>
    </row>
    <row r="75" spans="1:4" x14ac:dyDescent="0.2">
      <c r="A75" s="1" t="s">
        <v>73</v>
      </c>
      <c r="B75" s="4" t="s">
        <v>148</v>
      </c>
      <c r="C75" s="4" t="s">
        <v>148</v>
      </c>
      <c r="D75" s="1" t="s">
        <v>149</v>
      </c>
    </row>
    <row r="76" spans="1:4" x14ac:dyDescent="0.2">
      <c r="A76" s="1" t="s">
        <v>73</v>
      </c>
      <c r="B76" s="4" t="s">
        <v>148</v>
      </c>
      <c r="C76" s="4" t="s">
        <v>150</v>
      </c>
      <c r="D76" s="1" t="s">
        <v>151</v>
      </c>
    </row>
    <row r="77" spans="1:4" x14ac:dyDescent="0.2">
      <c r="A77" s="1" t="s">
        <v>73</v>
      </c>
      <c r="B77" s="4" t="s">
        <v>148</v>
      </c>
      <c r="C77" s="4" t="s">
        <v>152</v>
      </c>
      <c r="D77" s="1" t="s">
        <v>153</v>
      </c>
    </row>
    <row r="78" spans="1:4" x14ac:dyDescent="0.2">
      <c r="A78" s="1" t="s">
        <v>154</v>
      </c>
      <c r="B78" s="4" t="s">
        <v>155</v>
      </c>
      <c r="C78" s="4" t="s">
        <v>155</v>
      </c>
      <c r="D78" s="1" t="s">
        <v>156</v>
      </c>
    </row>
    <row r="79" spans="1:4" x14ac:dyDescent="0.2">
      <c r="A79" s="1" t="s">
        <v>154</v>
      </c>
      <c r="B79" s="4" t="s">
        <v>155</v>
      </c>
      <c r="C79" s="4" t="s">
        <v>157</v>
      </c>
      <c r="D79" s="1" t="s">
        <v>158</v>
      </c>
    </row>
    <row r="80" spans="1:4" x14ac:dyDescent="0.2">
      <c r="A80" s="1" t="s">
        <v>154</v>
      </c>
      <c r="B80" s="4" t="s">
        <v>155</v>
      </c>
      <c r="C80" s="4" t="s">
        <v>159</v>
      </c>
      <c r="D80" s="1" t="s">
        <v>160</v>
      </c>
    </row>
    <row r="81" spans="1:4" x14ac:dyDescent="0.2">
      <c r="A81" s="1" t="s">
        <v>154</v>
      </c>
      <c r="B81" s="4" t="s">
        <v>155</v>
      </c>
      <c r="C81" s="4" t="s">
        <v>161</v>
      </c>
      <c r="D81" s="1" t="s">
        <v>162</v>
      </c>
    </row>
    <row r="82" spans="1:4" x14ac:dyDescent="0.2">
      <c r="A82" s="1" t="s">
        <v>154</v>
      </c>
      <c r="B82" s="4" t="s">
        <v>155</v>
      </c>
      <c r="C82" s="4" t="s">
        <v>163</v>
      </c>
      <c r="D82" s="1" t="s">
        <v>164</v>
      </c>
    </row>
    <row r="83" spans="1:4" x14ac:dyDescent="0.2">
      <c r="A83" s="1" t="s">
        <v>154</v>
      </c>
      <c r="B83" s="4" t="s">
        <v>155</v>
      </c>
      <c r="C83" s="4" t="s">
        <v>165</v>
      </c>
      <c r="D83" s="1" t="s">
        <v>166</v>
      </c>
    </row>
    <row r="84" spans="1:4" x14ac:dyDescent="0.2">
      <c r="A84" s="1" t="s">
        <v>154</v>
      </c>
      <c r="B84" s="4" t="s">
        <v>155</v>
      </c>
      <c r="C84" s="4" t="s">
        <v>167</v>
      </c>
      <c r="D84" s="1" t="s">
        <v>168</v>
      </c>
    </row>
    <row r="85" spans="1:4" x14ac:dyDescent="0.2">
      <c r="A85" s="1" t="s">
        <v>154</v>
      </c>
      <c r="B85" s="4" t="s">
        <v>155</v>
      </c>
      <c r="C85" s="4" t="s">
        <v>169</v>
      </c>
      <c r="D85" s="1" t="s">
        <v>170</v>
      </c>
    </row>
    <row r="86" spans="1:4" x14ac:dyDescent="0.2">
      <c r="A86" s="1" t="s">
        <v>154</v>
      </c>
      <c r="B86" s="4" t="s">
        <v>155</v>
      </c>
      <c r="C86" s="4" t="s">
        <v>171</v>
      </c>
      <c r="D86" s="1" t="s">
        <v>172</v>
      </c>
    </row>
    <row r="87" spans="1:4" x14ac:dyDescent="0.2">
      <c r="A87" s="1" t="s">
        <v>154</v>
      </c>
      <c r="B87" s="4" t="s">
        <v>173</v>
      </c>
      <c r="C87" s="4" t="s">
        <v>173</v>
      </c>
      <c r="D87" s="1" t="s">
        <v>174</v>
      </c>
    </row>
    <row r="88" spans="1:4" x14ac:dyDescent="0.2">
      <c r="A88" s="1" t="s">
        <v>154</v>
      </c>
      <c r="B88" s="4" t="s">
        <v>11</v>
      </c>
      <c r="C88" s="4" t="s">
        <v>11</v>
      </c>
      <c r="D88" s="1" t="s">
        <v>12</v>
      </c>
    </row>
    <row r="89" spans="1:4" x14ac:dyDescent="0.2">
      <c r="A89" s="1" t="s">
        <v>154</v>
      </c>
      <c r="B89" s="4" t="s">
        <v>11</v>
      </c>
      <c r="C89" s="4" t="s">
        <v>13</v>
      </c>
      <c r="D89" s="1" t="s">
        <v>14</v>
      </c>
    </row>
    <row r="90" spans="1:4" x14ac:dyDescent="0.2">
      <c r="A90" s="1" t="s">
        <v>154</v>
      </c>
      <c r="B90" s="4" t="s">
        <v>11</v>
      </c>
      <c r="C90" s="4" t="s">
        <v>15</v>
      </c>
      <c r="D90" s="1" t="s">
        <v>16</v>
      </c>
    </row>
    <row r="91" spans="1:4" x14ac:dyDescent="0.2">
      <c r="A91" s="1" t="s">
        <v>154</v>
      </c>
      <c r="B91" s="4" t="s">
        <v>11</v>
      </c>
      <c r="C91" s="4" t="s">
        <v>17</v>
      </c>
      <c r="D91" s="1" t="s">
        <v>18</v>
      </c>
    </row>
    <row r="92" spans="1:4" x14ac:dyDescent="0.2">
      <c r="A92" s="1" t="s">
        <v>154</v>
      </c>
      <c r="B92" s="4" t="s">
        <v>11</v>
      </c>
      <c r="C92" s="4" t="s">
        <v>19</v>
      </c>
      <c r="D92" s="1" t="s">
        <v>20</v>
      </c>
    </row>
    <row r="93" spans="1:4" x14ac:dyDescent="0.2">
      <c r="A93" s="1" t="s">
        <v>154</v>
      </c>
      <c r="B93" s="4" t="s">
        <v>175</v>
      </c>
      <c r="C93" s="4" t="s">
        <v>175</v>
      </c>
      <c r="D93" s="1" t="s">
        <v>176</v>
      </c>
    </row>
    <row r="94" spans="1:4" x14ac:dyDescent="0.2">
      <c r="A94" s="1" t="s">
        <v>154</v>
      </c>
      <c r="B94" s="4" t="s">
        <v>175</v>
      </c>
      <c r="C94" s="4" t="s">
        <v>177</v>
      </c>
      <c r="D94" s="1" t="s">
        <v>178</v>
      </c>
    </row>
    <row r="95" spans="1:4" x14ac:dyDescent="0.2">
      <c r="A95" s="1" t="s">
        <v>154</v>
      </c>
      <c r="B95" s="4" t="s">
        <v>175</v>
      </c>
      <c r="C95" s="4" t="s">
        <v>179</v>
      </c>
      <c r="D95" s="1" t="s">
        <v>180</v>
      </c>
    </row>
    <row r="96" spans="1:4" x14ac:dyDescent="0.2">
      <c r="A96" s="1" t="s">
        <v>154</v>
      </c>
      <c r="B96" s="4" t="s">
        <v>175</v>
      </c>
      <c r="C96" s="4" t="s">
        <v>181</v>
      </c>
      <c r="D96" s="1" t="s">
        <v>182</v>
      </c>
    </row>
    <row r="97" spans="1:4" x14ac:dyDescent="0.2">
      <c r="A97" s="1" t="s">
        <v>154</v>
      </c>
      <c r="B97" s="4" t="s">
        <v>175</v>
      </c>
      <c r="C97" s="4" t="s">
        <v>183</v>
      </c>
      <c r="D97" s="1" t="s">
        <v>184</v>
      </c>
    </row>
    <row r="98" spans="1:4" x14ac:dyDescent="0.2">
      <c r="A98" s="1" t="s">
        <v>154</v>
      </c>
      <c r="B98" s="4" t="s">
        <v>185</v>
      </c>
      <c r="C98" s="4" t="s">
        <v>185</v>
      </c>
      <c r="D98" s="1" t="s">
        <v>186</v>
      </c>
    </row>
    <row r="99" spans="1:4" x14ac:dyDescent="0.2">
      <c r="A99" s="1" t="s">
        <v>154</v>
      </c>
      <c r="B99" s="4" t="s">
        <v>187</v>
      </c>
      <c r="C99" s="4" t="s">
        <v>187</v>
      </c>
      <c r="D99" s="1" t="s">
        <v>188</v>
      </c>
    </row>
    <row r="100" spans="1:4" x14ac:dyDescent="0.2">
      <c r="A100" s="1" t="s">
        <v>154</v>
      </c>
      <c r="B100" s="4" t="s">
        <v>189</v>
      </c>
      <c r="C100" s="4" t="s">
        <v>189</v>
      </c>
      <c r="D100" s="1" t="s">
        <v>190</v>
      </c>
    </row>
    <row r="101" spans="1:4" x14ac:dyDescent="0.2">
      <c r="A101" s="1" t="s">
        <v>154</v>
      </c>
      <c r="B101" s="4" t="s">
        <v>191</v>
      </c>
      <c r="C101" s="4" t="s">
        <v>191</v>
      </c>
      <c r="D101" s="1" t="s">
        <v>192</v>
      </c>
    </row>
    <row r="102" spans="1:4" x14ac:dyDescent="0.2">
      <c r="A102" s="1" t="s">
        <v>154</v>
      </c>
      <c r="B102" s="4" t="s">
        <v>193</v>
      </c>
      <c r="C102" s="4" t="s">
        <v>193</v>
      </c>
      <c r="D102" s="1" t="s">
        <v>194</v>
      </c>
    </row>
    <row r="103" spans="1:4" x14ac:dyDescent="0.2">
      <c r="A103" s="1" t="s">
        <v>154</v>
      </c>
      <c r="B103" s="4" t="s">
        <v>195</v>
      </c>
      <c r="C103" s="4" t="s">
        <v>195</v>
      </c>
      <c r="D103" s="1" t="s">
        <v>196</v>
      </c>
    </row>
    <row r="104" spans="1:4" x14ac:dyDescent="0.2">
      <c r="A104" s="1" t="s">
        <v>154</v>
      </c>
      <c r="B104" s="4" t="s">
        <v>195</v>
      </c>
      <c r="C104" s="4" t="s">
        <v>197</v>
      </c>
      <c r="D104" s="1" t="s">
        <v>198</v>
      </c>
    </row>
    <row r="105" spans="1:4" x14ac:dyDescent="0.2">
      <c r="A105" s="1" t="s">
        <v>154</v>
      </c>
      <c r="B105" s="4" t="s">
        <v>195</v>
      </c>
      <c r="C105" s="4" t="s">
        <v>199</v>
      </c>
      <c r="D105" s="1" t="s">
        <v>200</v>
      </c>
    </row>
    <row r="106" spans="1:4" x14ac:dyDescent="0.2">
      <c r="A106" s="1" t="s">
        <v>154</v>
      </c>
      <c r="B106" s="4" t="s">
        <v>195</v>
      </c>
      <c r="C106" s="4" t="s">
        <v>201</v>
      </c>
      <c r="D106" s="1" t="s">
        <v>202</v>
      </c>
    </row>
    <row r="107" spans="1:4" x14ac:dyDescent="0.2">
      <c r="A107" s="1" t="s">
        <v>154</v>
      </c>
      <c r="B107" s="4" t="s">
        <v>195</v>
      </c>
      <c r="C107" s="4" t="s">
        <v>203</v>
      </c>
      <c r="D107" s="1" t="s">
        <v>204</v>
      </c>
    </row>
    <row r="108" spans="1:4" x14ac:dyDescent="0.2">
      <c r="A108" s="1" t="s">
        <v>154</v>
      </c>
      <c r="B108" s="4" t="s">
        <v>195</v>
      </c>
      <c r="C108" s="4" t="s">
        <v>205</v>
      </c>
      <c r="D108" s="1" t="s">
        <v>206</v>
      </c>
    </row>
    <row r="109" spans="1:4" x14ac:dyDescent="0.2">
      <c r="A109" s="1" t="s">
        <v>154</v>
      </c>
      <c r="B109" s="4" t="s">
        <v>195</v>
      </c>
      <c r="C109" s="4" t="s">
        <v>207</v>
      </c>
      <c r="D109" s="1" t="s">
        <v>208</v>
      </c>
    </row>
    <row r="110" spans="1:4" x14ac:dyDescent="0.2">
      <c r="A110" s="1" t="s">
        <v>154</v>
      </c>
      <c r="B110" s="4" t="s">
        <v>195</v>
      </c>
      <c r="C110" s="4" t="s">
        <v>1413</v>
      </c>
      <c r="D110" s="1" t="s">
        <v>1429</v>
      </c>
    </row>
    <row r="111" spans="1:4" x14ac:dyDescent="0.2">
      <c r="A111" s="1" t="s">
        <v>154</v>
      </c>
      <c r="B111" s="4" t="s">
        <v>209</v>
      </c>
      <c r="C111" s="4" t="s">
        <v>209</v>
      </c>
      <c r="D111" s="1" t="s">
        <v>210</v>
      </c>
    </row>
    <row r="112" spans="1:4" x14ac:dyDescent="0.2">
      <c r="A112" s="1" t="s">
        <v>154</v>
      </c>
      <c r="B112" s="4" t="s">
        <v>209</v>
      </c>
      <c r="C112" s="4" t="s">
        <v>211</v>
      </c>
      <c r="D112" s="1" t="s">
        <v>212</v>
      </c>
    </row>
    <row r="113" spans="1:4" x14ac:dyDescent="0.2">
      <c r="A113" s="1" t="s">
        <v>154</v>
      </c>
      <c r="B113" s="4" t="s">
        <v>209</v>
      </c>
      <c r="C113" s="4" t="s">
        <v>213</v>
      </c>
      <c r="D113" s="1" t="s">
        <v>214</v>
      </c>
    </row>
    <row r="114" spans="1:4" x14ac:dyDescent="0.2">
      <c r="A114" s="1" t="s">
        <v>154</v>
      </c>
      <c r="B114" s="4" t="s">
        <v>209</v>
      </c>
      <c r="C114" s="4" t="s">
        <v>215</v>
      </c>
      <c r="D114" s="1" t="s">
        <v>216</v>
      </c>
    </row>
    <row r="115" spans="1:4" x14ac:dyDescent="0.2">
      <c r="A115" s="1" t="s">
        <v>154</v>
      </c>
      <c r="B115" s="4" t="s">
        <v>209</v>
      </c>
      <c r="C115" s="4" t="s">
        <v>1414</v>
      </c>
      <c r="D115" s="1" t="s">
        <v>1416</v>
      </c>
    </row>
    <row r="116" spans="1:4" x14ac:dyDescent="0.2">
      <c r="A116" s="1" t="s">
        <v>154</v>
      </c>
      <c r="B116" s="4" t="s">
        <v>209</v>
      </c>
      <c r="C116" s="4" t="s">
        <v>1415</v>
      </c>
      <c r="D116" s="1" t="s">
        <v>1417</v>
      </c>
    </row>
    <row r="117" spans="1:4" x14ac:dyDescent="0.2">
      <c r="A117" s="1" t="s">
        <v>154</v>
      </c>
      <c r="B117" s="4" t="s">
        <v>217</v>
      </c>
      <c r="C117" s="4" t="s">
        <v>217</v>
      </c>
      <c r="D117" s="1" t="s">
        <v>218</v>
      </c>
    </row>
    <row r="118" spans="1:4" x14ac:dyDescent="0.2">
      <c r="A118" s="1" t="s">
        <v>154</v>
      </c>
      <c r="B118" s="4" t="s">
        <v>217</v>
      </c>
      <c r="C118" s="4" t="s">
        <v>219</v>
      </c>
      <c r="D118" s="1" t="s">
        <v>220</v>
      </c>
    </row>
    <row r="119" spans="1:4" x14ac:dyDescent="0.2">
      <c r="A119" s="1" t="s">
        <v>154</v>
      </c>
      <c r="B119" s="4" t="s">
        <v>217</v>
      </c>
      <c r="C119" s="4" t="s">
        <v>221</v>
      </c>
      <c r="D119" s="1" t="s">
        <v>222</v>
      </c>
    </row>
    <row r="120" spans="1:4" x14ac:dyDescent="0.2">
      <c r="A120" s="1" t="s">
        <v>154</v>
      </c>
      <c r="B120" s="4" t="s">
        <v>217</v>
      </c>
      <c r="C120" s="4" t="s">
        <v>223</v>
      </c>
      <c r="D120" s="1" t="s">
        <v>224</v>
      </c>
    </row>
    <row r="121" spans="1:4" x14ac:dyDescent="0.2">
      <c r="A121" s="1" t="s">
        <v>154</v>
      </c>
      <c r="B121" s="4" t="s">
        <v>217</v>
      </c>
      <c r="C121" s="4" t="s">
        <v>225</v>
      </c>
      <c r="D121" s="1" t="s">
        <v>226</v>
      </c>
    </row>
    <row r="122" spans="1:4" x14ac:dyDescent="0.2">
      <c r="A122" s="1" t="s">
        <v>154</v>
      </c>
      <c r="B122" s="4" t="s">
        <v>54</v>
      </c>
      <c r="C122" s="4" t="s">
        <v>54</v>
      </c>
      <c r="D122" s="1" t="s">
        <v>1822</v>
      </c>
    </row>
    <row r="123" spans="1:4" x14ac:dyDescent="0.2">
      <c r="A123" s="1" t="s">
        <v>154</v>
      </c>
      <c r="B123" s="4" t="s">
        <v>54</v>
      </c>
      <c r="C123" s="4" t="s">
        <v>55</v>
      </c>
      <c r="D123" s="1" t="s">
        <v>56</v>
      </c>
    </row>
    <row r="124" spans="1:4" x14ac:dyDescent="0.2">
      <c r="A124" s="1" t="s">
        <v>154</v>
      </c>
      <c r="B124" s="4" t="s">
        <v>54</v>
      </c>
      <c r="C124" s="4" t="s">
        <v>57</v>
      </c>
      <c r="D124" s="1" t="s">
        <v>58</v>
      </c>
    </row>
    <row r="125" spans="1:4" x14ac:dyDescent="0.2">
      <c r="A125" s="1" t="s">
        <v>154</v>
      </c>
      <c r="B125" s="4" t="s">
        <v>227</v>
      </c>
      <c r="C125" s="4" t="s">
        <v>227</v>
      </c>
      <c r="D125" s="1" t="s">
        <v>228</v>
      </c>
    </row>
    <row r="126" spans="1:4" x14ac:dyDescent="0.2">
      <c r="A126" s="1" t="s">
        <v>154</v>
      </c>
      <c r="B126" s="4" t="s">
        <v>227</v>
      </c>
      <c r="C126" s="4" t="s">
        <v>229</v>
      </c>
      <c r="D126" s="1" t="s">
        <v>230</v>
      </c>
    </row>
    <row r="127" spans="1:4" x14ac:dyDescent="0.2">
      <c r="A127" s="1" t="s">
        <v>154</v>
      </c>
      <c r="B127" s="4" t="s">
        <v>227</v>
      </c>
      <c r="C127" s="4" t="s">
        <v>231</v>
      </c>
      <c r="D127" s="1" t="s">
        <v>232</v>
      </c>
    </row>
    <row r="128" spans="1:4" x14ac:dyDescent="0.2">
      <c r="A128" s="1" t="s">
        <v>154</v>
      </c>
      <c r="B128" s="4" t="s">
        <v>227</v>
      </c>
      <c r="C128" s="4" t="s">
        <v>233</v>
      </c>
      <c r="D128" s="1" t="s">
        <v>234</v>
      </c>
    </row>
    <row r="129" spans="1:4" x14ac:dyDescent="0.2">
      <c r="A129" s="1" t="s">
        <v>154</v>
      </c>
      <c r="B129" s="74" t="s">
        <v>227</v>
      </c>
      <c r="C129" s="74" t="s">
        <v>235</v>
      </c>
      <c r="D129" s="73" t="s">
        <v>236</v>
      </c>
    </row>
    <row r="130" spans="1:4" x14ac:dyDescent="0.2">
      <c r="A130" s="1" t="s">
        <v>154</v>
      </c>
      <c r="B130" s="74" t="s">
        <v>1418</v>
      </c>
      <c r="C130" s="74" t="s">
        <v>1418</v>
      </c>
      <c r="D130" s="73" t="s">
        <v>1421</v>
      </c>
    </row>
    <row r="131" spans="1:4" x14ac:dyDescent="0.2">
      <c r="A131" s="1" t="s">
        <v>154</v>
      </c>
      <c r="B131" s="74" t="s">
        <v>1418</v>
      </c>
      <c r="C131" s="74" t="s">
        <v>1419</v>
      </c>
      <c r="D131" s="73" t="s">
        <v>1422</v>
      </c>
    </row>
    <row r="132" spans="1:4" x14ac:dyDescent="0.2">
      <c r="A132" s="1" t="s">
        <v>154</v>
      </c>
      <c r="B132" s="4" t="s">
        <v>1418</v>
      </c>
      <c r="C132" s="4" t="s">
        <v>1420</v>
      </c>
      <c r="D132" s="1" t="s">
        <v>1423</v>
      </c>
    </row>
    <row r="133" spans="1:4" x14ac:dyDescent="0.2">
      <c r="A133" s="1" t="s">
        <v>237</v>
      </c>
      <c r="B133" s="4" t="s">
        <v>238</v>
      </c>
      <c r="C133" s="4" t="s">
        <v>238</v>
      </c>
      <c r="D133" s="1" t="s">
        <v>239</v>
      </c>
    </row>
    <row r="134" spans="1:4" x14ac:dyDescent="0.2">
      <c r="A134" s="1" t="s">
        <v>237</v>
      </c>
      <c r="B134" s="4" t="s">
        <v>240</v>
      </c>
      <c r="C134" s="4" t="s">
        <v>240</v>
      </c>
      <c r="D134" s="1" t="s">
        <v>241</v>
      </c>
    </row>
    <row r="135" spans="1:4" x14ac:dyDescent="0.2">
      <c r="A135" s="1" t="s">
        <v>237</v>
      </c>
      <c r="B135" s="4" t="s">
        <v>242</v>
      </c>
      <c r="C135" s="4" t="s">
        <v>242</v>
      </c>
      <c r="D135" s="1" t="s">
        <v>243</v>
      </c>
    </row>
    <row r="136" spans="1:4" x14ac:dyDescent="0.2">
      <c r="A136" s="1" t="s">
        <v>237</v>
      </c>
      <c r="B136" s="4" t="s">
        <v>242</v>
      </c>
      <c r="C136" s="4" t="s">
        <v>244</v>
      </c>
      <c r="D136" s="1" t="s">
        <v>245</v>
      </c>
    </row>
    <row r="137" spans="1:4" x14ac:dyDescent="0.2">
      <c r="A137" s="1" t="s">
        <v>237</v>
      </c>
      <c r="B137" s="4" t="s">
        <v>242</v>
      </c>
      <c r="C137" s="4" t="s">
        <v>246</v>
      </c>
      <c r="D137" s="1" t="s">
        <v>247</v>
      </c>
    </row>
    <row r="138" spans="1:4" x14ac:dyDescent="0.2">
      <c r="A138" s="1" t="s">
        <v>237</v>
      </c>
      <c r="B138" s="4" t="s">
        <v>242</v>
      </c>
      <c r="C138" s="4" t="s">
        <v>248</v>
      </c>
      <c r="D138" s="1" t="s">
        <v>249</v>
      </c>
    </row>
    <row r="139" spans="1:4" x14ac:dyDescent="0.2">
      <c r="A139" s="1" t="s">
        <v>237</v>
      </c>
      <c r="B139" s="4" t="s">
        <v>242</v>
      </c>
      <c r="C139" s="4" t="s">
        <v>250</v>
      </c>
      <c r="D139" s="1" t="s">
        <v>251</v>
      </c>
    </row>
    <row r="140" spans="1:4" x14ac:dyDescent="0.2">
      <c r="A140" s="1" t="s">
        <v>237</v>
      </c>
      <c r="B140" s="4" t="s">
        <v>242</v>
      </c>
      <c r="C140" s="4" t="s">
        <v>252</v>
      </c>
      <c r="D140" s="1" t="s">
        <v>253</v>
      </c>
    </row>
    <row r="141" spans="1:4" x14ac:dyDescent="0.2">
      <c r="A141" s="1" t="s">
        <v>237</v>
      </c>
      <c r="B141" s="4" t="s">
        <v>242</v>
      </c>
      <c r="C141" s="4" t="s">
        <v>1823</v>
      </c>
      <c r="D141" s="1" t="s">
        <v>1824</v>
      </c>
    </row>
    <row r="142" spans="1:4" x14ac:dyDescent="0.2">
      <c r="A142" s="1" t="s">
        <v>237</v>
      </c>
      <c r="B142" s="4" t="s">
        <v>254</v>
      </c>
      <c r="C142" s="4" t="s">
        <v>254</v>
      </c>
      <c r="D142" s="1" t="s">
        <v>255</v>
      </c>
    </row>
    <row r="143" spans="1:4" x14ac:dyDescent="0.2">
      <c r="A143" s="1" t="s">
        <v>237</v>
      </c>
      <c r="B143" s="4" t="s">
        <v>254</v>
      </c>
      <c r="C143" s="4" t="s">
        <v>256</v>
      </c>
      <c r="D143" s="1" t="s">
        <v>257</v>
      </c>
    </row>
    <row r="144" spans="1:4" x14ac:dyDescent="0.2">
      <c r="A144" s="1" t="s">
        <v>237</v>
      </c>
      <c r="B144" s="4" t="s">
        <v>254</v>
      </c>
      <c r="C144" s="4" t="s">
        <v>258</v>
      </c>
      <c r="D144" s="1" t="s">
        <v>259</v>
      </c>
    </row>
    <row r="145" spans="1:4" x14ac:dyDescent="0.2">
      <c r="A145" s="1" t="s">
        <v>237</v>
      </c>
      <c r="B145" s="4" t="s">
        <v>254</v>
      </c>
      <c r="C145" s="4" t="s">
        <v>260</v>
      </c>
      <c r="D145" s="1" t="s">
        <v>261</v>
      </c>
    </row>
    <row r="146" spans="1:4" x14ac:dyDescent="0.2">
      <c r="A146" s="1" t="s">
        <v>237</v>
      </c>
      <c r="B146" s="4" t="s">
        <v>254</v>
      </c>
      <c r="C146" s="4" t="s">
        <v>262</v>
      </c>
      <c r="D146" s="1" t="s">
        <v>263</v>
      </c>
    </row>
    <row r="147" spans="1:4" x14ac:dyDescent="0.2">
      <c r="A147" s="1" t="s">
        <v>237</v>
      </c>
      <c r="B147" s="4" t="s">
        <v>254</v>
      </c>
      <c r="C147" s="4" t="s">
        <v>264</v>
      </c>
      <c r="D147" s="1" t="s">
        <v>265</v>
      </c>
    </row>
    <row r="148" spans="1:4" x14ac:dyDescent="0.2">
      <c r="A148" s="1" t="s">
        <v>237</v>
      </c>
      <c r="B148" s="4" t="s">
        <v>254</v>
      </c>
      <c r="C148" s="4" t="s">
        <v>266</v>
      </c>
      <c r="D148" s="1" t="s">
        <v>267</v>
      </c>
    </row>
    <row r="149" spans="1:4" x14ac:dyDescent="0.2">
      <c r="A149" s="1" t="s">
        <v>237</v>
      </c>
      <c r="B149" s="4" t="s">
        <v>254</v>
      </c>
      <c r="C149" s="4" t="s">
        <v>1825</v>
      </c>
      <c r="D149" s="1" t="s">
        <v>1826</v>
      </c>
    </row>
    <row r="150" spans="1:4" x14ac:dyDescent="0.2">
      <c r="A150" s="1" t="s">
        <v>237</v>
      </c>
      <c r="B150" s="4" t="s">
        <v>268</v>
      </c>
      <c r="C150" s="4" t="s">
        <v>268</v>
      </c>
      <c r="D150" s="1" t="s">
        <v>269</v>
      </c>
    </row>
    <row r="151" spans="1:4" x14ac:dyDescent="0.2">
      <c r="A151" s="1" t="s">
        <v>237</v>
      </c>
      <c r="B151" s="4" t="s">
        <v>268</v>
      </c>
      <c r="C151" s="4" t="s">
        <v>270</v>
      </c>
      <c r="D151" s="1" t="s">
        <v>271</v>
      </c>
    </row>
    <row r="152" spans="1:4" x14ac:dyDescent="0.2">
      <c r="A152" s="1" t="s">
        <v>237</v>
      </c>
      <c r="B152" s="4" t="s">
        <v>268</v>
      </c>
      <c r="C152" s="4" t="s">
        <v>272</v>
      </c>
      <c r="D152" s="1" t="s">
        <v>273</v>
      </c>
    </row>
    <row r="153" spans="1:4" x14ac:dyDescent="0.2">
      <c r="A153" s="1" t="s">
        <v>237</v>
      </c>
      <c r="B153" s="4" t="s">
        <v>268</v>
      </c>
      <c r="C153" s="4" t="s">
        <v>274</v>
      </c>
      <c r="D153" s="1" t="s">
        <v>275</v>
      </c>
    </row>
    <row r="154" spans="1:4" x14ac:dyDescent="0.2">
      <c r="A154" s="1" t="s">
        <v>237</v>
      </c>
      <c r="B154" s="4" t="s">
        <v>268</v>
      </c>
      <c r="C154" s="4" t="s">
        <v>276</v>
      </c>
      <c r="D154" s="1" t="s">
        <v>277</v>
      </c>
    </row>
    <row r="155" spans="1:4" x14ac:dyDescent="0.2">
      <c r="A155" s="1" t="s">
        <v>237</v>
      </c>
      <c r="B155" s="4" t="s">
        <v>268</v>
      </c>
      <c r="C155" s="4" t="s">
        <v>278</v>
      </c>
      <c r="D155" s="1" t="s">
        <v>279</v>
      </c>
    </row>
    <row r="156" spans="1:4" x14ac:dyDescent="0.2">
      <c r="A156" s="1" t="s">
        <v>237</v>
      </c>
      <c r="B156" s="4" t="s">
        <v>268</v>
      </c>
      <c r="C156" s="4" t="s">
        <v>280</v>
      </c>
      <c r="D156" s="1" t="s">
        <v>281</v>
      </c>
    </row>
    <row r="157" spans="1:4" x14ac:dyDescent="0.2">
      <c r="A157" s="1" t="s">
        <v>237</v>
      </c>
      <c r="B157" s="4" t="s">
        <v>268</v>
      </c>
      <c r="C157" s="4" t="s">
        <v>282</v>
      </c>
      <c r="D157" s="1" t="s">
        <v>283</v>
      </c>
    </row>
    <row r="158" spans="1:4" x14ac:dyDescent="0.2">
      <c r="A158" s="1" t="s">
        <v>237</v>
      </c>
      <c r="B158" s="4" t="s">
        <v>268</v>
      </c>
      <c r="C158" s="4" t="s">
        <v>284</v>
      </c>
      <c r="D158" s="1" t="s">
        <v>285</v>
      </c>
    </row>
    <row r="159" spans="1:4" x14ac:dyDescent="0.2">
      <c r="A159" s="1" t="s">
        <v>237</v>
      </c>
      <c r="B159" s="4" t="s">
        <v>268</v>
      </c>
      <c r="C159" s="4" t="s">
        <v>286</v>
      </c>
      <c r="D159" s="1" t="s">
        <v>287</v>
      </c>
    </row>
    <row r="160" spans="1:4" x14ac:dyDescent="0.2">
      <c r="A160" s="1" t="s">
        <v>237</v>
      </c>
      <c r="B160" s="4" t="s">
        <v>268</v>
      </c>
      <c r="C160" s="4" t="s">
        <v>288</v>
      </c>
      <c r="D160" s="1" t="s">
        <v>1827</v>
      </c>
    </row>
    <row r="161" spans="1:4" x14ac:dyDescent="0.2">
      <c r="A161" s="1" t="s">
        <v>237</v>
      </c>
      <c r="B161" s="4" t="s">
        <v>268</v>
      </c>
      <c r="C161" s="4" t="s">
        <v>289</v>
      </c>
      <c r="D161" s="1" t="s">
        <v>290</v>
      </c>
    </row>
    <row r="162" spans="1:4" x14ac:dyDescent="0.2">
      <c r="A162" s="1" t="s">
        <v>237</v>
      </c>
      <c r="B162" s="4" t="s">
        <v>291</v>
      </c>
      <c r="C162" s="4" t="s">
        <v>291</v>
      </c>
      <c r="D162" s="1" t="s">
        <v>292</v>
      </c>
    </row>
    <row r="163" spans="1:4" x14ac:dyDescent="0.2">
      <c r="A163" s="1" t="s">
        <v>237</v>
      </c>
      <c r="B163" s="4" t="s">
        <v>293</v>
      </c>
      <c r="C163" s="4" t="s">
        <v>293</v>
      </c>
      <c r="D163" s="1" t="s">
        <v>294</v>
      </c>
    </row>
    <row r="164" spans="1:4" x14ac:dyDescent="0.2">
      <c r="A164" s="1" t="s">
        <v>237</v>
      </c>
      <c r="B164" s="4" t="s">
        <v>293</v>
      </c>
      <c r="C164" s="4" t="s">
        <v>295</v>
      </c>
      <c r="D164" s="1" t="s">
        <v>296</v>
      </c>
    </row>
    <row r="165" spans="1:4" x14ac:dyDescent="0.2">
      <c r="A165" s="1" t="s">
        <v>237</v>
      </c>
      <c r="B165" s="4" t="s">
        <v>293</v>
      </c>
      <c r="C165" s="4" t="s">
        <v>297</v>
      </c>
      <c r="D165" s="1" t="s">
        <v>298</v>
      </c>
    </row>
    <row r="166" spans="1:4" x14ac:dyDescent="0.2">
      <c r="A166" s="1" t="s">
        <v>237</v>
      </c>
      <c r="B166" s="4" t="s">
        <v>293</v>
      </c>
      <c r="C166" s="4" t="s">
        <v>299</v>
      </c>
      <c r="D166" s="1" t="s">
        <v>300</v>
      </c>
    </row>
    <row r="167" spans="1:4" x14ac:dyDescent="0.2">
      <c r="A167" s="1" t="s">
        <v>237</v>
      </c>
      <c r="B167" s="4" t="s">
        <v>293</v>
      </c>
      <c r="C167" s="4" t="s">
        <v>301</v>
      </c>
      <c r="D167" s="1" t="s">
        <v>302</v>
      </c>
    </row>
    <row r="168" spans="1:4" x14ac:dyDescent="0.2">
      <c r="A168" s="1" t="s">
        <v>237</v>
      </c>
      <c r="B168" s="4" t="s">
        <v>293</v>
      </c>
      <c r="C168" s="4" t="s">
        <v>303</v>
      </c>
      <c r="D168" s="1" t="s">
        <v>304</v>
      </c>
    </row>
    <row r="169" spans="1:4" x14ac:dyDescent="0.2">
      <c r="A169" s="1" t="s">
        <v>237</v>
      </c>
      <c r="B169" s="4" t="s">
        <v>293</v>
      </c>
      <c r="C169" s="4" t="s">
        <v>305</v>
      </c>
      <c r="D169" s="1" t="s">
        <v>306</v>
      </c>
    </row>
    <row r="170" spans="1:4" x14ac:dyDescent="0.2">
      <c r="A170" s="1" t="s">
        <v>237</v>
      </c>
      <c r="B170" s="4" t="s">
        <v>307</v>
      </c>
      <c r="C170" s="4" t="s">
        <v>307</v>
      </c>
      <c r="D170" s="1" t="s">
        <v>308</v>
      </c>
    </row>
    <row r="171" spans="1:4" x14ac:dyDescent="0.2">
      <c r="A171" s="1" t="s">
        <v>237</v>
      </c>
      <c r="B171" s="4" t="s">
        <v>307</v>
      </c>
      <c r="C171" s="4" t="s">
        <v>309</v>
      </c>
      <c r="D171" s="1" t="s">
        <v>310</v>
      </c>
    </row>
    <row r="172" spans="1:4" x14ac:dyDescent="0.2">
      <c r="A172" s="1" t="s">
        <v>237</v>
      </c>
      <c r="B172" s="4" t="s">
        <v>307</v>
      </c>
      <c r="C172" s="4" t="s">
        <v>311</v>
      </c>
      <c r="D172" s="1" t="s">
        <v>312</v>
      </c>
    </row>
    <row r="173" spans="1:4" x14ac:dyDescent="0.2">
      <c r="A173" s="1" t="s">
        <v>237</v>
      </c>
      <c r="B173" s="4" t="s">
        <v>307</v>
      </c>
      <c r="C173" s="4" t="s">
        <v>313</v>
      </c>
      <c r="D173" s="1" t="s">
        <v>314</v>
      </c>
    </row>
    <row r="174" spans="1:4" x14ac:dyDescent="0.2">
      <c r="A174" s="1" t="s">
        <v>237</v>
      </c>
      <c r="B174" s="4" t="s">
        <v>307</v>
      </c>
      <c r="C174" s="4" t="s">
        <v>315</v>
      </c>
      <c r="D174" s="1" t="s">
        <v>316</v>
      </c>
    </row>
    <row r="175" spans="1:4" x14ac:dyDescent="0.2">
      <c r="A175" s="1" t="s">
        <v>237</v>
      </c>
      <c r="B175" s="4" t="s">
        <v>317</v>
      </c>
      <c r="C175" s="4" t="s">
        <v>317</v>
      </c>
      <c r="D175" s="1" t="s">
        <v>318</v>
      </c>
    </row>
    <row r="176" spans="1:4" x14ac:dyDescent="0.2">
      <c r="A176" s="1" t="s">
        <v>237</v>
      </c>
      <c r="B176" s="4" t="s">
        <v>319</v>
      </c>
      <c r="C176" s="4" t="s">
        <v>319</v>
      </c>
      <c r="D176" s="1" t="s">
        <v>320</v>
      </c>
    </row>
    <row r="177" spans="1:4" x14ac:dyDescent="0.2">
      <c r="A177" s="1" t="s">
        <v>237</v>
      </c>
      <c r="B177" s="4" t="s">
        <v>321</v>
      </c>
      <c r="C177" s="4" t="s">
        <v>321</v>
      </c>
      <c r="D177" s="1" t="s">
        <v>322</v>
      </c>
    </row>
    <row r="178" spans="1:4" x14ac:dyDescent="0.2">
      <c r="A178" s="1" t="s">
        <v>237</v>
      </c>
      <c r="B178" s="4" t="s">
        <v>321</v>
      </c>
      <c r="C178" s="4" t="s">
        <v>323</v>
      </c>
      <c r="D178" s="1" t="s">
        <v>324</v>
      </c>
    </row>
    <row r="179" spans="1:4" x14ac:dyDescent="0.2">
      <c r="A179" s="1" t="s">
        <v>237</v>
      </c>
      <c r="B179" s="4" t="s">
        <v>325</v>
      </c>
      <c r="C179" s="4" t="s">
        <v>325</v>
      </c>
      <c r="D179" s="1" t="s">
        <v>326</v>
      </c>
    </row>
    <row r="180" spans="1:4" x14ac:dyDescent="0.2">
      <c r="A180" s="1" t="s">
        <v>237</v>
      </c>
      <c r="B180" s="4" t="s">
        <v>325</v>
      </c>
      <c r="C180" s="4" t="s">
        <v>327</v>
      </c>
      <c r="D180" s="1" t="s">
        <v>328</v>
      </c>
    </row>
    <row r="181" spans="1:4" x14ac:dyDescent="0.2">
      <c r="A181" s="1" t="s">
        <v>237</v>
      </c>
      <c r="B181" s="4" t="s">
        <v>325</v>
      </c>
      <c r="C181" s="4" t="s">
        <v>329</v>
      </c>
      <c r="D181" s="1" t="s">
        <v>330</v>
      </c>
    </row>
    <row r="182" spans="1:4" x14ac:dyDescent="0.2">
      <c r="A182" s="1" t="s">
        <v>237</v>
      </c>
      <c r="B182" s="4" t="s">
        <v>325</v>
      </c>
      <c r="C182" s="4" t="s">
        <v>331</v>
      </c>
      <c r="D182" s="1" t="s">
        <v>332</v>
      </c>
    </row>
    <row r="183" spans="1:4" x14ac:dyDescent="0.2">
      <c r="A183" s="1" t="s">
        <v>237</v>
      </c>
      <c r="B183" s="4" t="s">
        <v>325</v>
      </c>
      <c r="C183" s="4" t="s">
        <v>333</v>
      </c>
      <c r="D183" s="1" t="s">
        <v>334</v>
      </c>
    </row>
    <row r="184" spans="1:4" x14ac:dyDescent="0.2">
      <c r="A184" s="1" t="s">
        <v>237</v>
      </c>
      <c r="B184" s="4" t="s">
        <v>325</v>
      </c>
      <c r="C184" s="4" t="s">
        <v>335</v>
      </c>
      <c r="D184" s="1" t="s">
        <v>336</v>
      </c>
    </row>
    <row r="185" spans="1:4" x14ac:dyDescent="0.2">
      <c r="A185" s="1" t="s">
        <v>237</v>
      </c>
      <c r="B185" s="4" t="s">
        <v>337</v>
      </c>
      <c r="C185" s="4" t="s">
        <v>337</v>
      </c>
      <c r="D185" s="1" t="s">
        <v>338</v>
      </c>
    </row>
    <row r="186" spans="1:4" x14ac:dyDescent="0.2">
      <c r="A186" s="1" t="s">
        <v>237</v>
      </c>
      <c r="B186" s="4" t="s">
        <v>339</v>
      </c>
      <c r="C186" s="4" t="s">
        <v>339</v>
      </c>
      <c r="D186" s="1" t="s">
        <v>340</v>
      </c>
    </row>
    <row r="187" spans="1:4" x14ac:dyDescent="0.2">
      <c r="A187" s="1" t="s">
        <v>237</v>
      </c>
      <c r="B187" s="4" t="s">
        <v>341</v>
      </c>
      <c r="C187" s="4" t="s">
        <v>341</v>
      </c>
      <c r="D187" s="1" t="s">
        <v>342</v>
      </c>
    </row>
    <row r="188" spans="1:4" x14ac:dyDescent="0.2">
      <c r="A188" s="1" t="s">
        <v>237</v>
      </c>
      <c r="B188" s="4" t="s">
        <v>343</v>
      </c>
      <c r="C188" s="4" t="s">
        <v>343</v>
      </c>
      <c r="D188" s="1" t="s">
        <v>344</v>
      </c>
    </row>
    <row r="189" spans="1:4" x14ac:dyDescent="0.2">
      <c r="A189" s="1" t="s">
        <v>237</v>
      </c>
      <c r="B189" s="4" t="s">
        <v>130</v>
      </c>
      <c r="C189" s="4" t="s">
        <v>130</v>
      </c>
      <c r="D189" s="1" t="s">
        <v>131</v>
      </c>
    </row>
    <row r="190" spans="1:4" x14ac:dyDescent="0.2">
      <c r="A190" s="1" t="s">
        <v>237</v>
      </c>
      <c r="B190" s="4" t="s">
        <v>130</v>
      </c>
      <c r="C190" s="4" t="s">
        <v>132</v>
      </c>
      <c r="D190" s="1" t="s">
        <v>133</v>
      </c>
    </row>
    <row r="191" spans="1:4" x14ac:dyDescent="0.2">
      <c r="A191" s="1" t="s">
        <v>237</v>
      </c>
      <c r="B191" s="4" t="s">
        <v>345</v>
      </c>
      <c r="C191" s="4" t="s">
        <v>345</v>
      </c>
      <c r="D191" s="1" t="s">
        <v>346</v>
      </c>
    </row>
    <row r="192" spans="1:4" x14ac:dyDescent="0.2">
      <c r="A192" s="1" t="s">
        <v>237</v>
      </c>
      <c r="B192" s="4" t="s">
        <v>347</v>
      </c>
      <c r="C192" s="4" t="s">
        <v>347</v>
      </c>
      <c r="D192" s="1" t="s">
        <v>348</v>
      </c>
    </row>
    <row r="193" spans="1:4" x14ac:dyDescent="0.2">
      <c r="A193" s="1" t="s">
        <v>237</v>
      </c>
      <c r="B193" s="4" t="s">
        <v>349</v>
      </c>
      <c r="C193" s="4" t="s">
        <v>349</v>
      </c>
      <c r="D193" s="1" t="s">
        <v>350</v>
      </c>
    </row>
    <row r="194" spans="1:4" x14ac:dyDescent="0.2">
      <c r="A194" s="1" t="s">
        <v>237</v>
      </c>
      <c r="B194" s="4" t="s">
        <v>349</v>
      </c>
      <c r="C194" s="4" t="s">
        <v>351</v>
      </c>
      <c r="D194" s="1" t="s">
        <v>352</v>
      </c>
    </row>
    <row r="195" spans="1:4" x14ac:dyDescent="0.2">
      <c r="A195" s="1" t="s">
        <v>237</v>
      </c>
      <c r="B195" s="4" t="s">
        <v>353</v>
      </c>
      <c r="C195" s="4" t="s">
        <v>353</v>
      </c>
      <c r="D195" s="1" t="s">
        <v>354</v>
      </c>
    </row>
    <row r="196" spans="1:4" x14ac:dyDescent="0.2">
      <c r="A196" s="1" t="s">
        <v>237</v>
      </c>
      <c r="B196" s="4" t="s">
        <v>353</v>
      </c>
      <c r="C196" s="4" t="s">
        <v>355</v>
      </c>
      <c r="D196" s="1" t="s">
        <v>356</v>
      </c>
    </row>
    <row r="197" spans="1:4" x14ac:dyDescent="0.2">
      <c r="A197" s="1" t="s">
        <v>237</v>
      </c>
      <c r="B197" s="4" t="s">
        <v>353</v>
      </c>
      <c r="C197" s="4" t="s">
        <v>357</v>
      </c>
      <c r="D197" s="1" t="s">
        <v>358</v>
      </c>
    </row>
    <row r="198" spans="1:4" x14ac:dyDescent="0.2">
      <c r="A198" s="1" t="s">
        <v>237</v>
      </c>
      <c r="B198" s="4" t="s">
        <v>353</v>
      </c>
      <c r="C198" s="4" t="s">
        <v>359</v>
      </c>
      <c r="D198" s="1" t="s">
        <v>360</v>
      </c>
    </row>
    <row r="199" spans="1:4" x14ac:dyDescent="0.2">
      <c r="A199" s="1" t="s">
        <v>237</v>
      </c>
      <c r="B199" s="4" t="s">
        <v>353</v>
      </c>
      <c r="C199" s="4" t="s">
        <v>361</v>
      </c>
      <c r="D199" s="1" t="s">
        <v>362</v>
      </c>
    </row>
    <row r="200" spans="1:4" x14ac:dyDescent="0.2">
      <c r="A200" s="1" t="s">
        <v>237</v>
      </c>
      <c r="B200" s="4" t="s">
        <v>353</v>
      </c>
      <c r="C200" s="4" t="s">
        <v>363</v>
      </c>
      <c r="D200" s="1" t="s">
        <v>364</v>
      </c>
    </row>
    <row r="201" spans="1:4" x14ac:dyDescent="0.2">
      <c r="A201" s="1" t="s">
        <v>237</v>
      </c>
      <c r="B201" s="4" t="s">
        <v>353</v>
      </c>
      <c r="C201" s="4" t="s">
        <v>365</v>
      </c>
      <c r="D201" s="1" t="s">
        <v>366</v>
      </c>
    </row>
    <row r="202" spans="1:4" x14ac:dyDescent="0.2">
      <c r="A202" s="1" t="s">
        <v>237</v>
      </c>
      <c r="B202" s="4" t="s">
        <v>353</v>
      </c>
      <c r="C202" s="4" t="s">
        <v>367</v>
      </c>
      <c r="D202" s="1" t="s">
        <v>368</v>
      </c>
    </row>
    <row r="203" spans="1:4" x14ac:dyDescent="0.2">
      <c r="A203" s="1" t="s">
        <v>237</v>
      </c>
      <c r="B203" s="4" t="s">
        <v>353</v>
      </c>
      <c r="C203" s="4" t="s">
        <v>369</v>
      </c>
      <c r="D203" s="1" t="s">
        <v>370</v>
      </c>
    </row>
    <row r="204" spans="1:4" x14ac:dyDescent="0.2">
      <c r="A204" s="1" t="s">
        <v>237</v>
      </c>
      <c r="B204" s="4" t="s">
        <v>353</v>
      </c>
      <c r="C204" s="4" t="s">
        <v>371</v>
      </c>
      <c r="D204" s="1" t="s">
        <v>372</v>
      </c>
    </row>
    <row r="205" spans="1:4" x14ac:dyDescent="0.2">
      <c r="A205" s="1" t="s">
        <v>237</v>
      </c>
      <c r="B205" s="4" t="s">
        <v>353</v>
      </c>
      <c r="C205" s="4" t="s">
        <v>373</v>
      </c>
      <c r="D205" s="1" t="s">
        <v>374</v>
      </c>
    </row>
    <row r="206" spans="1:4" x14ac:dyDescent="0.2">
      <c r="A206" s="1" t="s">
        <v>237</v>
      </c>
      <c r="B206" s="4" t="s">
        <v>353</v>
      </c>
      <c r="C206" s="4" t="s">
        <v>375</v>
      </c>
      <c r="D206" s="1" t="s">
        <v>376</v>
      </c>
    </row>
    <row r="207" spans="1:4" x14ac:dyDescent="0.2">
      <c r="A207" s="1" t="s">
        <v>237</v>
      </c>
      <c r="B207" s="4" t="s">
        <v>353</v>
      </c>
      <c r="C207" s="4" t="s">
        <v>1828</v>
      </c>
      <c r="D207" s="1" t="s">
        <v>1829</v>
      </c>
    </row>
    <row r="208" spans="1:4" x14ac:dyDescent="0.2">
      <c r="A208" s="1" t="s">
        <v>237</v>
      </c>
      <c r="B208" s="4" t="s">
        <v>353</v>
      </c>
      <c r="C208" s="4" t="s">
        <v>1830</v>
      </c>
      <c r="D208" s="1" t="s">
        <v>1831</v>
      </c>
    </row>
    <row r="209" spans="1:4" x14ac:dyDescent="0.2">
      <c r="A209" s="1" t="s">
        <v>237</v>
      </c>
      <c r="B209" s="4" t="s">
        <v>377</v>
      </c>
      <c r="C209" s="4" t="s">
        <v>377</v>
      </c>
      <c r="D209" s="1" t="s">
        <v>378</v>
      </c>
    </row>
    <row r="210" spans="1:4" x14ac:dyDescent="0.2">
      <c r="A210" s="1" t="s">
        <v>237</v>
      </c>
      <c r="B210" s="4" t="s">
        <v>379</v>
      </c>
      <c r="C210" s="4" t="s">
        <v>379</v>
      </c>
      <c r="D210" s="1" t="s">
        <v>380</v>
      </c>
    </row>
    <row r="211" spans="1:4" x14ac:dyDescent="0.2">
      <c r="A211" s="1" t="s">
        <v>237</v>
      </c>
      <c r="B211" s="4" t="s">
        <v>381</v>
      </c>
      <c r="C211" s="4" t="s">
        <v>381</v>
      </c>
      <c r="D211" s="1" t="s">
        <v>382</v>
      </c>
    </row>
    <row r="212" spans="1:4" x14ac:dyDescent="0.2">
      <c r="A212" s="1" t="s">
        <v>237</v>
      </c>
      <c r="B212" s="4" t="s">
        <v>381</v>
      </c>
      <c r="C212" s="4" t="s">
        <v>383</v>
      </c>
      <c r="D212" s="73" t="s">
        <v>384</v>
      </c>
    </row>
    <row r="213" spans="1:4" x14ac:dyDescent="0.2">
      <c r="A213" s="1" t="s">
        <v>237</v>
      </c>
      <c r="B213" s="4" t="s">
        <v>381</v>
      </c>
      <c r="C213" s="4" t="s">
        <v>385</v>
      </c>
      <c r="D213" s="73" t="s">
        <v>386</v>
      </c>
    </row>
    <row r="214" spans="1:4" x14ac:dyDescent="0.2">
      <c r="A214" s="1" t="s">
        <v>237</v>
      </c>
      <c r="B214" s="4" t="s">
        <v>387</v>
      </c>
      <c r="C214" s="4" t="s">
        <v>387</v>
      </c>
      <c r="D214" s="1" t="s">
        <v>388</v>
      </c>
    </row>
    <row r="215" spans="1:4" x14ac:dyDescent="0.2">
      <c r="A215" s="1" t="s">
        <v>237</v>
      </c>
      <c r="B215" s="4" t="s">
        <v>387</v>
      </c>
      <c r="C215" s="4" t="s">
        <v>389</v>
      </c>
      <c r="D215" s="1" t="s">
        <v>390</v>
      </c>
    </row>
    <row r="216" spans="1:4" x14ac:dyDescent="0.2">
      <c r="A216" s="1" t="s">
        <v>237</v>
      </c>
      <c r="B216" s="4" t="s">
        <v>391</v>
      </c>
      <c r="C216" s="4" t="s">
        <v>391</v>
      </c>
      <c r="D216" s="1" t="s">
        <v>1424</v>
      </c>
    </row>
    <row r="217" spans="1:4" x14ac:dyDescent="0.2">
      <c r="A217" s="1" t="s">
        <v>237</v>
      </c>
      <c r="B217" s="4" t="s">
        <v>391</v>
      </c>
      <c r="C217" s="4" t="s">
        <v>1425</v>
      </c>
      <c r="D217" s="1" t="s">
        <v>1427</v>
      </c>
    </row>
    <row r="218" spans="1:4" x14ac:dyDescent="0.2">
      <c r="A218" s="1" t="s">
        <v>237</v>
      </c>
      <c r="B218" s="4" t="s">
        <v>391</v>
      </c>
      <c r="C218" s="4" t="s">
        <v>1426</v>
      </c>
      <c r="D218" s="1" t="s">
        <v>1428</v>
      </c>
    </row>
    <row r="219" spans="1:4" x14ac:dyDescent="0.2">
      <c r="A219" s="1" t="s">
        <v>237</v>
      </c>
      <c r="B219" s="4" t="s">
        <v>392</v>
      </c>
      <c r="C219" s="4" t="s">
        <v>392</v>
      </c>
      <c r="D219" s="1" t="s">
        <v>393</v>
      </c>
    </row>
    <row r="220" spans="1:4" x14ac:dyDescent="0.2">
      <c r="A220" s="1" t="s">
        <v>237</v>
      </c>
      <c r="B220" s="4" t="s">
        <v>392</v>
      </c>
      <c r="C220" s="4" t="s">
        <v>394</v>
      </c>
      <c r="D220" s="1" t="s">
        <v>395</v>
      </c>
    </row>
    <row r="221" spans="1:4" x14ac:dyDescent="0.2">
      <c r="A221" s="1" t="s">
        <v>237</v>
      </c>
      <c r="B221" s="4" t="s">
        <v>392</v>
      </c>
      <c r="C221" s="4" t="s">
        <v>396</v>
      </c>
      <c r="D221" s="1" t="s">
        <v>397</v>
      </c>
    </row>
    <row r="222" spans="1:4" x14ac:dyDescent="0.2">
      <c r="A222" s="1" t="s">
        <v>237</v>
      </c>
      <c r="B222" s="4" t="s">
        <v>392</v>
      </c>
      <c r="C222" s="4" t="s">
        <v>398</v>
      </c>
      <c r="D222" s="1" t="s">
        <v>399</v>
      </c>
    </row>
    <row r="223" spans="1:4" x14ac:dyDescent="0.2">
      <c r="A223" s="1" t="s">
        <v>237</v>
      </c>
      <c r="B223" s="4" t="s">
        <v>400</v>
      </c>
      <c r="C223" s="4" t="s">
        <v>400</v>
      </c>
      <c r="D223" s="1" t="s">
        <v>401</v>
      </c>
    </row>
    <row r="224" spans="1:4" x14ac:dyDescent="0.2">
      <c r="A224" s="1" t="s">
        <v>237</v>
      </c>
      <c r="B224" s="4" t="s">
        <v>402</v>
      </c>
      <c r="C224" s="4" t="s">
        <v>402</v>
      </c>
      <c r="D224" s="1" t="s">
        <v>403</v>
      </c>
    </row>
    <row r="225" spans="1:4" x14ac:dyDescent="0.2">
      <c r="A225" s="1" t="s">
        <v>237</v>
      </c>
      <c r="B225" s="4" t="s">
        <v>402</v>
      </c>
      <c r="C225" s="4" t="s">
        <v>404</v>
      </c>
      <c r="D225" s="1" t="s">
        <v>405</v>
      </c>
    </row>
    <row r="226" spans="1:4" x14ac:dyDescent="0.2">
      <c r="A226" s="1" t="s">
        <v>237</v>
      </c>
      <c r="B226" s="4" t="s">
        <v>402</v>
      </c>
      <c r="C226" s="4" t="s">
        <v>406</v>
      </c>
      <c r="D226" s="1" t="s">
        <v>407</v>
      </c>
    </row>
    <row r="227" spans="1:4" x14ac:dyDescent="0.2">
      <c r="A227" s="1" t="s">
        <v>237</v>
      </c>
      <c r="B227" s="4" t="s">
        <v>402</v>
      </c>
      <c r="C227" s="4" t="s">
        <v>408</v>
      </c>
      <c r="D227" s="1" t="s">
        <v>409</v>
      </c>
    </row>
    <row r="228" spans="1:4" x14ac:dyDescent="0.2">
      <c r="A228" s="1" t="s">
        <v>237</v>
      </c>
      <c r="B228" s="4" t="s">
        <v>402</v>
      </c>
      <c r="C228" s="4" t="s">
        <v>410</v>
      </c>
      <c r="D228" s="1" t="s">
        <v>411</v>
      </c>
    </row>
    <row r="229" spans="1:4" x14ac:dyDescent="0.2">
      <c r="A229" s="1" t="s">
        <v>237</v>
      </c>
      <c r="B229" s="4" t="s">
        <v>402</v>
      </c>
      <c r="C229" s="4" t="s">
        <v>412</v>
      </c>
      <c r="D229" s="1" t="s">
        <v>413</v>
      </c>
    </row>
    <row r="230" spans="1:4" x14ac:dyDescent="0.2">
      <c r="A230" s="1" t="s">
        <v>237</v>
      </c>
      <c r="B230" s="4" t="s">
        <v>414</v>
      </c>
      <c r="C230" s="4" t="s">
        <v>414</v>
      </c>
      <c r="D230" s="1" t="s">
        <v>415</v>
      </c>
    </row>
    <row r="231" spans="1:4" x14ac:dyDescent="0.2">
      <c r="A231" s="1" t="s">
        <v>237</v>
      </c>
      <c r="B231" s="4" t="s">
        <v>414</v>
      </c>
      <c r="C231" s="4" t="s">
        <v>416</v>
      </c>
      <c r="D231" s="1" t="s">
        <v>417</v>
      </c>
    </row>
    <row r="232" spans="1:4" x14ac:dyDescent="0.2">
      <c r="A232" s="1" t="s">
        <v>237</v>
      </c>
      <c r="B232" s="4" t="s">
        <v>414</v>
      </c>
      <c r="C232" s="4" t="s">
        <v>418</v>
      </c>
      <c r="D232" s="1" t="s">
        <v>419</v>
      </c>
    </row>
    <row r="233" spans="1:4" x14ac:dyDescent="0.2">
      <c r="A233" s="1" t="s">
        <v>237</v>
      </c>
      <c r="B233" s="4" t="s">
        <v>414</v>
      </c>
      <c r="C233" s="4" t="s">
        <v>420</v>
      </c>
      <c r="D233" s="1" t="s">
        <v>421</v>
      </c>
    </row>
    <row r="234" spans="1:4" x14ac:dyDescent="0.2">
      <c r="A234" s="1" t="s">
        <v>237</v>
      </c>
      <c r="B234" s="4" t="s">
        <v>414</v>
      </c>
      <c r="C234" s="4" t="s">
        <v>422</v>
      </c>
      <c r="D234" s="1" t="s">
        <v>423</v>
      </c>
    </row>
    <row r="235" spans="1:4" x14ac:dyDescent="0.2">
      <c r="A235" s="1" t="s">
        <v>237</v>
      </c>
      <c r="B235" s="4" t="s">
        <v>424</v>
      </c>
      <c r="C235" s="4" t="s">
        <v>424</v>
      </c>
      <c r="D235" s="1" t="s">
        <v>425</v>
      </c>
    </row>
    <row r="236" spans="1:4" x14ac:dyDescent="0.2">
      <c r="A236" s="1" t="s">
        <v>237</v>
      </c>
      <c r="B236" s="4" t="s">
        <v>424</v>
      </c>
      <c r="C236" s="4" t="s">
        <v>426</v>
      </c>
      <c r="D236" s="1" t="s">
        <v>427</v>
      </c>
    </row>
    <row r="237" spans="1:4" x14ac:dyDescent="0.2">
      <c r="A237" s="1" t="s">
        <v>237</v>
      </c>
      <c r="B237" s="4" t="s">
        <v>424</v>
      </c>
      <c r="C237" s="4" t="s">
        <v>428</v>
      </c>
      <c r="D237" s="1" t="s">
        <v>429</v>
      </c>
    </row>
    <row r="238" spans="1:4" x14ac:dyDescent="0.2">
      <c r="A238" s="1" t="s">
        <v>237</v>
      </c>
      <c r="B238" s="4" t="s">
        <v>424</v>
      </c>
      <c r="C238" s="4" t="s">
        <v>430</v>
      </c>
      <c r="D238" s="1" t="s">
        <v>431</v>
      </c>
    </row>
    <row r="239" spans="1:4" x14ac:dyDescent="0.2">
      <c r="A239" s="1" t="s">
        <v>237</v>
      </c>
      <c r="B239" s="4" t="s">
        <v>424</v>
      </c>
      <c r="C239" s="4" t="s">
        <v>432</v>
      </c>
      <c r="D239" s="1" t="s">
        <v>433</v>
      </c>
    </row>
    <row r="240" spans="1:4" x14ac:dyDescent="0.2">
      <c r="A240" s="1" t="s">
        <v>237</v>
      </c>
      <c r="B240" s="4" t="s">
        <v>434</v>
      </c>
      <c r="C240" s="4" t="s">
        <v>434</v>
      </c>
      <c r="D240" s="1" t="s">
        <v>435</v>
      </c>
    </row>
    <row r="241" spans="1:4" x14ac:dyDescent="0.2">
      <c r="A241" s="1" t="s">
        <v>237</v>
      </c>
      <c r="B241" s="4" t="s">
        <v>434</v>
      </c>
      <c r="C241" s="4" t="s">
        <v>436</v>
      </c>
      <c r="D241" s="1" t="s">
        <v>437</v>
      </c>
    </row>
    <row r="242" spans="1:4" x14ac:dyDescent="0.2">
      <c r="A242" s="1" t="s">
        <v>237</v>
      </c>
      <c r="B242" s="4" t="s">
        <v>434</v>
      </c>
      <c r="C242" s="4" t="s">
        <v>438</v>
      </c>
      <c r="D242" s="1" t="s">
        <v>439</v>
      </c>
    </row>
    <row r="243" spans="1:4" x14ac:dyDescent="0.2">
      <c r="A243" s="1" t="s">
        <v>237</v>
      </c>
      <c r="B243" s="4" t="s">
        <v>434</v>
      </c>
      <c r="C243" s="4" t="s">
        <v>440</v>
      </c>
      <c r="D243" s="1" t="s">
        <v>441</v>
      </c>
    </row>
    <row r="244" spans="1:4" x14ac:dyDescent="0.2">
      <c r="A244" s="1" t="s">
        <v>237</v>
      </c>
      <c r="B244" s="4" t="s">
        <v>434</v>
      </c>
      <c r="C244" s="4" t="s">
        <v>442</v>
      </c>
      <c r="D244" s="1" t="s">
        <v>443</v>
      </c>
    </row>
    <row r="245" spans="1:4" x14ac:dyDescent="0.2">
      <c r="A245" s="1" t="s">
        <v>237</v>
      </c>
      <c r="B245" s="4" t="s">
        <v>434</v>
      </c>
      <c r="C245" s="4" t="s">
        <v>1430</v>
      </c>
      <c r="D245" s="1" t="s">
        <v>1431</v>
      </c>
    </row>
    <row r="246" spans="1:4" x14ac:dyDescent="0.2">
      <c r="A246" s="1" t="s">
        <v>237</v>
      </c>
      <c r="B246" s="4" t="s">
        <v>434</v>
      </c>
      <c r="C246" s="4" t="s">
        <v>1432</v>
      </c>
      <c r="D246" s="1" t="s">
        <v>1433</v>
      </c>
    </row>
    <row r="247" spans="1:4" x14ac:dyDescent="0.2">
      <c r="A247" s="1" t="s">
        <v>237</v>
      </c>
      <c r="B247" s="4" t="s">
        <v>217</v>
      </c>
      <c r="C247" s="4" t="s">
        <v>217</v>
      </c>
      <c r="D247" s="1" t="s">
        <v>218</v>
      </c>
    </row>
    <row r="248" spans="1:4" x14ac:dyDescent="0.2">
      <c r="A248" s="1" t="s">
        <v>237</v>
      </c>
      <c r="B248" s="4" t="s">
        <v>217</v>
      </c>
      <c r="C248" s="4" t="s">
        <v>219</v>
      </c>
      <c r="D248" s="1" t="s">
        <v>220</v>
      </c>
    </row>
    <row r="249" spans="1:4" x14ac:dyDescent="0.2">
      <c r="A249" s="1" t="s">
        <v>237</v>
      </c>
      <c r="B249" s="4" t="s">
        <v>217</v>
      </c>
      <c r="C249" s="4" t="s">
        <v>221</v>
      </c>
      <c r="D249" s="1" t="s">
        <v>222</v>
      </c>
    </row>
    <row r="250" spans="1:4" x14ac:dyDescent="0.2">
      <c r="A250" s="1" t="s">
        <v>237</v>
      </c>
      <c r="B250" s="4" t="s">
        <v>217</v>
      </c>
      <c r="C250" s="4" t="s">
        <v>223</v>
      </c>
      <c r="D250" s="1" t="s">
        <v>224</v>
      </c>
    </row>
    <row r="251" spans="1:4" x14ac:dyDescent="0.2">
      <c r="A251" s="1" t="s">
        <v>237</v>
      </c>
      <c r="B251" s="4" t="s">
        <v>217</v>
      </c>
      <c r="C251" s="4" t="s">
        <v>225</v>
      </c>
      <c r="D251" s="1" t="s">
        <v>226</v>
      </c>
    </row>
    <row r="252" spans="1:4" x14ac:dyDescent="0.2">
      <c r="A252" s="1" t="s">
        <v>237</v>
      </c>
      <c r="B252" s="4" t="s">
        <v>444</v>
      </c>
      <c r="C252" s="4" t="s">
        <v>444</v>
      </c>
      <c r="D252" s="1" t="s">
        <v>445</v>
      </c>
    </row>
    <row r="253" spans="1:4" x14ac:dyDescent="0.2">
      <c r="A253" s="1" t="s">
        <v>237</v>
      </c>
      <c r="B253" s="4" t="s">
        <v>444</v>
      </c>
      <c r="C253" s="4" t="s">
        <v>446</v>
      </c>
      <c r="D253" s="1" t="s">
        <v>447</v>
      </c>
    </row>
    <row r="254" spans="1:4" x14ac:dyDescent="0.2">
      <c r="A254" s="1" t="s">
        <v>237</v>
      </c>
      <c r="B254" s="4" t="s">
        <v>444</v>
      </c>
      <c r="C254" s="4" t="s">
        <v>448</v>
      </c>
      <c r="D254" s="1" t="s">
        <v>449</v>
      </c>
    </row>
    <row r="255" spans="1:4" x14ac:dyDescent="0.2">
      <c r="A255" s="1" t="s">
        <v>237</v>
      </c>
      <c r="B255" s="4" t="s">
        <v>444</v>
      </c>
      <c r="C255" s="4" t="s">
        <v>450</v>
      </c>
      <c r="D255" s="1" t="s">
        <v>451</v>
      </c>
    </row>
    <row r="256" spans="1:4" x14ac:dyDescent="0.2">
      <c r="A256" s="1" t="s">
        <v>237</v>
      </c>
      <c r="B256" s="4" t="s">
        <v>444</v>
      </c>
      <c r="C256" s="4" t="s">
        <v>452</v>
      </c>
      <c r="D256" s="1" t="s">
        <v>453</v>
      </c>
    </row>
    <row r="257" spans="1:4" x14ac:dyDescent="0.2">
      <c r="A257" s="1" t="s">
        <v>237</v>
      </c>
      <c r="B257" s="4" t="s">
        <v>444</v>
      </c>
      <c r="C257" s="4" t="s">
        <v>454</v>
      </c>
      <c r="D257" s="1" t="s">
        <v>455</v>
      </c>
    </row>
    <row r="258" spans="1:4" x14ac:dyDescent="0.2">
      <c r="A258" s="1" t="s">
        <v>237</v>
      </c>
      <c r="B258" s="4" t="s">
        <v>444</v>
      </c>
      <c r="C258" s="4" t="s">
        <v>456</v>
      </c>
      <c r="D258" s="1" t="s">
        <v>457</v>
      </c>
    </row>
    <row r="259" spans="1:4" x14ac:dyDescent="0.2">
      <c r="A259" s="1" t="s">
        <v>237</v>
      </c>
      <c r="B259" s="4" t="s">
        <v>444</v>
      </c>
      <c r="C259" s="4" t="s">
        <v>458</v>
      </c>
      <c r="D259" s="1" t="s">
        <v>459</v>
      </c>
    </row>
    <row r="260" spans="1:4" x14ac:dyDescent="0.2">
      <c r="A260" s="1" t="s">
        <v>237</v>
      </c>
      <c r="B260" s="4" t="s">
        <v>444</v>
      </c>
      <c r="C260" s="4" t="s">
        <v>1832</v>
      </c>
      <c r="D260" s="1" t="s">
        <v>1833</v>
      </c>
    </row>
    <row r="261" spans="1:4" x14ac:dyDescent="0.2">
      <c r="A261" s="1" t="s">
        <v>237</v>
      </c>
      <c r="B261" s="4" t="s">
        <v>444</v>
      </c>
      <c r="C261" s="4" t="s">
        <v>1834</v>
      </c>
      <c r="D261" s="1" t="s">
        <v>1835</v>
      </c>
    </row>
    <row r="262" spans="1:4" x14ac:dyDescent="0.2">
      <c r="A262" s="1" t="s">
        <v>237</v>
      </c>
      <c r="B262" s="4" t="s">
        <v>460</v>
      </c>
      <c r="C262" s="4" t="s">
        <v>460</v>
      </c>
      <c r="D262" s="1" t="s">
        <v>461</v>
      </c>
    </row>
    <row r="263" spans="1:4" x14ac:dyDescent="0.2">
      <c r="A263" s="1" t="s">
        <v>237</v>
      </c>
      <c r="B263" s="4" t="s">
        <v>460</v>
      </c>
      <c r="C263" s="4" t="s">
        <v>462</v>
      </c>
      <c r="D263" s="1" t="s">
        <v>463</v>
      </c>
    </row>
    <row r="264" spans="1:4" x14ac:dyDescent="0.2">
      <c r="A264" s="1" t="s">
        <v>237</v>
      </c>
      <c r="B264" s="4" t="s">
        <v>460</v>
      </c>
      <c r="C264" s="4" t="s">
        <v>464</v>
      </c>
      <c r="D264" s="1" t="s">
        <v>465</v>
      </c>
    </row>
    <row r="265" spans="1:4" x14ac:dyDescent="0.2">
      <c r="A265" s="1" t="s">
        <v>237</v>
      </c>
      <c r="B265" s="4" t="s">
        <v>460</v>
      </c>
      <c r="C265" s="4" t="s">
        <v>466</v>
      </c>
      <c r="D265" s="1" t="s">
        <v>467</v>
      </c>
    </row>
    <row r="266" spans="1:4" x14ac:dyDescent="0.2">
      <c r="A266" s="1" t="s">
        <v>237</v>
      </c>
      <c r="B266" s="4" t="s">
        <v>460</v>
      </c>
      <c r="C266" s="4" t="s">
        <v>468</v>
      </c>
      <c r="D266" s="1" t="s">
        <v>469</v>
      </c>
    </row>
    <row r="267" spans="1:4" x14ac:dyDescent="0.2">
      <c r="A267" s="1" t="s">
        <v>237</v>
      </c>
      <c r="B267" s="4" t="s">
        <v>460</v>
      </c>
      <c r="C267" s="4" t="s">
        <v>470</v>
      </c>
      <c r="D267" s="1" t="s">
        <v>471</v>
      </c>
    </row>
    <row r="268" spans="1:4" x14ac:dyDescent="0.2">
      <c r="A268" s="1" t="s">
        <v>237</v>
      </c>
      <c r="B268" s="4" t="s">
        <v>460</v>
      </c>
      <c r="C268" s="4" t="s">
        <v>472</v>
      </c>
      <c r="D268" s="1" t="s">
        <v>473</v>
      </c>
    </row>
    <row r="269" spans="1:4" x14ac:dyDescent="0.2">
      <c r="A269" s="1" t="s">
        <v>237</v>
      </c>
      <c r="B269" s="4" t="s">
        <v>460</v>
      </c>
      <c r="C269" s="4" t="s">
        <v>474</v>
      </c>
      <c r="D269" s="1" t="s">
        <v>475</v>
      </c>
    </row>
    <row r="270" spans="1:4" x14ac:dyDescent="0.2">
      <c r="A270" s="1" t="s">
        <v>237</v>
      </c>
      <c r="B270" s="4" t="s">
        <v>460</v>
      </c>
      <c r="C270" s="4" t="s">
        <v>1836</v>
      </c>
      <c r="D270" s="1" t="s">
        <v>1837</v>
      </c>
    </row>
    <row r="271" spans="1:4" x14ac:dyDescent="0.2">
      <c r="A271" s="1" t="s">
        <v>237</v>
      </c>
      <c r="B271" s="4" t="s">
        <v>460</v>
      </c>
      <c r="C271" s="4" t="s">
        <v>1838</v>
      </c>
      <c r="D271" s="1" t="s">
        <v>1839</v>
      </c>
    </row>
    <row r="272" spans="1:4" x14ac:dyDescent="0.2">
      <c r="A272" s="1" t="s">
        <v>237</v>
      </c>
      <c r="B272" s="4" t="s">
        <v>476</v>
      </c>
      <c r="C272" s="4" t="s">
        <v>476</v>
      </c>
      <c r="D272" s="1" t="s">
        <v>477</v>
      </c>
    </row>
    <row r="273" spans="1:4" x14ac:dyDescent="0.2">
      <c r="A273" s="1" t="s">
        <v>237</v>
      </c>
      <c r="B273" s="4" t="s">
        <v>476</v>
      </c>
      <c r="C273" s="4" t="s">
        <v>478</v>
      </c>
      <c r="D273" s="1" t="s">
        <v>479</v>
      </c>
    </row>
    <row r="274" spans="1:4" x14ac:dyDescent="0.2">
      <c r="A274" s="1" t="s">
        <v>237</v>
      </c>
      <c r="B274" s="4" t="s">
        <v>476</v>
      </c>
      <c r="C274" s="4" t="s">
        <v>480</v>
      </c>
      <c r="D274" s="1" t="s">
        <v>481</v>
      </c>
    </row>
    <row r="275" spans="1:4" x14ac:dyDescent="0.2">
      <c r="A275" s="1" t="s">
        <v>237</v>
      </c>
      <c r="B275" s="4" t="s">
        <v>476</v>
      </c>
      <c r="C275" s="4" t="s">
        <v>482</v>
      </c>
      <c r="D275" s="1" t="s">
        <v>483</v>
      </c>
    </row>
    <row r="276" spans="1:4" x14ac:dyDescent="0.2">
      <c r="A276" s="1" t="s">
        <v>237</v>
      </c>
      <c r="B276" s="4" t="s">
        <v>476</v>
      </c>
      <c r="C276" s="4" t="s">
        <v>484</v>
      </c>
      <c r="D276" s="1" t="s">
        <v>485</v>
      </c>
    </row>
    <row r="277" spans="1:4" x14ac:dyDescent="0.2">
      <c r="A277" s="1" t="s">
        <v>237</v>
      </c>
      <c r="B277" s="4" t="s">
        <v>476</v>
      </c>
      <c r="C277" s="4" t="s">
        <v>486</v>
      </c>
      <c r="D277" s="1" t="s">
        <v>1434</v>
      </c>
    </row>
    <row r="278" spans="1:4" x14ac:dyDescent="0.2">
      <c r="A278" s="1" t="s">
        <v>237</v>
      </c>
      <c r="B278" s="4" t="s">
        <v>476</v>
      </c>
      <c r="C278" s="4" t="s">
        <v>487</v>
      </c>
      <c r="D278" s="1" t="s">
        <v>488</v>
      </c>
    </row>
    <row r="279" spans="1:4" x14ac:dyDescent="0.2">
      <c r="A279" s="1" t="s">
        <v>237</v>
      </c>
      <c r="B279" s="4" t="s">
        <v>476</v>
      </c>
      <c r="C279" s="4" t="s">
        <v>489</v>
      </c>
      <c r="D279" s="1" t="s">
        <v>490</v>
      </c>
    </row>
    <row r="280" spans="1:4" x14ac:dyDescent="0.2">
      <c r="A280" s="1" t="s">
        <v>237</v>
      </c>
      <c r="B280" s="4" t="s">
        <v>476</v>
      </c>
      <c r="C280" s="4" t="s">
        <v>491</v>
      </c>
      <c r="D280" s="1" t="s">
        <v>492</v>
      </c>
    </row>
    <row r="281" spans="1:4" x14ac:dyDescent="0.2">
      <c r="A281" s="1" t="s">
        <v>237</v>
      </c>
      <c r="B281" s="4" t="s">
        <v>476</v>
      </c>
      <c r="C281" s="4" t="s">
        <v>493</v>
      </c>
      <c r="D281" s="1" t="s">
        <v>494</v>
      </c>
    </row>
    <row r="282" spans="1:4" x14ac:dyDescent="0.2">
      <c r="A282" s="1" t="s">
        <v>237</v>
      </c>
      <c r="B282" s="4" t="s">
        <v>476</v>
      </c>
      <c r="C282" s="4" t="s">
        <v>495</v>
      </c>
      <c r="D282" s="1" t="s">
        <v>496</v>
      </c>
    </row>
    <row r="283" spans="1:4" x14ac:dyDescent="0.2">
      <c r="A283" s="1" t="s">
        <v>237</v>
      </c>
      <c r="B283" s="4" t="s">
        <v>476</v>
      </c>
      <c r="C283" s="4" t="s">
        <v>497</v>
      </c>
      <c r="D283" s="1" t="s">
        <v>498</v>
      </c>
    </row>
    <row r="284" spans="1:4" x14ac:dyDescent="0.2">
      <c r="A284" s="1" t="s">
        <v>237</v>
      </c>
      <c r="B284" s="4" t="s">
        <v>499</v>
      </c>
      <c r="C284" s="4" t="s">
        <v>499</v>
      </c>
      <c r="D284" s="1" t="s">
        <v>500</v>
      </c>
    </row>
    <row r="285" spans="1:4" x14ac:dyDescent="0.2">
      <c r="A285" s="1" t="s">
        <v>237</v>
      </c>
      <c r="B285" s="4" t="s">
        <v>499</v>
      </c>
      <c r="C285" s="4" t="s">
        <v>501</v>
      </c>
      <c r="D285" s="1" t="s">
        <v>502</v>
      </c>
    </row>
    <row r="286" spans="1:4" x14ac:dyDescent="0.2">
      <c r="A286" s="1" t="s">
        <v>237</v>
      </c>
      <c r="B286" s="4" t="s">
        <v>499</v>
      </c>
      <c r="C286" s="4" t="s">
        <v>503</v>
      </c>
      <c r="D286" s="1" t="s">
        <v>504</v>
      </c>
    </row>
    <row r="287" spans="1:4" x14ac:dyDescent="0.2">
      <c r="A287" s="1" t="s">
        <v>237</v>
      </c>
      <c r="B287" s="4" t="s">
        <v>499</v>
      </c>
      <c r="C287" s="4" t="s">
        <v>505</v>
      </c>
      <c r="D287" s="1" t="s">
        <v>506</v>
      </c>
    </row>
    <row r="288" spans="1:4" x14ac:dyDescent="0.2">
      <c r="A288" s="1" t="s">
        <v>237</v>
      </c>
      <c r="B288" s="4" t="s">
        <v>499</v>
      </c>
      <c r="C288" s="4" t="s">
        <v>507</v>
      </c>
      <c r="D288" s="1" t="s">
        <v>508</v>
      </c>
    </row>
    <row r="289" spans="1:4" x14ac:dyDescent="0.2">
      <c r="A289" s="1" t="s">
        <v>237</v>
      </c>
      <c r="B289" s="4" t="s">
        <v>509</v>
      </c>
      <c r="C289" s="4" t="s">
        <v>509</v>
      </c>
      <c r="D289" s="1" t="s">
        <v>510</v>
      </c>
    </row>
    <row r="290" spans="1:4" x14ac:dyDescent="0.2">
      <c r="A290" s="1" t="s">
        <v>237</v>
      </c>
      <c r="B290" s="4" t="s">
        <v>509</v>
      </c>
      <c r="C290" s="4" t="s">
        <v>511</v>
      </c>
      <c r="D290" s="1" t="s">
        <v>512</v>
      </c>
    </row>
    <row r="291" spans="1:4" x14ac:dyDescent="0.2">
      <c r="A291" s="1" t="s">
        <v>237</v>
      </c>
      <c r="B291" s="4" t="s">
        <v>513</v>
      </c>
      <c r="C291" s="4" t="s">
        <v>513</v>
      </c>
      <c r="D291" s="1" t="s">
        <v>514</v>
      </c>
    </row>
    <row r="292" spans="1:4" x14ac:dyDescent="0.2">
      <c r="A292" s="1" t="s">
        <v>237</v>
      </c>
      <c r="B292" s="4" t="s">
        <v>513</v>
      </c>
      <c r="C292" s="4" t="s">
        <v>515</v>
      </c>
      <c r="D292" s="1" t="s">
        <v>516</v>
      </c>
    </row>
    <row r="293" spans="1:4" x14ac:dyDescent="0.2">
      <c r="A293" s="1" t="s">
        <v>237</v>
      </c>
      <c r="B293" s="4" t="s">
        <v>513</v>
      </c>
      <c r="C293" s="4" t="s">
        <v>517</v>
      </c>
      <c r="D293" s="1" t="s">
        <v>518</v>
      </c>
    </row>
    <row r="294" spans="1:4" x14ac:dyDescent="0.2">
      <c r="A294" s="1" t="s">
        <v>237</v>
      </c>
      <c r="B294" s="4" t="s">
        <v>519</v>
      </c>
      <c r="C294" s="4" t="s">
        <v>519</v>
      </c>
      <c r="D294" s="1" t="s">
        <v>520</v>
      </c>
    </row>
    <row r="295" spans="1:4" x14ac:dyDescent="0.2">
      <c r="A295" s="1" t="s">
        <v>237</v>
      </c>
      <c r="B295" s="4" t="s">
        <v>519</v>
      </c>
      <c r="C295" s="4" t="s">
        <v>521</v>
      </c>
      <c r="D295" s="1" t="s">
        <v>522</v>
      </c>
    </row>
    <row r="296" spans="1:4" x14ac:dyDescent="0.2">
      <c r="A296" s="1" t="s">
        <v>237</v>
      </c>
      <c r="B296" s="4" t="s">
        <v>519</v>
      </c>
      <c r="C296" s="4" t="s">
        <v>523</v>
      </c>
      <c r="D296" s="1" t="s">
        <v>524</v>
      </c>
    </row>
    <row r="297" spans="1:4" x14ac:dyDescent="0.2">
      <c r="A297" s="1" t="s">
        <v>237</v>
      </c>
      <c r="B297" s="4" t="s">
        <v>1435</v>
      </c>
      <c r="C297" s="4" t="s">
        <v>1435</v>
      </c>
      <c r="D297" s="1" t="s">
        <v>1436</v>
      </c>
    </row>
    <row r="298" spans="1:4" x14ac:dyDescent="0.2">
      <c r="A298" s="1" t="s">
        <v>237</v>
      </c>
      <c r="B298" s="4" t="s">
        <v>1437</v>
      </c>
      <c r="C298" s="4" t="s">
        <v>1437</v>
      </c>
      <c r="D298" s="1" t="s">
        <v>1438</v>
      </c>
    </row>
    <row r="299" spans="1:4" x14ac:dyDescent="0.2">
      <c r="A299" s="1" t="s">
        <v>237</v>
      </c>
      <c r="B299" s="4" t="s">
        <v>1840</v>
      </c>
      <c r="C299" s="4" t="s">
        <v>1840</v>
      </c>
      <c r="D299" s="1" t="s">
        <v>1841</v>
      </c>
    </row>
    <row r="300" spans="1:4" x14ac:dyDescent="0.2">
      <c r="A300" s="1" t="s">
        <v>525</v>
      </c>
      <c r="B300" s="4" t="s">
        <v>526</v>
      </c>
      <c r="C300" s="4" t="s">
        <v>526</v>
      </c>
      <c r="D300" s="1" t="s">
        <v>527</v>
      </c>
    </row>
    <row r="301" spans="1:4" x14ac:dyDescent="0.2">
      <c r="A301" s="1" t="s">
        <v>525</v>
      </c>
      <c r="B301" s="4" t="s">
        <v>528</v>
      </c>
      <c r="C301" s="4" t="s">
        <v>528</v>
      </c>
      <c r="D301" s="1" t="s">
        <v>529</v>
      </c>
    </row>
    <row r="302" spans="1:4" x14ac:dyDescent="0.2">
      <c r="A302" s="1" t="s">
        <v>525</v>
      </c>
      <c r="B302" s="4" t="s">
        <v>530</v>
      </c>
      <c r="C302" s="4" t="s">
        <v>530</v>
      </c>
      <c r="D302" s="1" t="s">
        <v>531</v>
      </c>
    </row>
    <row r="303" spans="1:4" x14ac:dyDescent="0.2">
      <c r="A303" s="1" t="s">
        <v>525</v>
      </c>
      <c r="B303" s="4" t="s">
        <v>532</v>
      </c>
      <c r="C303" s="4" t="s">
        <v>532</v>
      </c>
      <c r="D303" s="1" t="s">
        <v>533</v>
      </c>
    </row>
    <row r="304" spans="1:4" x14ac:dyDescent="0.2">
      <c r="A304" s="1" t="s">
        <v>525</v>
      </c>
      <c r="B304" s="4" t="s">
        <v>532</v>
      </c>
      <c r="C304" s="4" t="s">
        <v>1439</v>
      </c>
      <c r="D304" s="1" t="s">
        <v>1440</v>
      </c>
    </row>
    <row r="305" spans="1:4" x14ac:dyDescent="0.2">
      <c r="A305" s="1" t="s">
        <v>525</v>
      </c>
      <c r="B305" s="4" t="s">
        <v>534</v>
      </c>
      <c r="C305" s="4" t="s">
        <v>534</v>
      </c>
      <c r="D305" s="1" t="s">
        <v>535</v>
      </c>
    </row>
    <row r="306" spans="1:4" x14ac:dyDescent="0.2">
      <c r="A306" s="1" t="s">
        <v>525</v>
      </c>
      <c r="B306" s="4" t="s">
        <v>536</v>
      </c>
      <c r="C306" s="4" t="s">
        <v>536</v>
      </c>
      <c r="D306" s="1" t="s">
        <v>537</v>
      </c>
    </row>
    <row r="307" spans="1:4" x14ac:dyDescent="0.2">
      <c r="A307" s="1" t="s">
        <v>525</v>
      </c>
      <c r="B307" s="4" t="s">
        <v>173</v>
      </c>
      <c r="C307" s="4" t="s">
        <v>173</v>
      </c>
      <c r="D307" s="1" t="s">
        <v>174</v>
      </c>
    </row>
    <row r="308" spans="1:4" x14ac:dyDescent="0.2">
      <c r="A308" s="1" t="s">
        <v>525</v>
      </c>
      <c r="B308" s="4" t="s">
        <v>538</v>
      </c>
      <c r="C308" s="4" t="s">
        <v>538</v>
      </c>
      <c r="D308" s="1" t="s">
        <v>539</v>
      </c>
    </row>
    <row r="309" spans="1:4" x14ac:dyDescent="0.2">
      <c r="A309" s="1" t="s">
        <v>525</v>
      </c>
      <c r="B309" s="4" t="s">
        <v>540</v>
      </c>
      <c r="C309" s="4" t="s">
        <v>540</v>
      </c>
      <c r="D309" s="1" t="s">
        <v>541</v>
      </c>
    </row>
    <row r="310" spans="1:4" x14ac:dyDescent="0.2">
      <c r="A310" s="1" t="s">
        <v>525</v>
      </c>
      <c r="B310" s="4" t="s">
        <v>542</v>
      </c>
      <c r="C310" s="4" t="s">
        <v>542</v>
      </c>
      <c r="D310" s="1" t="s">
        <v>543</v>
      </c>
    </row>
    <row r="311" spans="1:4" x14ac:dyDescent="0.2">
      <c r="A311" s="1" t="s">
        <v>525</v>
      </c>
      <c r="B311" s="4" t="s">
        <v>544</v>
      </c>
      <c r="C311" s="4" t="s">
        <v>544</v>
      </c>
      <c r="D311" s="1" t="s">
        <v>545</v>
      </c>
    </row>
    <row r="312" spans="1:4" x14ac:dyDescent="0.2">
      <c r="A312" s="1" t="s">
        <v>525</v>
      </c>
      <c r="B312" s="4" t="s">
        <v>544</v>
      </c>
      <c r="C312" s="4" t="s">
        <v>546</v>
      </c>
      <c r="D312" s="1" t="s">
        <v>547</v>
      </c>
    </row>
    <row r="313" spans="1:4" x14ac:dyDescent="0.2">
      <c r="A313" s="1" t="s">
        <v>525</v>
      </c>
      <c r="B313" s="4" t="s">
        <v>544</v>
      </c>
      <c r="C313" s="4" t="s">
        <v>548</v>
      </c>
      <c r="D313" s="1" t="s">
        <v>549</v>
      </c>
    </row>
    <row r="314" spans="1:4" x14ac:dyDescent="0.2">
      <c r="A314" s="1" t="s">
        <v>525</v>
      </c>
      <c r="B314" s="4" t="s">
        <v>544</v>
      </c>
      <c r="C314" s="4" t="s">
        <v>550</v>
      </c>
      <c r="D314" s="1" t="s">
        <v>551</v>
      </c>
    </row>
    <row r="315" spans="1:4" x14ac:dyDescent="0.2">
      <c r="A315" s="1" t="s">
        <v>525</v>
      </c>
      <c r="B315" s="4" t="s">
        <v>552</v>
      </c>
      <c r="C315" s="4" t="s">
        <v>552</v>
      </c>
      <c r="D315" s="1" t="s">
        <v>553</v>
      </c>
    </row>
    <row r="316" spans="1:4" x14ac:dyDescent="0.2">
      <c r="A316" s="1" t="s">
        <v>525</v>
      </c>
      <c r="B316" s="4" t="s">
        <v>554</v>
      </c>
      <c r="C316" s="4" t="s">
        <v>554</v>
      </c>
      <c r="D316" s="1" t="s">
        <v>555</v>
      </c>
    </row>
    <row r="317" spans="1:4" x14ac:dyDescent="0.2">
      <c r="A317" s="1" t="s">
        <v>525</v>
      </c>
      <c r="B317" s="4" t="s">
        <v>556</v>
      </c>
      <c r="C317" s="4" t="s">
        <v>556</v>
      </c>
      <c r="D317" s="1" t="s">
        <v>557</v>
      </c>
    </row>
    <row r="318" spans="1:4" x14ac:dyDescent="0.2">
      <c r="A318" s="1" t="s">
        <v>525</v>
      </c>
      <c r="B318" s="4" t="s">
        <v>556</v>
      </c>
      <c r="C318" s="4" t="s">
        <v>558</v>
      </c>
      <c r="D318" s="1" t="s">
        <v>559</v>
      </c>
    </row>
    <row r="319" spans="1:4" x14ac:dyDescent="0.2">
      <c r="A319" s="1" t="s">
        <v>525</v>
      </c>
      <c r="B319" s="4" t="s">
        <v>556</v>
      </c>
      <c r="C319" s="4" t="s">
        <v>560</v>
      </c>
      <c r="D319" s="1" t="s">
        <v>561</v>
      </c>
    </row>
    <row r="320" spans="1:4" x14ac:dyDescent="0.2">
      <c r="A320" s="1" t="s">
        <v>525</v>
      </c>
      <c r="B320" s="4" t="s">
        <v>556</v>
      </c>
      <c r="C320" s="4" t="s">
        <v>562</v>
      </c>
      <c r="D320" s="1" t="s">
        <v>563</v>
      </c>
    </row>
    <row r="321" spans="1:4" x14ac:dyDescent="0.2">
      <c r="A321" s="1" t="s">
        <v>525</v>
      </c>
      <c r="B321" s="4" t="s">
        <v>556</v>
      </c>
      <c r="C321" s="4" t="s">
        <v>564</v>
      </c>
      <c r="D321" s="1" t="s">
        <v>565</v>
      </c>
    </row>
    <row r="322" spans="1:4" x14ac:dyDescent="0.2">
      <c r="A322" s="1" t="s">
        <v>525</v>
      </c>
      <c r="B322" s="4" t="s">
        <v>566</v>
      </c>
      <c r="C322" s="4" t="s">
        <v>566</v>
      </c>
      <c r="D322" s="1" t="s">
        <v>567</v>
      </c>
    </row>
    <row r="323" spans="1:4" x14ac:dyDescent="0.2">
      <c r="A323" s="1" t="s">
        <v>525</v>
      </c>
      <c r="B323" s="4" t="s">
        <v>568</v>
      </c>
      <c r="C323" s="4" t="s">
        <v>568</v>
      </c>
      <c r="D323" s="1" t="s">
        <v>569</v>
      </c>
    </row>
    <row r="324" spans="1:4" x14ac:dyDescent="0.2">
      <c r="A324" s="1" t="s">
        <v>525</v>
      </c>
      <c r="B324" s="4" t="s">
        <v>570</v>
      </c>
      <c r="C324" s="4" t="s">
        <v>570</v>
      </c>
      <c r="D324" s="1" t="s">
        <v>571</v>
      </c>
    </row>
    <row r="325" spans="1:4" x14ac:dyDescent="0.2">
      <c r="A325" s="1" t="s">
        <v>525</v>
      </c>
      <c r="B325" s="4" t="s">
        <v>572</v>
      </c>
      <c r="C325" s="4" t="s">
        <v>572</v>
      </c>
      <c r="D325" s="1" t="s">
        <v>573</v>
      </c>
    </row>
    <row r="326" spans="1:4" x14ac:dyDescent="0.2">
      <c r="A326" s="1" t="s">
        <v>525</v>
      </c>
      <c r="B326" s="4" t="s">
        <v>574</v>
      </c>
      <c r="C326" s="4" t="s">
        <v>574</v>
      </c>
      <c r="D326" s="1" t="s">
        <v>575</v>
      </c>
    </row>
    <row r="327" spans="1:4" x14ac:dyDescent="0.2">
      <c r="A327" s="1" t="s">
        <v>525</v>
      </c>
      <c r="B327" s="4" t="s">
        <v>576</v>
      </c>
      <c r="C327" s="4" t="s">
        <v>576</v>
      </c>
      <c r="D327" s="1" t="s">
        <v>577</v>
      </c>
    </row>
    <row r="328" spans="1:4" x14ac:dyDescent="0.2">
      <c r="A328" s="1" t="s">
        <v>525</v>
      </c>
      <c r="B328" s="4" t="s">
        <v>392</v>
      </c>
      <c r="C328" s="4" t="s">
        <v>392</v>
      </c>
      <c r="D328" s="1" t="s">
        <v>393</v>
      </c>
    </row>
    <row r="329" spans="1:4" x14ac:dyDescent="0.2">
      <c r="A329" s="1" t="s">
        <v>525</v>
      </c>
      <c r="B329" s="4" t="s">
        <v>392</v>
      </c>
      <c r="C329" s="4" t="s">
        <v>394</v>
      </c>
      <c r="D329" s="1" t="s">
        <v>395</v>
      </c>
    </row>
    <row r="330" spans="1:4" x14ac:dyDescent="0.2">
      <c r="A330" s="1" t="s">
        <v>525</v>
      </c>
      <c r="B330" s="4" t="s">
        <v>392</v>
      </c>
      <c r="C330" s="4" t="s">
        <v>396</v>
      </c>
      <c r="D330" s="1" t="s">
        <v>397</v>
      </c>
    </row>
    <row r="331" spans="1:4" x14ac:dyDescent="0.2">
      <c r="A331" s="1" t="s">
        <v>525</v>
      </c>
      <c r="B331" s="4" t="s">
        <v>392</v>
      </c>
      <c r="C331" s="4" t="s">
        <v>398</v>
      </c>
      <c r="D331" s="1" t="s">
        <v>399</v>
      </c>
    </row>
    <row r="332" spans="1:4" x14ac:dyDescent="0.2">
      <c r="A332" s="1" t="s">
        <v>525</v>
      </c>
      <c r="B332" s="4" t="s">
        <v>578</v>
      </c>
      <c r="C332" s="4" t="s">
        <v>578</v>
      </c>
      <c r="D332" s="1" t="s">
        <v>579</v>
      </c>
    </row>
    <row r="333" spans="1:4" x14ac:dyDescent="0.2">
      <c r="A333" s="1" t="s">
        <v>525</v>
      </c>
      <c r="B333" s="4" t="s">
        <v>578</v>
      </c>
      <c r="C333" s="4" t="s">
        <v>580</v>
      </c>
      <c r="D333" s="1" t="s">
        <v>581</v>
      </c>
    </row>
    <row r="334" spans="1:4" x14ac:dyDescent="0.2">
      <c r="A334" s="1" t="s">
        <v>525</v>
      </c>
      <c r="B334" s="4" t="s">
        <v>582</v>
      </c>
      <c r="C334" s="4" t="s">
        <v>582</v>
      </c>
      <c r="D334" s="1" t="s">
        <v>583</v>
      </c>
    </row>
    <row r="335" spans="1:4" x14ac:dyDescent="0.2">
      <c r="A335" s="1" t="s">
        <v>525</v>
      </c>
      <c r="B335" s="4" t="s">
        <v>584</v>
      </c>
      <c r="C335" s="4" t="s">
        <v>584</v>
      </c>
      <c r="D335" s="1" t="s">
        <v>585</v>
      </c>
    </row>
    <row r="336" spans="1:4" x14ac:dyDescent="0.2">
      <c r="A336" s="1" t="s">
        <v>525</v>
      </c>
      <c r="B336" s="4" t="s">
        <v>586</v>
      </c>
      <c r="C336" s="4" t="s">
        <v>586</v>
      </c>
      <c r="D336" s="1" t="s">
        <v>587</v>
      </c>
    </row>
    <row r="337" spans="1:4" x14ac:dyDescent="0.2">
      <c r="A337" s="1" t="s">
        <v>525</v>
      </c>
      <c r="B337" s="4" t="s">
        <v>1441</v>
      </c>
      <c r="C337" s="4" t="s">
        <v>1441</v>
      </c>
      <c r="D337" s="1" t="s">
        <v>1442</v>
      </c>
    </row>
    <row r="338" spans="1:4" x14ac:dyDescent="0.2">
      <c r="A338" s="1" t="s">
        <v>525</v>
      </c>
      <c r="B338" s="4" t="s">
        <v>1443</v>
      </c>
      <c r="C338" s="4" t="s">
        <v>1443</v>
      </c>
      <c r="D338" s="1" t="s">
        <v>1444</v>
      </c>
    </row>
    <row r="339" spans="1:4" x14ac:dyDescent="0.2">
      <c r="A339" s="1" t="s">
        <v>525</v>
      </c>
      <c r="B339" s="4" t="s">
        <v>1443</v>
      </c>
      <c r="C339" s="4" t="s">
        <v>1842</v>
      </c>
      <c r="D339" s="1" t="s">
        <v>1843</v>
      </c>
    </row>
    <row r="340" spans="1:4" x14ac:dyDescent="0.2">
      <c r="A340" s="1" t="s">
        <v>525</v>
      </c>
      <c r="B340" s="4" t="s">
        <v>1844</v>
      </c>
      <c r="C340" s="4" t="s">
        <v>1844</v>
      </c>
      <c r="D340" s="1" t="s">
        <v>1845</v>
      </c>
    </row>
    <row r="341" spans="1:4" x14ac:dyDescent="0.2">
      <c r="A341" s="1" t="s">
        <v>525</v>
      </c>
      <c r="B341" s="4" t="s">
        <v>1846</v>
      </c>
      <c r="C341" s="4" t="s">
        <v>1846</v>
      </c>
      <c r="D341" s="1" t="s">
        <v>1847</v>
      </c>
    </row>
    <row r="342" spans="1:4" x14ac:dyDescent="0.2">
      <c r="A342" s="1" t="s">
        <v>588</v>
      </c>
      <c r="B342" s="4" t="s">
        <v>589</v>
      </c>
      <c r="C342" s="4" t="s">
        <v>589</v>
      </c>
      <c r="D342" s="1" t="s">
        <v>590</v>
      </c>
    </row>
    <row r="343" spans="1:4" x14ac:dyDescent="0.2">
      <c r="A343" s="1" t="s">
        <v>588</v>
      </c>
      <c r="B343" s="4" t="s">
        <v>591</v>
      </c>
      <c r="C343" s="4" t="s">
        <v>591</v>
      </c>
      <c r="D343" s="1" t="s">
        <v>592</v>
      </c>
    </row>
    <row r="344" spans="1:4" x14ac:dyDescent="0.2">
      <c r="A344" s="1" t="s">
        <v>588</v>
      </c>
      <c r="B344" s="4" t="s">
        <v>591</v>
      </c>
      <c r="C344" s="4" t="s">
        <v>593</v>
      </c>
      <c r="D344" s="1" t="s">
        <v>594</v>
      </c>
    </row>
    <row r="345" spans="1:4" x14ac:dyDescent="0.2">
      <c r="A345" s="1" t="s">
        <v>588</v>
      </c>
      <c r="B345" s="4" t="s">
        <v>591</v>
      </c>
      <c r="C345" s="4" t="s">
        <v>595</v>
      </c>
      <c r="D345" s="1" t="s">
        <v>596</v>
      </c>
    </row>
    <row r="346" spans="1:4" x14ac:dyDescent="0.2">
      <c r="A346" s="1" t="s">
        <v>588</v>
      </c>
      <c r="B346" s="4" t="s">
        <v>591</v>
      </c>
      <c r="C346" s="4" t="s">
        <v>597</v>
      </c>
      <c r="D346" s="1" t="s">
        <v>598</v>
      </c>
    </row>
    <row r="347" spans="1:4" x14ac:dyDescent="0.2">
      <c r="A347" s="1" t="s">
        <v>588</v>
      </c>
      <c r="B347" s="4" t="s">
        <v>591</v>
      </c>
      <c r="C347" s="4" t="s">
        <v>599</v>
      </c>
      <c r="D347" s="1" t="s">
        <v>600</v>
      </c>
    </row>
    <row r="348" spans="1:4" x14ac:dyDescent="0.2">
      <c r="A348" s="1" t="s">
        <v>588</v>
      </c>
      <c r="B348" s="4" t="s">
        <v>591</v>
      </c>
      <c r="C348" s="4" t="s">
        <v>601</v>
      </c>
      <c r="D348" s="1" t="s">
        <v>602</v>
      </c>
    </row>
    <row r="349" spans="1:4" x14ac:dyDescent="0.2">
      <c r="A349" s="1" t="s">
        <v>588</v>
      </c>
      <c r="B349" s="4" t="s">
        <v>591</v>
      </c>
      <c r="C349" s="4" t="s">
        <v>603</v>
      </c>
      <c r="D349" s="1" t="s">
        <v>604</v>
      </c>
    </row>
    <row r="350" spans="1:4" x14ac:dyDescent="0.2">
      <c r="A350" s="1" t="s">
        <v>588</v>
      </c>
      <c r="B350" s="4" t="s">
        <v>591</v>
      </c>
      <c r="C350" s="4" t="s">
        <v>1445</v>
      </c>
      <c r="D350" s="1" t="s">
        <v>1446</v>
      </c>
    </row>
    <row r="351" spans="1:4" x14ac:dyDescent="0.2">
      <c r="A351" s="1" t="s">
        <v>588</v>
      </c>
      <c r="B351" s="4" t="s">
        <v>605</v>
      </c>
      <c r="C351" s="4" t="s">
        <v>605</v>
      </c>
      <c r="D351" s="1" t="s">
        <v>606</v>
      </c>
    </row>
    <row r="352" spans="1:4" x14ac:dyDescent="0.2">
      <c r="A352" s="1" t="s">
        <v>588</v>
      </c>
      <c r="B352" s="4" t="s">
        <v>605</v>
      </c>
      <c r="C352" s="4" t="s">
        <v>607</v>
      </c>
      <c r="D352" s="1" t="s">
        <v>608</v>
      </c>
    </row>
    <row r="353" spans="1:4" x14ac:dyDescent="0.2">
      <c r="A353" s="1" t="s">
        <v>588</v>
      </c>
      <c r="B353" s="4" t="s">
        <v>605</v>
      </c>
      <c r="C353" s="4" t="s">
        <v>609</v>
      </c>
      <c r="D353" s="1" t="s">
        <v>610</v>
      </c>
    </row>
    <row r="354" spans="1:4" x14ac:dyDescent="0.2">
      <c r="A354" s="1" t="s">
        <v>588</v>
      </c>
      <c r="B354" s="4" t="s">
        <v>605</v>
      </c>
      <c r="C354" s="4" t="s">
        <v>611</v>
      </c>
      <c r="D354" s="1" t="s">
        <v>612</v>
      </c>
    </row>
    <row r="355" spans="1:4" x14ac:dyDescent="0.2">
      <c r="A355" s="1" t="s">
        <v>588</v>
      </c>
      <c r="B355" s="4" t="s">
        <v>605</v>
      </c>
      <c r="C355" s="4" t="s">
        <v>613</v>
      </c>
      <c r="D355" s="1" t="s">
        <v>614</v>
      </c>
    </row>
    <row r="356" spans="1:4" x14ac:dyDescent="0.2">
      <c r="A356" s="1" t="s">
        <v>588</v>
      </c>
      <c r="B356" s="4" t="s">
        <v>605</v>
      </c>
      <c r="C356" s="4" t="s">
        <v>615</v>
      </c>
      <c r="D356" s="1" t="s">
        <v>616</v>
      </c>
    </row>
    <row r="357" spans="1:4" x14ac:dyDescent="0.2">
      <c r="A357" s="1" t="s">
        <v>588</v>
      </c>
      <c r="B357" s="4" t="s">
        <v>605</v>
      </c>
      <c r="C357" s="4" t="s">
        <v>617</v>
      </c>
      <c r="D357" s="1" t="s">
        <v>618</v>
      </c>
    </row>
    <row r="358" spans="1:4" x14ac:dyDescent="0.2">
      <c r="A358" s="1" t="s">
        <v>588</v>
      </c>
      <c r="B358" s="4" t="s">
        <v>605</v>
      </c>
      <c r="C358" s="4" t="s">
        <v>619</v>
      </c>
      <c r="D358" s="1" t="s">
        <v>1447</v>
      </c>
    </row>
    <row r="359" spans="1:4" x14ac:dyDescent="0.2">
      <c r="A359" s="1" t="s">
        <v>588</v>
      </c>
      <c r="B359" s="4" t="s">
        <v>605</v>
      </c>
      <c r="C359" s="4" t="s">
        <v>620</v>
      </c>
      <c r="D359" s="1" t="s">
        <v>621</v>
      </c>
    </row>
    <row r="360" spans="1:4" x14ac:dyDescent="0.2">
      <c r="A360" s="1" t="s">
        <v>588</v>
      </c>
      <c r="B360" s="4" t="s">
        <v>622</v>
      </c>
      <c r="C360" s="4" t="s">
        <v>622</v>
      </c>
      <c r="D360" s="1" t="s">
        <v>623</v>
      </c>
    </row>
    <row r="361" spans="1:4" x14ac:dyDescent="0.2">
      <c r="A361" s="1" t="s">
        <v>588</v>
      </c>
      <c r="B361" s="4" t="s">
        <v>291</v>
      </c>
      <c r="C361" s="4" t="s">
        <v>291</v>
      </c>
      <c r="D361" s="1" t="s">
        <v>292</v>
      </c>
    </row>
    <row r="362" spans="1:4" x14ac:dyDescent="0.2">
      <c r="A362" s="1" t="s">
        <v>588</v>
      </c>
      <c r="B362" s="4" t="s">
        <v>624</v>
      </c>
      <c r="C362" s="4" t="s">
        <v>624</v>
      </c>
      <c r="D362" s="1" t="s">
        <v>625</v>
      </c>
    </row>
    <row r="363" spans="1:4" x14ac:dyDescent="0.2">
      <c r="A363" s="1" t="s">
        <v>588</v>
      </c>
      <c r="B363" s="4" t="s">
        <v>626</v>
      </c>
      <c r="C363" s="4" t="s">
        <v>626</v>
      </c>
      <c r="D363" s="1" t="s">
        <v>627</v>
      </c>
    </row>
    <row r="364" spans="1:4" x14ac:dyDescent="0.2">
      <c r="A364" s="1" t="s">
        <v>588</v>
      </c>
      <c r="B364" s="4" t="s">
        <v>628</v>
      </c>
      <c r="C364" s="4" t="s">
        <v>628</v>
      </c>
      <c r="D364" s="1" t="s">
        <v>629</v>
      </c>
    </row>
    <row r="365" spans="1:4" x14ac:dyDescent="0.2">
      <c r="A365" s="1" t="s">
        <v>588</v>
      </c>
      <c r="B365" s="4" t="s">
        <v>630</v>
      </c>
      <c r="C365" s="4" t="s">
        <v>630</v>
      </c>
      <c r="D365" s="1" t="s">
        <v>631</v>
      </c>
    </row>
    <row r="366" spans="1:4" x14ac:dyDescent="0.2">
      <c r="A366" s="1" t="s">
        <v>588</v>
      </c>
      <c r="B366" s="4" t="s">
        <v>632</v>
      </c>
      <c r="C366" s="4" t="s">
        <v>632</v>
      </c>
      <c r="D366" s="1" t="s">
        <v>633</v>
      </c>
    </row>
    <row r="367" spans="1:4" x14ac:dyDescent="0.2">
      <c r="A367" s="1" t="s">
        <v>588</v>
      </c>
      <c r="B367" s="4" t="s">
        <v>634</v>
      </c>
      <c r="C367" s="4" t="s">
        <v>634</v>
      </c>
      <c r="D367" s="1" t="s">
        <v>635</v>
      </c>
    </row>
    <row r="368" spans="1:4" x14ac:dyDescent="0.2">
      <c r="A368" s="1" t="s">
        <v>588</v>
      </c>
      <c r="B368" s="4" t="s">
        <v>636</v>
      </c>
      <c r="C368" s="4" t="s">
        <v>636</v>
      </c>
      <c r="D368" s="1" t="s">
        <v>637</v>
      </c>
    </row>
    <row r="369" spans="1:4" x14ac:dyDescent="0.2">
      <c r="A369" s="1" t="s">
        <v>588</v>
      </c>
      <c r="B369" s="4" t="s">
        <v>636</v>
      </c>
      <c r="C369" s="4" t="s">
        <v>638</v>
      </c>
      <c r="D369" s="1" t="s">
        <v>639</v>
      </c>
    </row>
    <row r="370" spans="1:4" x14ac:dyDescent="0.2">
      <c r="A370" s="1" t="s">
        <v>588</v>
      </c>
      <c r="B370" s="4" t="s">
        <v>636</v>
      </c>
      <c r="C370" s="4" t="s">
        <v>640</v>
      </c>
      <c r="D370" s="1" t="s">
        <v>641</v>
      </c>
    </row>
    <row r="371" spans="1:4" x14ac:dyDescent="0.2">
      <c r="A371" s="1" t="s">
        <v>588</v>
      </c>
      <c r="B371" s="4" t="s">
        <v>636</v>
      </c>
      <c r="C371" s="4" t="s">
        <v>1448</v>
      </c>
      <c r="D371" s="1" t="s">
        <v>1449</v>
      </c>
    </row>
    <row r="372" spans="1:4" x14ac:dyDescent="0.2">
      <c r="A372" s="1" t="s">
        <v>588</v>
      </c>
      <c r="B372" s="4" t="s">
        <v>642</v>
      </c>
      <c r="C372" s="4" t="s">
        <v>642</v>
      </c>
      <c r="D372" s="1" t="s">
        <v>643</v>
      </c>
    </row>
    <row r="373" spans="1:4" x14ac:dyDescent="0.2">
      <c r="A373" s="1" t="s">
        <v>588</v>
      </c>
      <c r="B373" s="4" t="s">
        <v>642</v>
      </c>
      <c r="C373" s="4" t="s">
        <v>644</v>
      </c>
      <c r="D373" s="1" t="s">
        <v>645</v>
      </c>
    </row>
    <row r="374" spans="1:4" x14ac:dyDescent="0.2">
      <c r="A374" s="1" t="s">
        <v>588</v>
      </c>
      <c r="B374" s="4" t="s">
        <v>642</v>
      </c>
      <c r="C374" s="4" t="s">
        <v>646</v>
      </c>
      <c r="D374" s="1" t="s">
        <v>647</v>
      </c>
    </row>
    <row r="375" spans="1:4" x14ac:dyDescent="0.2">
      <c r="A375" s="1" t="s">
        <v>588</v>
      </c>
      <c r="B375" s="4" t="s">
        <v>648</v>
      </c>
      <c r="C375" s="4" t="s">
        <v>648</v>
      </c>
      <c r="D375" s="1" t="s">
        <v>649</v>
      </c>
    </row>
    <row r="376" spans="1:4" x14ac:dyDescent="0.2">
      <c r="A376" s="1" t="s">
        <v>588</v>
      </c>
      <c r="B376" s="4" t="s">
        <v>648</v>
      </c>
      <c r="C376" s="4" t="s">
        <v>650</v>
      </c>
      <c r="D376" s="1" t="s">
        <v>651</v>
      </c>
    </row>
    <row r="377" spans="1:4" x14ac:dyDescent="0.2">
      <c r="A377" s="1" t="s">
        <v>588</v>
      </c>
      <c r="B377" s="4" t="s">
        <v>648</v>
      </c>
      <c r="C377" s="4" t="s">
        <v>652</v>
      </c>
      <c r="D377" s="1" t="s">
        <v>653</v>
      </c>
    </row>
    <row r="378" spans="1:4" x14ac:dyDescent="0.2">
      <c r="A378" s="1" t="s">
        <v>588</v>
      </c>
      <c r="B378" s="4" t="s">
        <v>1450</v>
      </c>
      <c r="C378" s="4" t="s">
        <v>1450</v>
      </c>
      <c r="D378" s="1" t="s">
        <v>1451</v>
      </c>
    </row>
    <row r="379" spans="1:4" x14ac:dyDescent="0.2">
      <c r="A379" s="1" t="s">
        <v>588</v>
      </c>
      <c r="B379" s="4" t="s">
        <v>1435</v>
      </c>
      <c r="C379" s="4" t="s">
        <v>1435</v>
      </c>
      <c r="D379" s="1" t="s">
        <v>1436</v>
      </c>
    </row>
    <row r="380" spans="1:4" x14ac:dyDescent="0.2">
      <c r="A380" s="1" t="s">
        <v>654</v>
      </c>
      <c r="B380" s="4" t="s">
        <v>655</v>
      </c>
      <c r="C380" s="4" t="s">
        <v>655</v>
      </c>
      <c r="D380" s="1" t="s">
        <v>656</v>
      </c>
    </row>
    <row r="381" spans="1:4" x14ac:dyDescent="0.2">
      <c r="A381" s="1" t="s">
        <v>654</v>
      </c>
      <c r="B381" s="4" t="s">
        <v>655</v>
      </c>
      <c r="C381" s="4" t="s">
        <v>657</v>
      </c>
      <c r="D381" s="1" t="s">
        <v>658</v>
      </c>
    </row>
    <row r="382" spans="1:4" x14ac:dyDescent="0.2">
      <c r="A382" s="1" t="s">
        <v>654</v>
      </c>
      <c r="B382" s="4" t="s">
        <v>659</v>
      </c>
      <c r="C382" s="4" t="s">
        <v>659</v>
      </c>
      <c r="D382" s="1" t="s">
        <v>660</v>
      </c>
    </row>
    <row r="383" spans="1:4" x14ac:dyDescent="0.2">
      <c r="A383" s="1" t="s">
        <v>654</v>
      </c>
      <c r="B383" s="4" t="s">
        <v>659</v>
      </c>
      <c r="C383" s="4" t="s">
        <v>661</v>
      </c>
      <c r="D383" s="1" t="s">
        <v>662</v>
      </c>
    </row>
    <row r="384" spans="1:4" x14ac:dyDescent="0.2">
      <c r="A384" s="1" t="s">
        <v>654</v>
      </c>
      <c r="B384" s="4" t="s">
        <v>663</v>
      </c>
      <c r="C384" s="4" t="s">
        <v>663</v>
      </c>
      <c r="D384" s="1" t="s">
        <v>664</v>
      </c>
    </row>
    <row r="385" spans="1:4" x14ac:dyDescent="0.2">
      <c r="A385" s="1" t="s">
        <v>654</v>
      </c>
      <c r="B385" s="4" t="s">
        <v>665</v>
      </c>
      <c r="C385" s="4" t="s">
        <v>665</v>
      </c>
      <c r="D385" s="1" t="s">
        <v>666</v>
      </c>
    </row>
    <row r="386" spans="1:4" x14ac:dyDescent="0.2">
      <c r="A386" s="1" t="s">
        <v>654</v>
      </c>
      <c r="B386" s="4" t="s">
        <v>667</v>
      </c>
      <c r="C386" s="4" t="s">
        <v>667</v>
      </c>
      <c r="D386" s="1" t="s">
        <v>668</v>
      </c>
    </row>
    <row r="387" spans="1:4" x14ac:dyDescent="0.2">
      <c r="A387" s="1" t="s">
        <v>654</v>
      </c>
      <c r="B387" s="4" t="s">
        <v>669</v>
      </c>
      <c r="C387" s="4" t="s">
        <v>669</v>
      </c>
      <c r="D387" s="1" t="s">
        <v>670</v>
      </c>
    </row>
    <row r="388" spans="1:4" x14ac:dyDescent="0.2">
      <c r="A388" s="1" t="s">
        <v>654</v>
      </c>
      <c r="B388" s="4" t="s">
        <v>669</v>
      </c>
      <c r="C388" s="4" t="s">
        <v>671</v>
      </c>
      <c r="D388" s="1" t="s">
        <v>672</v>
      </c>
    </row>
    <row r="389" spans="1:4" x14ac:dyDescent="0.2">
      <c r="A389" s="1" t="s">
        <v>654</v>
      </c>
      <c r="B389" s="4" t="s">
        <v>669</v>
      </c>
      <c r="C389" s="4" t="s">
        <v>673</v>
      </c>
      <c r="D389" s="1" t="s">
        <v>674</v>
      </c>
    </row>
    <row r="390" spans="1:4" x14ac:dyDescent="0.2">
      <c r="A390" s="1" t="s">
        <v>654</v>
      </c>
      <c r="B390" s="4" t="s">
        <v>669</v>
      </c>
      <c r="C390" s="4" t="s">
        <v>675</v>
      </c>
      <c r="D390" s="1" t="s">
        <v>676</v>
      </c>
    </row>
    <row r="391" spans="1:4" x14ac:dyDescent="0.2">
      <c r="A391" s="1" t="s">
        <v>654</v>
      </c>
      <c r="B391" s="4" t="s">
        <v>677</v>
      </c>
      <c r="C391" s="4" t="s">
        <v>677</v>
      </c>
      <c r="D391" s="1" t="s">
        <v>678</v>
      </c>
    </row>
    <row r="392" spans="1:4" x14ac:dyDescent="0.2">
      <c r="A392" s="1" t="s">
        <v>654</v>
      </c>
      <c r="B392" s="4" t="s">
        <v>677</v>
      </c>
      <c r="C392" s="4" t="s">
        <v>679</v>
      </c>
      <c r="D392" s="1" t="s">
        <v>680</v>
      </c>
    </row>
    <row r="393" spans="1:4" x14ac:dyDescent="0.2">
      <c r="A393" s="1" t="s">
        <v>654</v>
      </c>
      <c r="B393" s="4" t="s">
        <v>681</v>
      </c>
      <c r="C393" s="4" t="s">
        <v>681</v>
      </c>
      <c r="D393" s="1" t="s">
        <v>682</v>
      </c>
    </row>
    <row r="394" spans="1:4" x14ac:dyDescent="0.2">
      <c r="A394" s="1" t="s">
        <v>654</v>
      </c>
      <c r="B394" s="4" t="s">
        <v>683</v>
      </c>
      <c r="C394" s="4" t="s">
        <v>683</v>
      </c>
      <c r="D394" s="1" t="s">
        <v>684</v>
      </c>
    </row>
    <row r="395" spans="1:4" x14ac:dyDescent="0.2">
      <c r="A395" s="1" t="s">
        <v>654</v>
      </c>
      <c r="B395" s="4" t="s">
        <v>683</v>
      </c>
      <c r="C395" s="4" t="s">
        <v>685</v>
      </c>
      <c r="D395" s="1" t="s">
        <v>686</v>
      </c>
    </row>
    <row r="396" spans="1:4" x14ac:dyDescent="0.2">
      <c r="A396" s="1" t="s">
        <v>654</v>
      </c>
      <c r="B396" s="4" t="s">
        <v>683</v>
      </c>
      <c r="C396" s="4" t="s">
        <v>687</v>
      </c>
      <c r="D396" s="1" t="s">
        <v>688</v>
      </c>
    </row>
    <row r="397" spans="1:4" x14ac:dyDescent="0.2">
      <c r="A397" s="1" t="s">
        <v>689</v>
      </c>
      <c r="B397" s="4" t="s">
        <v>690</v>
      </c>
      <c r="C397" s="4" t="s">
        <v>690</v>
      </c>
      <c r="D397" s="1" t="s">
        <v>691</v>
      </c>
    </row>
    <row r="398" spans="1:4" x14ac:dyDescent="0.2">
      <c r="A398" s="1" t="s">
        <v>689</v>
      </c>
      <c r="B398" s="4" t="s">
        <v>692</v>
      </c>
      <c r="C398" s="4" t="s">
        <v>692</v>
      </c>
      <c r="D398" s="1" t="s">
        <v>693</v>
      </c>
    </row>
    <row r="399" spans="1:4" x14ac:dyDescent="0.2">
      <c r="A399" s="1" t="s">
        <v>689</v>
      </c>
      <c r="B399" s="4" t="s">
        <v>694</v>
      </c>
      <c r="C399" s="4" t="s">
        <v>694</v>
      </c>
      <c r="D399" s="1" t="s">
        <v>695</v>
      </c>
    </row>
    <row r="400" spans="1:4" x14ac:dyDescent="0.2">
      <c r="A400" s="1" t="s">
        <v>689</v>
      </c>
      <c r="B400" s="4" t="s">
        <v>696</v>
      </c>
      <c r="C400" s="4" t="s">
        <v>696</v>
      </c>
      <c r="D400" s="1" t="s">
        <v>697</v>
      </c>
    </row>
    <row r="401" spans="1:4" x14ac:dyDescent="0.2">
      <c r="A401" s="1" t="s">
        <v>689</v>
      </c>
      <c r="B401" s="4" t="s">
        <v>698</v>
      </c>
      <c r="C401" s="4" t="s">
        <v>698</v>
      </c>
      <c r="D401" s="1" t="s">
        <v>699</v>
      </c>
    </row>
    <row r="402" spans="1:4" x14ac:dyDescent="0.2">
      <c r="A402" s="1" t="s">
        <v>689</v>
      </c>
      <c r="B402" s="4" t="s">
        <v>698</v>
      </c>
      <c r="C402" s="4" t="s">
        <v>700</v>
      </c>
      <c r="D402" s="1" t="s">
        <v>701</v>
      </c>
    </row>
    <row r="403" spans="1:4" x14ac:dyDescent="0.2">
      <c r="A403" s="1" t="s">
        <v>689</v>
      </c>
      <c r="B403" s="4" t="s">
        <v>698</v>
      </c>
      <c r="C403" s="4" t="s">
        <v>702</v>
      </c>
      <c r="D403" s="1" t="s">
        <v>703</v>
      </c>
    </row>
    <row r="404" spans="1:4" x14ac:dyDescent="0.2">
      <c r="A404" s="1" t="s">
        <v>689</v>
      </c>
      <c r="B404" s="4" t="s">
        <v>704</v>
      </c>
      <c r="C404" s="4" t="s">
        <v>704</v>
      </c>
      <c r="D404" s="1" t="s">
        <v>705</v>
      </c>
    </row>
    <row r="405" spans="1:4" x14ac:dyDescent="0.2">
      <c r="A405" s="1" t="s">
        <v>689</v>
      </c>
      <c r="B405" s="4" t="s">
        <v>706</v>
      </c>
      <c r="C405" s="4" t="s">
        <v>706</v>
      </c>
      <c r="D405" s="1" t="s">
        <v>707</v>
      </c>
    </row>
    <row r="406" spans="1:4" x14ac:dyDescent="0.2">
      <c r="A406" s="1" t="s">
        <v>689</v>
      </c>
      <c r="B406" s="4" t="s">
        <v>708</v>
      </c>
      <c r="C406" s="4" t="s">
        <v>708</v>
      </c>
      <c r="D406" s="1" t="s">
        <v>709</v>
      </c>
    </row>
    <row r="407" spans="1:4" x14ac:dyDescent="0.2">
      <c r="A407" s="1" t="s">
        <v>689</v>
      </c>
      <c r="B407" s="4" t="s">
        <v>708</v>
      </c>
      <c r="C407" s="4" t="s">
        <v>710</v>
      </c>
      <c r="D407" s="1" t="s">
        <v>711</v>
      </c>
    </row>
    <row r="408" spans="1:4" x14ac:dyDescent="0.2">
      <c r="A408" s="1" t="s">
        <v>689</v>
      </c>
      <c r="B408" s="4" t="s">
        <v>708</v>
      </c>
      <c r="C408" s="4" t="s">
        <v>712</v>
      </c>
      <c r="D408" s="1" t="s">
        <v>713</v>
      </c>
    </row>
    <row r="409" spans="1:4" x14ac:dyDescent="0.2">
      <c r="A409" s="1" t="s">
        <v>689</v>
      </c>
      <c r="B409" s="4" t="s">
        <v>714</v>
      </c>
      <c r="C409" s="4" t="s">
        <v>714</v>
      </c>
      <c r="D409" s="1" t="s">
        <v>715</v>
      </c>
    </row>
    <row r="410" spans="1:4" x14ac:dyDescent="0.2">
      <c r="A410" s="1" t="s">
        <v>689</v>
      </c>
      <c r="B410" s="4" t="s">
        <v>714</v>
      </c>
      <c r="C410" s="4" t="s">
        <v>716</v>
      </c>
      <c r="D410" s="1" t="s">
        <v>717</v>
      </c>
    </row>
    <row r="411" spans="1:4" x14ac:dyDescent="0.2">
      <c r="A411" s="1" t="s">
        <v>689</v>
      </c>
      <c r="B411" s="4" t="s">
        <v>714</v>
      </c>
      <c r="C411" s="4" t="s">
        <v>718</v>
      </c>
      <c r="D411" s="1" t="s">
        <v>719</v>
      </c>
    </row>
    <row r="412" spans="1:4" x14ac:dyDescent="0.2">
      <c r="A412" s="1" t="s">
        <v>689</v>
      </c>
      <c r="B412" s="4" t="s">
        <v>714</v>
      </c>
      <c r="C412" s="4" t="s">
        <v>720</v>
      </c>
      <c r="D412" s="1" t="s">
        <v>721</v>
      </c>
    </row>
    <row r="413" spans="1:4" x14ac:dyDescent="0.2">
      <c r="A413" s="1" t="s">
        <v>689</v>
      </c>
      <c r="B413" s="4" t="s">
        <v>714</v>
      </c>
      <c r="C413" s="4" t="s">
        <v>722</v>
      </c>
      <c r="D413" s="1" t="s">
        <v>723</v>
      </c>
    </row>
    <row r="414" spans="1:4" x14ac:dyDescent="0.2">
      <c r="A414" s="1" t="s">
        <v>689</v>
      </c>
      <c r="B414" s="4" t="s">
        <v>724</v>
      </c>
      <c r="C414" s="4" t="s">
        <v>724</v>
      </c>
      <c r="D414" s="1" t="s">
        <v>725</v>
      </c>
    </row>
    <row r="415" spans="1:4" x14ac:dyDescent="0.2">
      <c r="A415" s="1" t="s">
        <v>689</v>
      </c>
      <c r="B415" s="4" t="s">
        <v>726</v>
      </c>
      <c r="C415" s="4" t="s">
        <v>726</v>
      </c>
      <c r="D415" s="1" t="s">
        <v>727</v>
      </c>
    </row>
    <row r="416" spans="1:4" x14ac:dyDescent="0.2">
      <c r="A416" s="1" t="s">
        <v>689</v>
      </c>
      <c r="B416" s="4" t="s">
        <v>728</v>
      </c>
      <c r="C416" s="4" t="s">
        <v>728</v>
      </c>
      <c r="D416" s="1" t="s">
        <v>729</v>
      </c>
    </row>
    <row r="417" spans="1:4" x14ac:dyDescent="0.2">
      <c r="A417" s="1" t="s">
        <v>689</v>
      </c>
      <c r="B417" s="4" t="s">
        <v>728</v>
      </c>
      <c r="C417" s="4" t="s">
        <v>730</v>
      </c>
      <c r="D417" s="1" t="s">
        <v>731</v>
      </c>
    </row>
    <row r="418" spans="1:4" x14ac:dyDescent="0.2">
      <c r="A418" s="1" t="s">
        <v>689</v>
      </c>
      <c r="B418" s="4" t="s">
        <v>728</v>
      </c>
      <c r="C418" s="4" t="s">
        <v>732</v>
      </c>
      <c r="D418" s="1" t="s">
        <v>733</v>
      </c>
    </row>
    <row r="419" spans="1:4" x14ac:dyDescent="0.2">
      <c r="A419" s="1" t="s">
        <v>689</v>
      </c>
      <c r="B419" s="4" t="s">
        <v>734</v>
      </c>
      <c r="C419" s="4" t="s">
        <v>734</v>
      </c>
      <c r="D419" s="1" t="s">
        <v>735</v>
      </c>
    </row>
    <row r="420" spans="1:4" x14ac:dyDescent="0.2">
      <c r="A420" s="1" t="s">
        <v>689</v>
      </c>
      <c r="B420" s="4" t="s">
        <v>734</v>
      </c>
      <c r="C420" s="4" t="s">
        <v>736</v>
      </c>
      <c r="D420" s="1" t="s">
        <v>737</v>
      </c>
    </row>
    <row r="421" spans="1:4" x14ac:dyDescent="0.2">
      <c r="A421" s="1" t="s">
        <v>689</v>
      </c>
      <c r="B421" s="4" t="s">
        <v>734</v>
      </c>
      <c r="C421" s="4" t="s">
        <v>738</v>
      </c>
      <c r="D421" s="1" t="s">
        <v>739</v>
      </c>
    </row>
    <row r="422" spans="1:4" x14ac:dyDescent="0.2">
      <c r="A422" s="1" t="s">
        <v>689</v>
      </c>
      <c r="B422" s="4" t="s">
        <v>734</v>
      </c>
      <c r="C422" s="4" t="s">
        <v>740</v>
      </c>
      <c r="D422" s="1" t="s">
        <v>741</v>
      </c>
    </row>
    <row r="423" spans="1:4" x14ac:dyDescent="0.2">
      <c r="A423" s="1" t="s">
        <v>742</v>
      </c>
      <c r="B423" s="4" t="s">
        <v>307</v>
      </c>
      <c r="C423" s="4" t="s">
        <v>307</v>
      </c>
      <c r="D423" s="1" t="s">
        <v>308</v>
      </c>
    </row>
    <row r="424" spans="1:4" x14ac:dyDescent="0.2">
      <c r="A424" s="1" t="s">
        <v>742</v>
      </c>
      <c r="B424" s="4" t="s">
        <v>307</v>
      </c>
      <c r="C424" s="4" t="s">
        <v>309</v>
      </c>
      <c r="D424" s="1" t="s">
        <v>310</v>
      </c>
    </row>
    <row r="425" spans="1:4" x14ac:dyDescent="0.2">
      <c r="A425" s="1" t="s">
        <v>742</v>
      </c>
      <c r="B425" s="4" t="s">
        <v>307</v>
      </c>
      <c r="C425" s="4" t="s">
        <v>311</v>
      </c>
      <c r="D425" s="1" t="s">
        <v>312</v>
      </c>
    </row>
    <row r="426" spans="1:4" x14ac:dyDescent="0.2">
      <c r="A426" s="1" t="s">
        <v>742</v>
      </c>
      <c r="B426" s="4" t="s">
        <v>307</v>
      </c>
      <c r="C426" s="4" t="s">
        <v>313</v>
      </c>
      <c r="D426" s="1" t="s">
        <v>314</v>
      </c>
    </row>
    <row r="427" spans="1:4" x14ac:dyDescent="0.2">
      <c r="A427" s="1" t="s">
        <v>742</v>
      </c>
      <c r="B427" s="4" t="s">
        <v>307</v>
      </c>
      <c r="C427" s="4" t="s">
        <v>315</v>
      </c>
      <c r="D427" s="1" t="s">
        <v>316</v>
      </c>
    </row>
    <row r="428" spans="1:4" x14ac:dyDescent="0.2">
      <c r="A428" s="1" t="s">
        <v>742</v>
      </c>
      <c r="B428" s="4" t="s">
        <v>743</v>
      </c>
      <c r="C428" s="4" t="s">
        <v>743</v>
      </c>
      <c r="D428" s="1" t="s">
        <v>744</v>
      </c>
    </row>
    <row r="429" spans="1:4" x14ac:dyDescent="0.2">
      <c r="A429" s="1" t="s">
        <v>742</v>
      </c>
      <c r="B429" s="4" t="s">
        <v>745</v>
      </c>
      <c r="C429" s="4" t="s">
        <v>745</v>
      </c>
      <c r="D429" s="1" t="s">
        <v>746</v>
      </c>
    </row>
    <row r="430" spans="1:4" x14ac:dyDescent="0.2">
      <c r="A430" s="1" t="s">
        <v>742</v>
      </c>
      <c r="B430" s="4" t="s">
        <v>747</v>
      </c>
      <c r="C430" s="4" t="s">
        <v>747</v>
      </c>
      <c r="D430" s="1" t="s">
        <v>748</v>
      </c>
    </row>
    <row r="431" spans="1:4" x14ac:dyDescent="0.2">
      <c r="A431" s="1" t="s">
        <v>742</v>
      </c>
      <c r="B431" s="4" t="s">
        <v>749</v>
      </c>
      <c r="C431" s="4" t="s">
        <v>749</v>
      </c>
      <c r="D431" s="1" t="s">
        <v>750</v>
      </c>
    </row>
    <row r="432" spans="1:4" x14ac:dyDescent="0.2">
      <c r="A432" s="1" t="s">
        <v>742</v>
      </c>
      <c r="B432" s="4" t="s">
        <v>751</v>
      </c>
      <c r="C432" s="4" t="s">
        <v>751</v>
      </c>
      <c r="D432" s="1" t="s">
        <v>752</v>
      </c>
    </row>
    <row r="433" spans="1:4" x14ac:dyDescent="0.2">
      <c r="A433" s="1" t="s">
        <v>742</v>
      </c>
      <c r="B433" s="4" t="s">
        <v>751</v>
      </c>
      <c r="C433" s="4" t="s">
        <v>753</v>
      </c>
      <c r="D433" s="1" t="s">
        <v>754</v>
      </c>
    </row>
    <row r="434" spans="1:4" x14ac:dyDescent="0.2">
      <c r="A434" s="1" t="s">
        <v>742</v>
      </c>
      <c r="B434" s="4" t="s">
        <v>751</v>
      </c>
      <c r="C434" s="4" t="s">
        <v>755</v>
      </c>
      <c r="D434" s="1" t="s">
        <v>756</v>
      </c>
    </row>
    <row r="435" spans="1:4" x14ac:dyDescent="0.2">
      <c r="A435" s="1" t="s">
        <v>742</v>
      </c>
      <c r="B435" s="4" t="s">
        <v>751</v>
      </c>
      <c r="C435" s="4" t="s">
        <v>757</v>
      </c>
      <c r="D435" s="1" t="s">
        <v>758</v>
      </c>
    </row>
    <row r="436" spans="1:4" x14ac:dyDescent="0.2">
      <c r="A436" s="1" t="s">
        <v>742</v>
      </c>
      <c r="B436" s="4" t="s">
        <v>759</v>
      </c>
      <c r="C436" s="4" t="s">
        <v>759</v>
      </c>
      <c r="D436" s="1" t="s">
        <v>760</v>
      </c>
    </row>
    <row r="437" spans="1:4" x14ac:dyDescent="0.2">
      <c r="A437" s="1" t="s">
        <v>742</v>
      </c>
      <c r="B437" s="4" t="s">
        <v>761</v>
      </c>
      <c r="C437" s="4" t="s">
        <v>761</v>
      </c>
      <c r="D437" s="1" t="s">
        <v>762</v>
      </c>
    </row>
    <row r="438" spans="1:4" x14ac:dyDescent="0.2">
      <c r="A438" s="1" t="s">
        <v>742</v>
      </c>
      <c r="B438" s="4" t="s">
        <v>763</v>
      </c>
      <c r="C438" s="4" t="s">
        <v>763</v>
      </c>
      <c r="D438" s="1" t="s">
        <v>764</v>
      </c>
    </row>
    <row r="439" spans="1:4" x14ac:dyDescent="0.2">
      <c r="A439" s="1" t="s">
        <v>742</v>
      </c>
      <c r="B439" s="4" t="s">
        <v>763</v>
      </c>
      <c r="C439" s="4" t="s">
        <v>765</v>
      </c>
      <c r="D439" s="1" t="s">
        <v>766</v>
      </c>
    </row>
    <row r="440" spans="1:4" x14ac:dyDescent="0.2">
      <c r="A440" s="1" t="s">
        <v>742</v>
      </c>
      <c r="B440" s="4" t="s">
        <v>763</v>
      </c>
      <c r="C440" s="4" t="s">
        <v>767</v>
      </c>
      <c r="D440" s="1" t="s">
        <v>768</v>
      </c>
    </row>
    <row r="441" spans="1:4" x14ac:dyDescent="0.2">
      <c r="A441" s="1" t="s">
        <v>742</v>
      </c>
      <c r="B441" s="4" t="s">
        <v>763</v>
      </c>
      <c r="C441" s="4" t="s">
        <v>769</v>
      </c>
      <c r="D441" s="1" t="s">
        <v>770</v>
      </c>
    </row>
    <row r="442" spans="1:4" x14ac:dyDescent="0.2">
      <c r="A442" s="1" t="s">
        <v>771</v>
      </c>
      <c r="B442" s="4" t="s">
        <v>772</v>
      </c>
      <c r="C442" s="4" t="s">
        <v>772</v>
      </c>
      <c r="D442" s="1" t="s">
        <v>773</v>
      </c>
    </row>
    <row r="443" spans="1:4" x14ac:dyDescent="0.2">
      <c r="A443" s="1" t="s">
        <v>771</v>
      </c>
      <c r="B443" s="4" t="s">
        <v>772</v>
      </c>
      <c r="C443" s="4" t="s">
        <v>774</v>
      </c>
      <c r="D443" s="1" t="s">
        <v>775</v>
      </c>
    </row>
    <row r="444" spans="1:4" x14ac:dyDescent="0.2">
      <c r="A444" s="1" t="s">
        <v>771</v>
      </c>
      <c r="B444" s="4" t="s">
        <v>772</v>
      </c>
      <c r="C444" s="4" t="s">
        <v>776</v>
      </c>
      <c r="D444" s="1" t="s">
        <v>777</v>
      </c>
    </row>
    <row r="445" spans="1:4" x14ac:dyDescent="0.2">
      <c r="A445" s="1" t="s">
        <v>771</v>
      </c>
      <c r="B445" s="4" t="s">
        <v>772</v>
      </c>
      <c r="C445" s="4" t="s">
        <v>778</v>
      </c>
      <c r="D445" s="1" t="s">
        <v>779</v>
      </c>
    </row>
    <row r="446" spans="1:4" x14ac:dyDescent="0.2">
      <c r="A446" s="1" t="s">
        <v>771</v>
      </c>
      <c r="B446" s="4" t="s">
        <v>772</v>
      </c>
      <c r="C446" s="4" t="s">
        <v>780</v>
      </c>
      <c r="D446" s="1" t="s">
        <v>781</v>
      </c>
    </row>
    <row r="447" spans="1:4" x14ac:dyDescent="0.2">
      <c r="A447" s="1" t="s">
        <v>771</v>
      </c>
      <c r="B447" s="4" t="s">
        <v>772</v>
      </c>
      <c r="C447" s="4" t="s">
        <v>782</v>
      </c>
      <c r="D447" s="1" t="s">
        <v>783</v>
      </c>
    </row>
    <row r="448" spans="1:4" x14ac:dyDescent="0.2">
      <c r="A448" s="1" t="s">
        <v>771</v>
      </c>
      <c r="B448" s="4" t="s">
        <v>772</v>
      </c>
      <c r="C448" s="4" t="s">
        <v>784</v>
      </c>
      <c r="D448" s="1" t="s">
        <v>785</v>
      </c>
    </row>
    <row r="449" spans="1:4" x14ac:dyDescent="0.2">
      <c r="A449" s="1" t="s">
        <v>771</v>
      </c>
      <c r="B449" s="4" t="s">
        <v>786</v>
      </c>
      <c r="C449" s="4" t="s">
        <v>786</v>
      </c>
      <c r="D449" s="1" t="s">
        <v>787</v>
      </c>
    </row>
    <row r="450" spans="1:4" x14ac:dyDescent="0.2">
      <c r="A450" s="1" t="s">
        <v>771</v>
      </c>
      <c r="B450" s="4" t="s">
        <v>624</v>
      </c>
      <c r="C450" s="4" t="s">
        <v>624</v>
      </c>
      <c r="D450" s="1" t="s">
        <v>625</v>
      </c>
    </row>
    <row r="451" spans="1:4" x14ac:dyDescent="0.2">
      <c r="A451" s="1" t="s">
        <v>771</v>
      </c>
      <c r="B451" s="4" t="s">
        <v>788</v>
      </c>
      <c r="C451" s="4" t="s">
        <v>788</v>
      </c>
      <c r="D451" s="1" t="s">
        <v>789</v>
      </c>
    </row>
    <row r="452" spans="1:4" x14ac:dyDescent="0.2">
      <c r="A452" s="1" t="s">
        <v>771</v>
      </c>
      <c r="B452" s="4" t="s">
        <v>743</v>
      </c>
      <c r="C452" s="4" t="s">
        <v>743</v>
      </c>
      <c r="D452" s="1" t="s">
        <v>744</v>
      </c>
    </row>
    <row r="453" spans="1:4" x14ac:dyDescent="0.2">
      <c r="A453" s="1" t="s">
        <v>771</v>
      </c>
      <c r="B453" s="4" t="s">
        <v>632</v>
      </c>
      <c r="C453" s="4" t="s">
        <v>632</v>
      </c>
      <c r="D453" s="1" t="s">
        <v>633</v>
      </c>
    </row>
    <row r="454" spans="1:4" x14ac:dyDescent="0.2">
      <c r="A454" s="1" t="s">
        <v>771</v>
      </c>
      <c r="B454" s="4" t="s">
        <v>790</v>
      </c>
      <c r="C454" s="4" t="s">
        <v>790</v>
      </c>
      <c r="D454" s="1" t="s">
        <v>791</v>
      </c>
    </row>
    <row r="455" spans="1:4" x14ac:dyDescent="0.2">
      <c r="A455" s="1" t="s">
        <v>771</v>
      </c>
      <c r="B455" s="4" t="s">
        <v>792</v>
      </c>
      <c r="C455" s="4" t="s">
        <v>792</v>
      </c>
      <c r="D455" s="1" t="s">
        <v>793</v>
      </c>
    </row>
    <row r="456" spans="1:4" x14ac:dyDescent="0.2">
      <c r="A456" s="1" t="s">
        <v>771</v>
      </c>
      <c r="B456" s="4" t="s">
        <v>424</v>
      </c>
      <c r="C456" s="4" t="s">
        <v>424</v>
      </c>
      <c r="D456" s="1" t="s">
        <v>425</v>
      </c>
    </row>
    <row r="457" spans="1:4" x14ac:dyDescent="0.2">
      <c r="A457" s="1" t="s">
        <v>771</v>
      </c>
      <c r="B457" s="4" t="s">
        <v>424</v>
      </c>
      <c r="C457" s="4" t="s">
        <v>426</v>
      </c>
      <c r="D457" s="1" t="s">
        <v>427</v>
      </c>
    </row>
    <row r="458" spans="1:4" x14ac:dyDescent="0.2">
      <c r="A458" s="1" t="s">
        <v>771</v>
      </c>
      <c r="B458" s="4" t="s">
        <v>424</v>
      </c>
      <c r="C458" s="4" t="s">
        <v>428</v>
      </c>
      <c r="D458" s="1" t="s">
        <v>429</v>
      </c>
    </row>
    <row r="459" spans="1:4" x14ac:dyDescent="0.2">
      <c r="A459" s="1" t="s">
        <v>771</v>
      </c>
      <c r="B459" s="4" t="s">
        <v>424</v>
      </c>
      <c r="C459" s="4" t="s">
        <v>430</v>
      </c>
      <c r="D459" s="1" t="s">
        <v>431</v>
      </c>
    </row>
    <row r="460" spans="1:4" x14ac:dyDescent="0.2">
      <c r="A460" s="1" t="s">
        <v>771</v>
      </c>
      <c r="B460" s="4" t="s">
        <v>424</v>
      </c>
      <c r="C460" s="4" t="s">
        <v>432</v>
      </c>
      <c r="D460" s="1" t="s">
        <v>433</v>
      </c>
    </row>
    <row r="461" spans="1:4" x14ac:dyDescent="0.2">
      <c r="A461" s="1" t="s">
        <v>771</v>
      </c>
      <c r="B461" s="4" t="s">
        <v>794</v>
      </c>
      <c r="C461" s="4" t="s">
        <v>794</v>
      </c>
      <c r="D461" s="1" t="s">
        <v>795</v>
      </c>
    </row>
    <row r="462" spans="1:4" x14ac:dyDescent="0.2">
      <c r="A462" s="1" t="s">
        <v>771</v>
      </c>
      <c r="B462" s="4" t="s">
        <v>794</v>
      </c>
      <c r="C462" s="4" t="s">
        <v>796</v>
      </c>
      <c r="D462" s="1" t="s">
        <v>797</v>
      </c>
    </row>
    <row r="463" spans="1:4" x14ac:dyDescent="0.2">
      <c r="A463" s="1" t="s">
        <v>771</v>
      </c>
      <c r="B463" s="4" t="s">
        <v>794</v>
      </c>
      <c r="C463" s="4" t="s">
        <v>798</v>
      </c>
      <c r="D463" s="1" t="s">
        <v>799</v>
      </c>
    </row>
    <row r="464" spans="1:4" x14ac:dyDescent="0.2">
      <c r="A464" s="1" t="s">
        <v>771</v>
      </c>
      <c r="B464" s="4" t="s">
        <v>800</v>
      </c>
      <c r="C464" s="4" t="s">
        <v>800</v>
      </c>
      <c r="D464" s="1" t="s">
        <v>801</v>
      </c>
    </row>
    <row r="465" spans="1:4" x14ac:dyDescent="0.2">
      <c r="A465" s="1" t="s">
        <v>802</v>
      </c>
      <c r="B465" s="4" t="s">
        <v>803</v>
      </c>
      <c r="C465" s="4" t="s">
        <v>803</v>
      </c>
      <c r="D465" s="1" t="s">
        <v>804</v>
      </c>
    </row>
    <row r="466" spans="1:4" x14ac:dyDescent="0.2">
      <c r="A466" s="1" t="s">
        <v>802</v>
      </c>
      <c r="B466" s="4" t="s">
        <v>805</v>
      </c>
      <c r="C466" s="4" t="s">
        <v>805</v>
      </c>
      <c r="D466" s="1" t="s">
        <v>806</v>
      </c>
    </row>
    <row r="467" spans="1:4" x14ac:dyDescent="0.2">
      <c r="A467" s="1" t="s">
        <v>802</v>
      </c>
      <c r="B467" s="4" t="s">
        <v>805</v>
      </c>
      <c r="C467" s="4" t="s">
        <v>807</v>
      </c>
      <c r="D467" s="1" t="s">
        <v>808</v>
      </c>
    </row>
    <row r="468" spans="1:4" x14ac:dyDescent="0.2">
      <c r="A468" s="1" t="s">
        <v>802</v>
      </c>
      <c r="B468" s="4" t="s">
        <v>805</v>
      </c>
      <c r="C468" s="4" t="s">
        <v>809</v>
      </c>
      <c r="D468" s="1" t="s">
        <v>810</v>
      </c>
    </row>
    <row r="469" spans="1:4" x14ac:dyDescent="0.2">
      <c r="A469" s="1" t="s">
        <v>802</v>
      </c>
      <c r="B469" s="4" t="s">
        <v>805</v>
      </c>
      <c r="C469" s="4" t="s">
        <v>811</v>
      </c>
      <c r="D469" s="1" t="s">
        <v>812</v>
      </c>
    </row>
    <row r="470" spans="1:4" x14ac:dyDescent="0.2">
      <c r="A470" s="1" t="s">
        <v>802</v>
      </c>
      <c r="B470" s="4" t="s">
        <v>805</v>
      </c>
      <c r="C470" s="4" t="s">
        <v>813</v>
      </c>
      <c r="D470" s="1" t="s">
        <v>1452</v>
      </c>
    </row>
    <row r="471" spans="1:4" x14ac:dyDescent="0.2">
      <c r="A471" s="1" t="s">
        <v>802</v>
      </c>
      <c r="B471" s="4" t="s">
        <v>805</v>
      </c>
      <c r="C471" s="4" t="s">
        <v>814</v>
      </c>
      <c r="D471" s="1" t="s">
        <v>815</v>
      </c>
    </row>
    <row r="472" spans="1:4" x14ac:dyDescent="0.2">
      <c r="A472" s="1" t="s">
        <v>802</v>
      </c>
      <c r="B472" s="4" t="s">
        <v>591</v>
      </c>
      <c r="C472" s="4" t="s">
        <v>591</v>
      </c>
      <c r="D472" s="1" t="s">
        <v>592</v>
      </c>
    </row>
    <row r="473" spans="1:4" x14ac:dyDescent="0.2">
      <c r="A473" s="1" t="s">
        <v>802</v>
      </c>
      <c r="B473" s="4" t="s">
        <v>591</v>
      </c>
      <c r="C473" s="4" t="s">
        <v>593</v>
      </c>
      <c r="D473" s="1" t="s">
        <v>594</v>
      </c>
    </row>
    <row r="474" spans="1:4" x14ac:dyDescent="0.2">
      <c r="A474" s="1" t="s">
        <v>802</v>
      </c>
      <c r="B474" s="4" t="s">
        <v>591</v>
      </c>
      <c r="C474" s="4" t="s">
        <v>595</v>
      </c>
      <c r="D474" s="1" t="s">
        <v>596</v>
      </c>
    </row>
    <row r="475" spans="1:4" x14ac:dyDescent="0.2">
      <c r="A475" s="1" t="s">
        <v>802</v>
      </c>
      <c r="B475" s="4" t="s">
        <v>591</v>
      </c>
      <c r="C475" s="4" t="s">
        <v>597</v>
      </c>
      <c r="D475" s="1" t="s">
        <v>598</v>
      </c>
    </row>
    <row r="476" spans="1:4" x14ac:dyDescent="0.2">
      <c r="A476" s="1" t="s">
        <v>802</v>
      </c>
      <c r="B476" s="4" t="s">
        <v>591</v>
      </c>
      <c r="C476" s="4" t="s">
        <v>599</v>
      </c>
      <c r="D476" s="1" t="s">
        <v>600</v>
      </c>
    </row>
    <row r="477" spans="1:4" x14ac:dyDescent="0.2">
      <c r="A477" s="1" t="s">
        <v>802</v>
      </c>
      <c r="B477" s="4" t="s">
        <v>591</v>
      </c>
      <c r="C477" s="4" t="s">
        <v>601</v>
      </c>
      <c r="D477" s="1" t="s">
        <v>602</v>
      </c>
    </row>
    <row r="478" spans="1:4" x14ac:dyDescent="0.2">
      <c r="A478" s="1" t="s">
        <v>802</v>
      </c>
      <c r="B478" s="4" t="s">
        <v>591</v>
      </c>
      <c r="C478" s="4" t="s">
        <v>603</v>
      </c>
      <c r="D478" s="1" t="s">
        <v>604</v>
      </c>
    </row>
    <row r="479" spans="1:4" x14ac:dyDescent="0.2">
      <c r="A479" s="1" t="s">
        <v>802</v>
      </c>
      <c r="B479" s="4" t="s">
        <v>591</v>
      </c>
      <c r="C479" s="4" t="s">
        <v>1445</v>
      </c>
      <c r="D479" s="1" t="s">
        <v>1446</v>
      </c>
    </row>
    <row r="480" spans="1:4" x14ac:dyDescent="0.2">
      <c r="A480" s="1" t="s">
        <v>802</v>
      </c>
      <c r="B480" s="4" t="s">
        <v>816</v>
      </c>
      <c r="C480" s="4" t="s">
        <v>816</v>
      </c>
      <c r="D480" s="1" t="s">
        <v>817</v>
      </c>
    </row>
    <row r="481" spans="1:4" x14ac:dyDescent="0.2">
      <c r="A481" s="1" t="s">
        <v>802</v>
      </c>
      <c r="B481" s="4" t="s">
        <v>307</v>
      </c>
      <c r="C481" s="4" t="s">
        <v>307</v>
      </c>
      <c r="D481" s="1" t="s">
        <v>308</v>
      </c>
    </row>
    <row r="482" spans="1:4" x14ac:dyDescent="0.2">
      <c r="A482" s="1" t="s">
        <v>802</v>
      </c>
      <c r="B482" s="4" t="s">
        <v>307</v>
      </c>
      <c r="C482" s="4" t="s">
        <v>309</v>
      </c>
      <c r="D482" s="1" t="s">
        <v>310</v>
      </c>
    </row>
    <row r="483" spans="1:4" x14ac:dyDescent="0.2">
      <c r="A483" s="1" t="s">
        <v>802</v>
      </c>
      <c r="B483" s="4" t="s">
        <v>307</v>
      </c>
      <c r="C483" s="4" t="s">
        <v>311</v>
      </c>
      <c r="D483" s="1" t="s">
        <v>312</v>
      </c>
    </row>
    <row r="484" spans="1:4" x14ac:dyDescent="0.2">
      <c r="A484" s="1" t="s">
        <v>802</v>
      </c>
      <c r="B484" s="4" t="s">
        <v>307</v>
      </c>
      <c r="C484" s="4" t="s">
        <v>313</v>
      </c>
      <c r="D484" s="1" t="s">
        <v>314</v>
      </c>
    </row>
    <row r="485" spans="1:4" x14ac:dyDescent="0.2">
      <c r="A485" s="1" t="s">
        <v>802</v>
      </c>
      <c r="B485" s="4" t="s">
        <v>307</v>
      </c>
      <c r="C485" s="4" t="s">
        <v>315</v>
      </c>
      <c r="D485" s="1" t="s">
        <v>316</v>
      </c>
    </row>
    <row r="486" spans="1:4" x14ac:dyDescent="0.2">
      <c r="A486" s="1" t="s">
        <v>802</v>
      </c>
      <c r="B486" s="4" t="s">
        <v>818</v>
      </c>
      <c r="C486" s="4" t="s">
        <v>818</v>
      </c>
      <c r="D486" s="1" t="s">
        <v>819</v>
      </c>
    </row>
    <row r="487" spans="1:4" x14ac:dyDescent="0.2">
      <c r="A487" s="1" t="s">
        <v>802</v>
      </c>
      <c r="B487" s="4" t="s">
        <v>818</v>
      </c>
      <c r="C487" s="4" t="s">
        <v>820</v>
      </c>
      <c r="D487" s="1" t="s">
        <v>821</v>
      </c>
    </row>
    <row r="488" spans="1:4" x14ac:dyDescent="0.2">
      <c r="A488" s="1" t="s">
        <v>802</v>
      </c>
      <c r="B488" s="4" t="s">
        <v>818</v>
      </c>
      <c r="C488" s="4" t="s">
        <v>822</v>
      </c>
      <c r="D488" s="1" t="s">
        <v>823</v>
      </c>
    </row>
    <row r="489" spans="1:4" x14ac:dyDescent="0.2">
      <c r="A489" s="1" t="s">
        <v>802</v>
      </c>
      <c r="B489" s="4" t="s">
        <v>818</v>
      </c>
      <c r="C489" s="4" t="s">
        <v>824</v>
      </c>
      <c r="D489" s="1" t="s">
        <v>825</v>
      </c>
    </row>
    <row r="490" spans="1:4" x14ac:dyDescent="0.2">
      <c r="A490" s="1" t="s">
        <v>802</v>
      </c>
      <c r="B490" s="4" t="s">
        <v>818</v>
      </c>
      <c r="C490" s="4" t="s">
        <v>826</v>
      </c>
      <c r="D490" s="1" t="s">
        <v>827</v>
      </c>
    </row>
    <row r="491" spans="1:4" x14ac:dyDescent="0.2">
      <c r="A491" s="1" t="s">
        <v>802</v>
      </c>
      <c r="B491" s="4" t="s">
        <v>317</v>
      </c>
      <c r="C491" s="4" t="s">
        <v>317</v>
      </c>
      <c r="D491" s="1" t="s">
        <v>318</v>
      </c>
    </row>
    <row r="492" spans="1:4" x14ac:dyDescent="0.2">
      <c r="A492" s="1" t="s">
        <v>802</v>
      </c>
      <c r="B492" s="4" t="s">
        <v>745</v>
      </c>
      <c r="C492" s="4" t="s">
        <v>745</v>
      </c>
      <c r="D492" s="1" t="s">
        <v>746</v>
      </c>
    </row>
    <row r="493" spans="1:4" x14ac:dyDescent="0.2">
      <c r="A493" s="1" t="s">
        <v>802</v>
      </c>
      <c r="B493" s="4" t="s">
        <v>828</v>
      </c>
      <c r="C493" s="4" t="s">
        <v>828</v>
      </c>
      <c r="D493" s="1" t="s">
        <v>829</v>
      </c>
    </row>
    <row r="494" spans="1:4" x14ac:dyDescent="0.2">
      <c r="A494" s="1" t="s">
        <v>802</v>
      </c>
      <c r="B494" s="4" t="s">
        <v>828</v>
      </c>
      <c r="C494" s="4" t="s">
        <v>830</v>
      </c>
      <c r="D494" s="1" t="s">
        <v>831</v>
      </c>
    </row>
    <row r="495" spans="1:4" x14ac:dyDescent="0.2">
      <c r="A495" s="1" t="s">
        <v>802</v>
      </c>
      <c r="B495" s="4" t="s">
        <v>828</v>
      </c>
      <c r="C495" s="4" t="s">
        <v>832</v>
      </c>
      <c r="D495" s="1" t="s">
        <v>833</v>
      </c>
    </row>
    <row r="496" spans="1:4" x14ac:dyDescent="0.2">
      <c r="A496" s="1" t="s">
        <v>802</v>
      </c>
      <c r="B496" s="4" t="s">
        <v>828</v>
      </c>
      <c r="C496" s="4" t="s">
        <v>834</v>
      </c>
      <c r="D496" s="1" t="s">
        <v>835</v>
      </c>
    </row>
    <row r="497" spans="1:4" x14ac:dyDescent="0.2">
      <c r="A497" s="1" t="s">
        <v>802</v>
      </c>
      <c r="B497" s="4" t="s">
        <v>836</v>
      </c>
      <c r="C497" s="4" t="s">
        <v>836</v>
      </c>
      <c r="D497" s="1" t="s">
        <v>837</v>
      </c>
    </row>
    <row r="498" spans="1:4" x14ac:dyDescent="0.2">
      <c r="A498" s="1" t="s">
        <v>802</v>
      </c>
      <c r="B498" s="4" t="s">
        <v>836</v>
      </c>
      <c r="C498" s="4" t="s">
        <v>838</v>
      </c>
      <c r="D498" s="1" t="s">
        <v>839</v>
      </c>
    </row>
    <row r="499" spans="1:4" x14ac:dyDescent="0.2">
      <c r="A499" s="1" t="s">
        <v>802</v>
      </c>
      <c r="B499" s="4" t="s">
        <v>836</v>
      </c>
      <c r="C499" s="4" t="s">
        <v>840</v>
      </c>
      <c r="D499" s="1" t="s">
        <v>841</v>
      </c>
    </row>
    <row r="500" spans="1:4" x14ac:dyDescent="0.2">
      <c r="A500" s="1" t="s">
        <v>802</v>
      </c>
      <c r="B500" s="4" t="s">
        <v>836</v>
      </c>
      <c r="C500" s="4" t="s">
        <v>842</v>
      </c>
      <c r="D500" s="1" t="s">
        <v>843</v>
      </c>
    </row>
    <row r="501" spans="1:4" x14ac:dyDescent="0.2">
      <c r="A501" s="1" t="s">
        <v>802</v>
      </c>
      <c r="B501" s="4" t="s">
        <v>836</v>
      </c>
      <c r="C501" s="4" t="s">
        <v>844</v>
      </c>
      <c r="D501" s="1" t="s">
        <v>845</v>
      </c>
    </row>
    <row r="502" spans="1:4" x14ac:dyDescent="0.2">
      <c r="A502" s="1" t="s">
        <v>802</v>
      </c>
      <c r="B502" s="4" t="s">
        <v>836</v>
      </c>
      <c r="C502" s="4" t="s">
        <v>846</v>
      </c>
      <c r="D502" s="1" t="s">
        <v>847</v>
      </c>
    </row>
    <row r="503" spans="1:4" x14ac:dyDescent="0.2">
      <c r="A503" s="1" t="s">
        <v>802</v>
      </c>
      <c r="B503" s="4" t="s">
        <v>836</v>
      </c>
      <c r="C503" s="4" t="s">
        <v>848</v>
      </c>
      <c r="D503" s="1" t="s">
        <v>849</v>
      </c>
    </row>
    <row r="504" spans="1:4" x14ac:dyDescent="0.2">
      <c r="A504" s="1" t="s">
        <v>802</v>
      </c>
      <c r="B504" s="4" t="s">
        <v>850</v>
      </c>
      <c r="C504" s="4" t="s">
        <v>850</v>
      </c>
      <c r="D504" s="1" t="s">
        <v>851</v>
      </c>
    </row>
    <row r="505" spans="1:4" x14ac:dyDescent="0.2">
      <c r="A505" s="1" t="s">
        <v>802</v>
      </c>
      <c r="B505" s="4" t="s">
        <v>341</v>
      </c>
      <c r="C505" s="4" t="s">
        <v>341</v>
      </c>
      <c r="D505" s="1" t="s">
        <v>342</v>
      </c>
    </row>
    <row r="506" spans="1:4" x14ac:dyDescent="0.2">
      <c r="A506" s="1" t="s">
        <v>802</v>
      </c>
      <c r="B506" s="4" t="s">
        <v>130</v>
      </c>
      <c r="C506" s="4" t="s">
        <v>130</v>
      </c>
      <c r="D506" s="1" t="s">
        <v>131</v>
      </c>
    </row>
    <row r="507" spans="1:4" x14ac:dyDescent="0.2">
      <c r="A507" s="1" t="s">
        <v>802</v>
      </c>
      <c r="B507" s="4" t="s">
        <v>130</v>
      </c>
      <c r="C507" s="4" t="s">
        <v>132</v>
      </c>
      <c r="D507" s="1" t="s">
        <v>133</v>
      </c>
    </row>
    <row r="508" spans="1:4" x14ac:dyDescent="0.2">
      <c r="A508" s="1" t="s">
        <v>802</v>
      </c>
      <c r="B508" s="4" t="s">
        <v>852</v>
      </c>
      <c r="C508" s="4" t="s">
        <v>852</v>
      </c>
      <c r="D508" s="1" t="s">
        <v>853</v>
      </c>
    </row>
    <row r="509" spans="1:4" x14ac:dyDescent="0.2">
      <c r="A509" s="1" t="s">
        <v>802</v>
      </c>
      <c r="B509" s="4" t="s">
        <v>852</v>
      </c>
      <c r="C509" s="4" t="s">
        <v>854</v>
      </c>
      <c r="D509" s="1" t="s">
        <v>855</v>
      </c>
    </row>
    <row r="510" spans="1:4" x14ac:dyDescent="0.2">
      <c r="A510" s="1" t="s">
        <v>802</v>
      </c>
      <c r="B510" s="4" t="s">
        <v>852</v>
      </c>
      <c r="C510" s="4" t="s">
        <v>856</v>
      </c>
      <c r="D510" s="1" t="s">
        <v>857</v>
      </c>
    </row>
    <row r="511" spans="1:4" x14ac:dyDescent="0.2">
      <c r="A511" s="1" t="s">
        <v>802</v>
      </c>
      <c r="B511" s="4" t="s">
        <v>852</v>
      </c>
      <c r="C511" s="4" t="s">
        <v>858</v>
      </c>
      <c r="D511" s="1" t="s">
        <v>859</v>
      </c>
    </row>
    <row r="512" spans="1:4" x14ac:dyDescent="0.2">
      <c r="A512" s="1" t="s">
        <v>802</v>
      </c>
      <c r="B512" s="4" t="s">
        <v>852</v>
      </c>
      <c r="C512" s="4" t="s">
        <v>1848</v>
      </c>
      <c r="D512" s="1" t="s">
        <v>1849</v>
      </c>
    </row>
    <row r="513" spans="1:4" x14ac:dyDescent="0.2">
      <c r="A513" s="1" t="s">
        <v>802</v>
      </c>
      <c r="B513" s="4" t="s">
        <v>860</v>
      </c>
      <c r="C513" s="4" t="s">
        <v>860</v>
      </c>
      <c r="D513" s="1" t="s">
        <v>1453</v>
      </c>
    </row>
    <row r="514" spans="1:4" x14ac:dyDescent="0.2">
      <c r="A514" s="1" t="s">
        <v>802</v>
      </c>
      <c r="B514" s="4" t="s">
        <v>402</v>
      </c>
      <c r="C514" s="4" t="s">
        <v>402</v>
      </c>
      <c r="D514" s="1" t="s">
        <v>403</v>
      </c>
    </row>
    <row r="515" spans="1:4" x14ac:dyDescent="0.2">
      <c r="A515" s="1" t="s">
        <v>802</v>
      </c>
      <c r="B515" s="4" t="s">
        <v>402</v>
      </c>
      <c r="C515" s="4" t="s">
        <v>404</v>
      </c>
      <c r="D515" s="1" t="s">
        <v>405</v>
      </c>
    </row>
    <row r="516" spans="1:4" x14ac:dyDescent="0.2">
      <c r="A516" s="1" t="s">
        <v>802</v>
      </c>
      <c r="B516" s="4" t="s">
        <v>402</v>
      </c>
      <c r="C516" s="4" t="s">
        <v>406</v>
      </c>
      <c r="D516" s="1" t="s">
        <v>407</v>
      </c>
    </row>
    <row r="517" spans="1:4" x14ac:dyDescent="0.2">
      <c r="A517" s="1" t="s">
        <v>802</v>
      </c>
      <c r="B517" s="4" t="s">
        <v>402</v>
      </c>
      <c r="C517" s="4" t="s">
        <v>408</v>
      </c>
      <c r="D517" s="1" t="s">
        <v>409</v>
      </c>
    </row>
    <row r="518" spans="1:4" x14ac:dyDescent="0.2">
      <c r="A518" s="1" t="s">
        <v>802</v>
      </c>
      <c r="B518" s="4" t="s">
        <v>402</v>
      </c>
      <c r="C518" s="4" t="s">
        <v>410</v>
      </c>
      <c r="D518" s="1" t="s">
        <v>411</v>
      </c>
    </row>
    <row r="519" spans="1:4" x14ac:dyDescent="0.2">
      <c r="A519" s="1" t="s">
        <v>802</v>
      </c>
      <c r="B519" s="4" t="s">
        <v>402</v>
      </c>
      <c r="C519" s="4" t="s">
        <v>412</v>
      </c>
      <c r="D519" s="1" t="s">
        <v>413</v>
      </c>
    </row>
    <row r="520" spans="1:4" x14ac:dyDescent="0.2">
      <c r="A520" s="1" t="s">
        <v>802</v>
      </c>
      <c r="B520" s="4" t="s">
        <v>861</v>
      </c>
      <c r="C520" s="4" t="s">
        <v>861</v>
      </c>
      <c r="D520" s="1" t="s">
        <v>862</v>
      </c>
    </row>
    <row r="521" spans="1:4" x14ac:dyDescent="0.2">
      <c r="A521" s="1" t="s">
        <v>802</v>
      </c>
      <c r="B521" s="4" t="s">
        <v>861</v>
      </c>
      <c r="C521" s="4" t="s">
        <v>863</v>
      </c>
      <c r="D521" s="1" t="s">
        <v>864</v>
      </c>
    </row>
    <row r="522" spans="1:4" x14ac:dyDescent="0.2">
      <c r="A522" s="1" t="s">
        <v>802</v>
      </c>
      <c r="B522" s="4" t="s">
        <v>861</v>
      </c>
      <c r="C522" s="4" t="s">
        <v>865</v>
      </c>
      <c r="D522" s="1" t="s">
        <v>866</v>
      </c>
    </row>
    <row r="523" spans="1:4" x14ac:dyDescent="0.2">
      <c r="A523" s="1" t="s">
        <v>802</v>
      </c>
      <c r="B523" s="4" t="s">
        <v>861</v>
      </c>
      <c r="C523" s="4" t="s">
        <v>867</v>
      </c>
      <c r="D523" s="1" t="s">
        <v>868</v>
      </c>
    </row>
    <row r="524" spans="1:4" x14ac:dyDescent="0.2">
      <c r="A524" s="1" t="s">
        <v>802</v>
      </c>
      <c r="B524" s="4" t="s">
        <v>861</v>
      </c>
      <c r="C524" s="4" t="s">
        <v>869</v>
      </c>
      <c r="D524" s="1" t="s">
        <v>870</v>
      </c>
    </row>
    <row r="525" spans="1:4" x14ac:dyDescent="0.2">
      <c r="A525" s="1" t="s">
        <v>802</v>
      </c>
      <c r="B525" s="4" t="s">
        <v>871</v>
      </c>
      <c r="C525" s="4" t="s">
        <v>871</v>
      </c>
      <c r="D525" s="1" t="s">
        <v>872</v>
      </c>
    </row>
    <row r="526" spans="1:4" x14ac:dyDescent="0.2">
      <c r="A526" s="1" t="s">
        <v>802</v>
      </c>
      <c r="B526" s="4" t="s">
        <v>871</v>
      </c>
      <c r="C526" s="4" t="s">
        <v>873</v>
      </c>
      <c r="D526" s="1" t="s">
        <v>874</v>
      </c>
    </row>
    <row r="527" spans="1:4" x14ac:dyDescent="0.2">
      <c r="A527" s="1" t="s">
        <v>802</v>
      </c>
      <c r="B527" s="4" t="s">
        <v>871</v>
      </c>
      <c r="C527" s="4" t="s">
        <v>875</v>
      </c>
      <c r="D527" s="1" t="s">
        <v>876</v>
      </c>
    </row>
    <row r="528" spans="1:4" x14ac:dyDescent="0.2">
      <c r="A528" s="1" t="s">
        <v>802</v>
      </c>
      <c r="B528" s="4" t="s">
        <v>871</v>
      </c>
      <c r="C528" s="4" t="s">
        <v>877</v>
      </c>
      <c r="D528" s="1" t="s">
        <v>878</v>
      </c>
    </row>
    <row r="529" spans="1:4" x14ac:dyDescent="0.2">
      <c r="A529" s="1" t="s">
        <v>802</v>
      </c>
      <c r="B529" s="4" t="s">
        <v>871</v>
      </c>
      <c r="C529" s="4" t="s">
        <v>879</v>
      </c>
      <c r="D529" s="1" t="s">
        <v>1454</v>
      </c>
    </row>
    <row r="530" spans="1:4" x14ac:dyDescent="0.2">
      <c r="A530" s="1" t="s">
        <v>802</v>
      </c>
      <c r="B530" s="4" t="s">
        <v>871</v>
      </c>
      <c r="C530" s="4" t="s">
        <v>880</v>
      </c>
      <c r="D530" s="1" t="s">
        <v>881</v>
      </c>
    </row>
    <row r="531" spans="1:4" x14ac:dyDescent="0.2">
      <c r="A531" s="1" t="s">
        <v>802</v>
      </c>
      <c r="B531" s="4" t="s">
        <v>871</v>
      </c>
      <c r="C531" s="4" t="s">
        <v>882</v>
      </c>
      <c r="D531" s="1" t="s">
        <v>883</v>
      </c>
    </row>
    <row r="532" spans="1:4" x14ac:dyDescent="0.2">
      <c r="A532" s="1" t="s">
        <v>802</v>
      </c>
      <c r="B532" s="4" t="s">
        <v>871</v>
      </c>
      <c r="C532" s="4" t="s">
        <v>884</v>
      </c>
      <c r="D532" s="1" t="s">
        <v>885</v>
      </c>
    </row>
    <row r="533" spans="1:4" x14ac:dyDescent="0.2">
      <c r="A533" s="1" t="s">
        <v>802</v>
      </c>
      <c r="B533" s="4" t="s">
        <v>871</v>
      </c>
      <c r="C533" s="4" t="s">
        <v>886</v>
      </c>
      <c r="D533" s="1" t="s">
        <v>887</v>
      </c>
    </row>
    <row r="534" spans="1:4" x14ac:dyDescent="0.2">
      <c r="A534" s="1" t="s">
        <v>802</v>
      </c>
      <c r="B534" s="4" t="s">
        <v>871</v>
      </c>
      <c r="C534" s="4" t="s">
        <v>888</v>
      </c>
      <c r="D534" s="1" t="s">
        <v>889</v>
      </c>
    </row>
    <row r="535" spans="1:4" x14ac:dyDescent="0.2">
      <c r="A535" s="1" t="s">
        <v>802</v>
      </c>
      <c r="B535" s="4" t="s">
        <v>871</v>
      </c>
      <c r="C535" s="4" t="s">
        <v>890</v>
      </c>
      <c r="D535" s="1" t="s">
        <v>891</v>
      </c>
    </row>
    <row r="536" spans="1:4" x14ac:dyDescent="0.2">
      <c r="A536" s="1" t="s">
        <v>802</v>
      </c>
      <c r="B536" s="4" t="s">
        <v>871</v>
      </c>
      <c r="C536" s="4" t="s">
        <v>892</v>
      </c>
      <c r="D536" s="1" t="s">
        <v>893</v>
      </c>
    </row>
    <row r="537" spans="1:4" x14ac:dyDescent="0.2">
      <c r="A537" s="1" t="s">
        <v>802</v>
      </c>
      <c r="B537" s="4" t="s">
        <v>871</v>
      </c>
      <c r="C537" s="4" t="s">
        <v>894</v>
      </c>
      <c r="D537" s="1" t="s">
        <v>895</v>
      </c>
    </row>
    <row r="538" spans="1:4" x14ac:dyDescent="0.2">
      <c r="A538" s="1" t="s">
        <v>802</v>
      </c>
      <c r="B538" s="4" t="s">
        <v>871</v>
      </c>
      <c r="C538" s="4" t="s">
        <v>896</v>
      </c>
      <c r="D538" s="1" t="s">
        <v>897</v>
      </c>
    </row>
    <row r="539" spans="1:4" x14ac:dyDescent="0.2">
      <c r="A539" s="1" t="s">
        <v>802</v>
      </c>
      <c r="B539" s="4" t="s">
        <v>871</v>
      </c>
      <c r="C539" s="4" t="s">
        <v>898</v>
      </c>
      <c r="D539" s="1" t="s">
        <v>899</v>
      </c>
    </row>
    <row r="540" spans="1:4" x14ac:dyDescent="0.2">
      <c r="A540" s="1" t="s">
        <v>802</v>
      </c>
      <c r="B540" s="4" t="s">
        <v>871</v>
      </c>
      <c r="C540" s="4" t="s">
        <v>900</v>
      </c>
      <c r="D540" s="1" t="s">
        <v>901</v>
      </c>
    </row>
    <row r="541" spans="1:4" x14ac:dyDescent="0.2">
      <c r="A541" s="1" t="s">
        <v>802</v>
      </c>
      <c r="B541" s="4" t="s">
        <v>902</v>
      </c>
      <c r="C541" s="4" t="s">
        <v>902</v>
      </c>
      <c r="D541" s="1" t="s">
        <v>903</v>
      </c>
    </row>
    <row r="542" spans="1:4" x14ac:dyDescent="0.2">
      <c r="A542" s="1" t="s">
        <v>802</v>
      </c>
      <c r="B542" s="4" t="s">
        <v>902</v>
      </c>
      <c r="C542" s="4" t="s">
        <v>904</v>
      </c>
      <c r="D542" s="1" t="s">
        <v>905</v>
      </c>
    </row>
    <row r="543" spans="1:4" x14ac:dyDescent="0.2">
      <c r="A543" s="1" t="s">
        <v>802</v>
      </c>
      <c r="B543" s="4" t="s">
        <v>902</v>
      </c>
      <c r="C543" s="4" t="s">
        <v>906</v>
      </c>
      <c r="D543" s="1" t="s">
        <v>907</v>
      </c>
    </row>
    <row r="544" spans="1:4" x14ac:dyDescent="0.2">
      <c r="A544" s="1" t="s">
        <v>802</v>
      </c>
      <c r="B544" s="4" t="s">
        <v>902</v>
      </c>
      <c r="C544" s="4" t="s">
        <v>908</v>
      </c>
      <c r="D544" s="1" t="s">
        <v>909</v>
      </c>
    </row>
    <row r="545" spans="1:4" x14ac:dyDescent="0.2">
      <c r="A545" s="1" t="s">
        <v>802</v>
      </c>
      <c r="B545" s="4" t="s">
        <v>902</v>
      </c>
      <c r="C545" s="4" t="s">
        <v>910</v>
      </c>
      <c r="D545" s="1" t="s">
        <v>911</v>
      </c>
    </row>
    <row r="546" spans="1:4" x14ac:dyDescent="0.2">
      <c r="A546" s="1" t="s">
        <v>802</v>
      </c>
      <c r="B546" s="4" t="s">
        <v>902</v>
      </c>
      <c r="C546" s="4" t="s">
        <v>912</v>
      </c>
      <c r="D546" s="1" t="s">
        <v>913</v>
      </c>
    </row>
    <row r="547" spans="1:4" x14ac:dyDescent="0.2">
      <c r="A547" s="1" t="s">
        <v>802</v>
      </c>
      <c r="B547" s="4" t="s">
        <v>902</v>
      </c>
      <c r="C547" s="4" t="s">
        <v>914</v>
      </c>
      <c r="D547" s="1" t="s">
        <v>915</v>
      </c>
    </row>
    <row r="548" spans="1:4" x14ac:dyDescent="0.2">
      <c r="A548" s="1" t="s">
        <v>802</v>
      </c>
      <c r="B548" s="4" t="s">
        <v>902</v>
      </c>
      <c r="C548" s="4" t="s">
        <v>916</v>
      </c>
      <c r="D548" s="1" t="s">
        <v>917</v>
      </c>
    </row>
    <row r="549" spans="1:4" x14ac:dyDescent="0.2">
      <c r="A549" s="1" t="s">
        <v>802</v>
      </c>
      <c r="B549" s="4" t="s">
        <v>902</v>
      </c>
      <c r="C549" s="4" t="s">
        <v>918</v>
      </c>
      <c r="D549" s="1" t="s">
        <v>919</v>
      </c>
    </row>
    <row r="550" spans="1:4" x14ac:dyDescent="0.2">
      <c r="A550" s="1" t="s">
        <v>802</v>
      </c>
      <c r="B550" s="4" t="s">
        <v>902</v>
      </c>
      <c r="C550" s="4" t="s">
        <v>920</v>
      </c>
      <c r="D550" s="1" t="s">
        <v>921</v>
      </c>
    </row>
    <row r="551" spans="1:4" x14ac:dyDescent="0.2">
      <c r="A551" s="1" t="s">
        <v>802</v>
      </c>
      <c r="B551" s="4" t="s">
        <v>902</v>
      </c>
      <c r="C551" s="4" t="s">
        <v>922</v>
      </c>
      <c r="D551" s="1" t="s">
        <v>923</v>
      </c>
    </row>
    <row r="552" spans="1:4" x14ac:dyDescent="0.2">
      <c r="A552" s="1" t="s">
        <v>802</v>
      </c>
      <c r="B552" s="4" t="s">
        <v>902</v>
      </c>
      <c r="C552" s="4" t="s">
        <v>924</v>
      </c>
      <c r="D552" s="1" t="s">
        <v>925</v>
      </c>
    </row>
    <row r="553" spans="1:4" x14ac:dyDescent="0.2">
      <c r="A553" s="1" t="s">
        <v>802</v>
      </c>
      <c r="B553" s="4" t="s">
        <v>902</v>
      </c>
      <c r="C553" s="4" t="s">
        <v>926</v>
      </c>
      <c r="D553" s="1" t="s">
        <v>927</v>
      </c>
    </row>
    <row r="554" spans="1:4" x14ac:dyDescent="0.2">
      <c r="A554" s="1" t="s">
        <v>802</v>
      </c>
      <c r="B554" s="4" t="s">
        <v>902</v>
      </c>
      <c r="C554" s="4" t="s">
        <v>1455</v>
      </c>
      <c r="D554" s="1" t="s">
        <v>1456</v>
      </c>
    </row>
    <row r="555" spans="1:4" x14ac:dyDescent="0.2">
      <c r="A555" s="1" t="s">
        <v>802</v>
      </c>
      <c r="B555" s="4" t="s">
        <v>902</v>
      </c>
      <c r="C555" s="4" t="s">
        <v>1457</v>
      </c>
      <c r="D555" s="1" t="s">
        <v>1458</v>
      </c>
    </row>
    <row r="556" spans="1:4" x14ac:dyDescent="0.2">
      <c r="A556" s="1" t="s">
        <v>802</v>
      </c>
      <c r="B556" s="4" t="s">
        <v>902</v>
      </c>
      <c r="C556" s="4" t="s">
        <v>1850</v>
      </c>
      <c r="D556" s="1" t="s">
        <v>1851</v>
      </c>
    </row>
    <row r="557" spans="1:4" x14ac:dyDescent="0.2">
      <c r="A557" s="1" t="s">
        <v>802</v>
      </c>
      <c r="B557" s="4" t="s">
        <v>928</v>
      </c>
      <c r="C557" s="4" t="s">
        <v>928</v>
      </c>
      <c r="D557" s="1" t="s">
        <v>929</v>
      </c>
    </row>
    <row r="558" spans="1:4" x14ac:dyDescent="0.2">
      <c r="A558" s="1" t="s">
        <v>802</v>
      </c>
      <c r="B558" s="4" t="s">
        <v>217</v>
      </c>
      <c r="C558" s="4" t="s">
        <v>217</v>
      </c>
      <c r="D558" s="1" t="s">
        <v>218</v>
      </c>
    </row>
    <row r="559" spans="1:4" x14ac:dyDescent="0.2">
      <c r="A559" s="1" t="s">
        <v>802</v>
      </c>
      <c r="B559" s="4" t="s">
        <v>217</v>
      </c>
      <c r="C559" s="4" t="s">
        <v>219</v>
      </c>
      <c r="D559" s="1" t="s">
        <v>220</v>
      </c>
    </row>
    <row r="560" spans="1:4" x14ac:dyDescent="0.2">
      <c r="A560" s="1" t="s">
        <v>802</v>
      </c>
      <c r="B560" s="4" t="s">
        <v>217</v>
      </c>
      <c r="C560" s="4" t="s">
        <v>221</v>
      </c>
      <c r="D560" s="1" t="s">
        <v>222</v>
      </c>
    </row>
    <row r="561" spans="1:4" x14ac:dyDescent="0.2">
      <c r="A561" s="1" t="s">
        <v>802</v>
      </c>
      <c r="B561" s="4" t="s">
        <v>217</v>
      </c>
      <c r="C561" s="4" t="s">
        <v>223</v>
      </c>
      <c r="D561" s="1" t="s">
        <v>224</v>
      </c>
    </row>
    <row r="562" spans="1:4" x14ac:dyDescent="0.2">
      <c r="A562" s="1" t="s">
        <v>802</v>
      </c>
      <c r="B562" s="4" t="s">
        <v>217</v>
      </c>
      <c r="C562" s="4" t="s">
        <v>225</v>
      </c>
      <c r="D562" s="1" t="s">
        <v>226</v>
      </c>
    </row>
    <row r="563" spans="1:4" x14ac:dyDescent="0.2">
      <c r="A563" s="1" t="s">
        <v>802</v>
      </c>
      <c r="B563" s="4" t="s">
        <v>476</v>
      </c>
      <c r="C563" s="4" t="s">
        <v>476</v>
      </c>
      <c r="D563" s="1" t="s">
        <v>477</v>
      </c>
    </row>
    <row r="564" spans="1:4" x14ac:dyDescent="0.2">
      <c r="A564" s="1" t="s">
        <v>802</v>
      </c>
      <c r="B564" s="4" t="s">
        <v>476</v>
      </c>
      <c r="C564" s="4" t="s">
        <v>478</v>
      </c>
      <c r="D564" s="1" t="s">
        <v>479</v>
      </c>
    </row>
    <row r="565" spans="1:4" x14ac:dyDescent="0.2">
      <c r="A565" s="1" t="s">
        <v>802</v>
      </c>
      <c r="B565" s="4" t="s">
        <v>476</v>
      </c>
      <c r="C565" s="4" t="s">
        <v>480</v>
      </c>
      <c r="D565" s="1" t="s">
        <v>481</v>
      </c>
    </row>
    <row r="566" spans="1:4" x14ac:dyDescent="0.2">
      <c r="A566" s="1" t="s">
        <v>802</v>
      </c>
      <c r="B566" s="4" t="s">
        <v>476</v>
      </c>
      <c r="C566" s="4" t="s">
        <v>482</v>
      </c>
      <c r="D566" s="1" t="s">
        <v>483</v>
      </c>
    </row>
    <row r="567" spans="1:4" x14ac:dyDescent="0.2">
      <c r="A567" s="1" t="s">
        <v>802</v>
      </c>
      <c r="B567" s="4" t="s">
        <v>476</v>
      </c>
      <c r="C567" s="4" t="s">
        <v>484</v>
      </c>
      <c r="D567" s="1" t="s">
        <v>485</v>
      </c>
    </row>
    <row r="568" spans="1:4" x14ac:dyDescent="0.2">
      <c r="A568" s="1" t="s">
        <v>802</v>
      </c>
      <c r="B568" s="4" t="s">
        <v>476</v>
      </c>
      <c r="C568" s="4" t="s">
        <v>486</v>
      </c>
      <c r="D568" s="1" t="s">
        <v>1434</v>
      </c>
    </row>
    <row r="569" spans="1:4" x14ac:dyDescent="0.2">
      <c r="A569" s="1" t="s">
        <v>802</v>
      </c>
      <c r="B569" s="4" t="s">
        <v>476</v>
      </c>
      <c r="C569" s="4" t="s">
        <v>487</v>
      </c>
      <c r="D569" s="1" t="s">
        <v>488</v>
      </c>
    </row>
    <row r="570" spans="1:4" x14ac:dyDescent="0.2">
      <c r="A570" s="1" t="s">
        <v>802</v>
      </c>
      <c r="B570" s="4" t="s">
        <v>476</v>
      </c>
      <c r="C570" s="4" t="s">
        <v>489</v>
      </c>
      <c r="D570" s="1" t="s">
        <v>490</v>
      </c>
    </row>
    <row r="571" spans="1:4" x14ac:dyDescent="0.2">
      <c r="A571" s="1" t="s">
        <v>802</v>
      </c>
      <c r="B571" s="4" t="s">
        <v>476</v>
      </c>
      <c r="C571" s="4" t="s">
        <v>491</v>
      </c>
      <c r="D571" s="1" t="s">
        <v>492</v>
      </c>
    </row>
    <row r="572" spans="1:4" x14ac:dyDescent="0.2">
      <c r="A572" s="1" t="s">
        <v>802</v>
      </c>
      <c r="B572" s="4" t="s">
        <v>476</v>
      </c>
      <c r="C572" s="4" t="s">
        <v>493</v>
      </c>
      <c r="D572" s="1" t="s">
        <v>494</v>
      </c>
    </row>
    <row r="573" spans="1:4" x14ac:dyDescent="0.2">
      <c r="A573" s="1" t="s">
        <v>802</v>
      </c>
      <c r="B573" s="4" t="s">
        <v>476</v>
      </c>
      <c r="C573" s="4" t="s">
        <v>495</v>
      </c>
      <c r="D573" s="1" t="s">
        <v>496</v>
      </c>
    </row>
    <row r="574" spans="1:4" x14ac:dyDescent="0.2">
      <c r="A574" s="1" t="s">
        <v>802</v>
      </c>
      <c r="B574" s="4" t="s">
        <v>476</v>
      </c>
      <c r="C574" s="4" t="s">
        <v>497</v>
      </c>
      <c r="D574" s="1" t="s">
        <v>498</v>
      </c>
    </row>
    <row r="575" spans="1:4" x14ac:dyDescent="0.2">
      <c r="A575" s="1" t="s">
        <v>930</v>
      </c>
      <c r="B575" s="4" t="s">
        <v>803</v>
      </c>
      <c r="C575" s="4" t="s">
        <v>803</v>
      </c>
      <c r="D575" s="1" t="s">
        <v>804</v>
      </c>
    </row>
    <row r="576" spans="1:4" x14ac:dyDescent="0.2">
      <c r="A576" s="1" t="s">
        <v>930</v>
      </c>
      <c r="B576" s="4" t="s">
        <v>805</v>
      </c>
      <c r="C576" s="4" t="s">
        <v>805</v>
      </c>
      <c r="D576" s="1" t="s">
        <v>806</v>
      </c>
    </row>
    <row r="577" spans="1:4" x14ac:dyDescent="0.2">
      <c r="A577" s="1" t="s">
        <v>930</v>
      </c>
      <c r="B577" s="4" t="s">
        <v>805</v>
      </c>
      <c r="C577" s="4" t="s">
        <v>807</v>
      </c>
      <c r="D577" s="1" t="s">
        <v>808</v>
      </c>
    </row>
    <row r="578" spans="1:4" x14ac:dyDescent="0.2">
      <c r="A578" s="1" t="s">
        <v>930</v>
      </c>
      <c r="B578" s="4" t="s">
        <v>805</v>
      </c>
      <c r="C578" s="4" t="s">
        <v>809</v>
      </c>
      <c r="D578" s="1" t="s">
        <v>810</v>
      </c>
    </row>
    <row r="579" spans="1:4" x14ac:dyDescent="0.2">
      <c r="A579" s="1" t="s">
        <v>930</v>
      </c>
      <c r="B579" s="4" t="s">
        <v>805</v>
      </c>
      <c r="C579" s="4" t="s">
        <v>811</v>
      </c>
      <c r="D579" s="1" t="s">
        <v>812</v>
      </c>
    </row>
    <row r="580" spans="1:4" x14ac:dyDescent="0.2">
      <c r="A580" s="1" t="s">
        <v>930</v>
      </c>
      <c r="B580" s="4" t="s">
        <v>805</v>
      </c>
      <c r="C580" s="4" t="s">
        <v>813</v>
      </c>
      <c r="D580" s="1" t="s">
        <v>1452</v>
      </c>
    </row>
    <row r="581" spans="1:4" x14ac:dyDescent="0.2">
      <c r="A581" s="1" t="s">
        <v>930</v>
      </c>
      <c r="B581" s="4" t="s">
        <v>805</v>
      </c>
      <c r="C581" s="4" t="s">
        <v>814</v>
      </c>
      <c r="D581" s="1" t="s">
        <v>815</v>
      </c>
    </row>
    <row r="582" spans="1:4" x14ac:dyDescent="0.2">
      <c r="A582" s="1" t="s">
        <v>930</v>
      </c>
      <c r="B582" s="4" t="s">
        <v>591</v>
      </c>
      <c r="C582" s="4" t="s">
        <v>591</v>
      </c>
      <c r="D582" s="1" t="s">
        <v>592</v>
      </c>
    </row>
    <row r="583" spans="1:4" x14ac:dyDescent="0.2">
      <c r="A583" s="1" t="s">
        <v>930</v>
      </c>
      <c r="B583" s="4" t="s">
        <v>591</v>
      </c>
      <c r="C583" s="4" t="s">
        <v>593</v>
      </c>
      <c r="D583" s="1" t="s">
        <v>594</v>
      </c>
    </row>
    <row r="584" spans="1:4" x14ac:dyDescent="0.2">
      <c r="A584" s="1" t="s">
        <v>930</v>
      </c>
      <c r="B584" s="4" t="s">
        <v>591</v>
      </c>
      <c r="C584" s="4" t="s">
        <v>595</v>
      </c>
      <c r="D584" s="1" t="s">
        <v>596</v>
      </c>
    </row>
    <row r="585" spans="1:4" x14ac:dyDescent="0.2">
      <c r="A585" s="1" t="s">
        <v>930</v>
      </c>
      <c r="B585" s="4" t="s">
        <v>591</v>
      </c>
      <c r="C585" s="4" t="s">
        <v>597</v>
      </c>
      <c r="D585" s="1" t="s">
        <v>598</v>
      </c>
    </row>
    <row r="586" spans="1:4" x14ac:dyDescent="0.2">
      <c r="A586" s="1" t="s">
        <v>930</v>
      </c>
      <c r="B586" s="4" t="s">
        <v>591</v>
      </c>
      <c r="C586" s="4" t="s">
        <v>599</v>
      </c>
      <c r="D586" s="1" t="s">
        <v>600</v>
      </c>
    </row>
    <row r="587" spans="1:4" x14ac:dyDescent="0.2">
      <c r="A587" s="1" t="s">
        <v>930</v>
      </c>
      <c r="B587" s="4" t="s">
        <v>591</v>
      </c>
      <c r="C587" s="4" t="s">
        <v>601</v>
      </c>
      <c r="D587" s="1" t="s">
        <v>602</v>
      </c>
    </row>
    <row r="588" spans="1:4" x14ac:dyDescent="0.2">
      <c r="A588" s="1" t="s">
        <v>930</v>
      </c>
      <c r="B588" s="4" t="s">
        <v>591</v>
      </c>
      <c r="C588" s="4" t="s">
        <v>603</v>
      </c>
      <c r="D588" s="1" t="s">
        <v>604</v>
      </c>
    </row>
    <row r="589" spans="1:4" x14ac:dyDescent="0.2">
      <c r="A589" s="1" t="s">
        <v>930</v>
      </c>
      <c r="B589" s="4" t="s">
        <v>591</v>
      </c>
      <c r="C589" s="4" t="s">
        <v>1445</v>
      </c>
      <c r="D589" s="1" t="s">
        <v>1446</v>
      </c>
    </row>
    <row r="590" spans="1:4" x14ac:dyDescent="0.2">
      <c r="A590" s="1" t="s">
        <v>930</v>
      </c>
      <c r="B590" s="4" t="s">
        <v>268</v>
      </c>
      <c r="C590" s="4" t="s">
        <v>268</v>
      </c>
      <c r="D590" s="1" t="s">
        <v>269</v>
      </c>
    </row>
    <row r="591" spans="1:4" x14ac:dyDescent="0.2">
      <c r="A591" s="1" t="s">
        <v>930</v>
      </c>
      <c r="B591" s="4" t="s">
        <v>268</v>
      </c>
      <c r="C591" s="4" t="s">
        <v>270</v>
      </c>
      <c r="D591" s="1" t="s">
        <v>271</v>
      </c>
    </row>
    <row r="592" spans="1:4" x14ac:dyDescent="0.2">
      <c r="A592" s="1" t="s">
        <v>930</v>
      </c>
      <c r="B592" s="4" t="s">
        <v>268</v>
      </c>
      <c r="C592" s="4" t="s">
        <v>272</v>
      </c>
      <c r="D592" s="1" t="s">
        <v>273</v>
      </c>
    </row>
    <row r="593" spans="1:4" x14ac:dyDescent="0.2">
      <c r="A593" s="1" t="s">
        <v>930</v>
      </c>
      <c r="B593" s="4" t="s">
        <v>268</v>
      </c>
      <c r="C593" s="4" t="s">
        <v>274</v>
      </c>
      <c r="D593" s="1" t="s">
        <v>275</v>
      </c>
    </row>
    <row r="594" spans="1:4" x14ac:dyDescent="0.2">
      <c r="A594" s="1" t="s">
        <v>930</v>
      </c>
      <c r="B594" s="4" t="s">
        <v>268</v>
      </c>
      <c r="C594" s="4" t="s">
        <v>276</v>
      </c>
      <c r="D594" s="1" t="s">
        <v>277</v>
      </c>
    </row>
    <row r="595" spans="1:4" x14ac:dyDescent="0.2">
      <c r="A595" s="1" t="s">
        <v>930</v>
      </c>
      <c r="B595" s="4" t="s">
        <v>268</v>
      </c>
      <c r="C595" s="4" t="s">
        <v>278</v>
      </c>
      <c r="D595" s="1" t="s">
        <v>279</v>
      </c>
    </row>
    <row r="596" spans="1:4" x14ac:dyDescent="0.2">
      <c r="A596" s="1" t="s">
        <v>930</v>
      </c>
      <c r="B596" s="4" t="s">
        <v>268</v>
      </c>
      <c r="C596" s="4" t="s">
        <v>280</v>
      </c>
      <c r="D596" s="1" t="s">
        <v>281</v>
      </c>
    </row>
    <row r="597" spans="1:4" x14ac:dyDescent="0.2">
      <c r="A597" s="1" t="s">
        <v>930</v>
      </c>
      <c r="B597" s="4" t="s">
        <v>268</v>
      </c>
      <c r="C597" s="4" t="s">
        <v>282</v>
      </c>
      <c r="D597" s="1" t="s">
        <v>283</v>
      </c>
    </row>
    <row r="598" spans="1:4" x14ac:dyDescent="0.2">
      <c r="A598" s="1" t="s">
        <v>930</v>
      </c>
      <c r="B598" s="4" t="s">
        <v>268</v>
      </c>
      <c r="C598" s="4" t="s">
        <v>284</v>
      </c>
      <c r="D598" s="1" t="s">
        <v>285</v>
      </c>
    </row>
    <row r="599" spans="1:4" x14ac:dyDescent="0.2">
      <c r="A599" s="1" t="s">
        <v>930</v>
      </c>
      <c r="B599" s="4" t="s">
        <v>268</v>
      </c>
      <c r="C599" s="4" t="s">
        <v>286</v>
      </c>
      <c r="D599" s="1" t="s">
        <v>287</v>
      </c>
    </row>
    <row r="600" spans="1:4" x14ac:dyDescent="0.2">
      <c r="A600" s="1" t="s">
        <v>930</v>
      </c>
      <c r="B600" s="4" t="s">
        <v>268</v>
      </c>
      <c r="C600" s="4" t="s">
        <v>288</v>
      </c>
      <c r="D600" s="1" t="s">
        <v>1827</v>
      </c>
    </row>
    <row r="601" spans="1:4" x14ac:dyDescent="0.2">
      <c r="A601" s="1" t="s">
        <v>930</v>
      </c>
      <c r="B601" s="4" t="s">
        <v>268</v>
      </c>
      <c r="C601" s="4" t="s">
        <v>289</v>
      </c>
      <c r="D601" s="1" t="s">
        <v>290</v>
      </c>
    </row>
    <row r="602" spans="1:4" x14ac:dyDescent="0.2">
      <c r="A602" s="1" t="s">
        <v>930</v>
      </c>
      <c r="B602" s="4" t="s">
        <v>931</v>
      </c>
      <c r="C602" s="4" t="s">
        <v>931</v>
      </c>
      <c r="D602" s="1" t="s">
        <v>932</v>
      </c>
    </row>
    <row r="603" spans="1:4" x14ac:dyDescent="0.2">
      <c r="A603" s="1" t="s">
        <v>930</v>
      </c>
      <c r="B603" s="4" t="s">
        <v>307</v>
      </c>
      <c r="C603" s="4" t="s">
        <v>307</v>
      </c>
      <c r="D603" s="1" t="s">
        <v>308</v>
      </c>
    </row>
    <row r="604" spans="1:4" x14ac:dyDescent="0.2">
      <c r="A604" s="1" t="s">
        <v>930</v>
      </c>
      <c r="B604" s="4" t="s">
        <v>307</v>
      </c>
      <c r="C604" s="4" t="s">
        <v>309</v>
      </c>
      <c r="D604" s="1" t="s">
        <v>310</v>
      </c>
    </row>
    <row r="605" spans="1:4" x14ac:dyDescent="0.2">
      <c r="A605" s="1" t="s">
        <v>930</v>
      </c>
      <c r="B605" s="4" t="s">
        <v>307</v>
      </c>
      <c r="C605" s="4" t="s">
        <v>311</v>
      </c>
      <c r="D605" s="1" t="s">
        <v>312</v>
      </c>
    </row>
    <row r="606" spans="1:4" x14ac:dyDescent="0.2">
      <c r="A606" s="1" t="s">
        <v>930</v>
      </c>
      <c r="B606" s="4" t="s">
        <v>307</v>
      </c>
      <c r="C606" s="4" t="s">
        <v>313</v>
      </c>
      <c r="D606" s="1" t="s">
        <v>314</v>
      </c>
    </row>
    <row r="607" spans="1:4" x14ac:dyDescent="0.2">
      <c r="A607" s="1" t="s">
        <v>930</v>
      </c>
      <c r="B607" s="4" t="s">
        <v>307</v>
      </c>
      <c r="C607" s="4" t="s">
        <v>315</v>
      </c>
      <c r="D607" s="1" t="s">
        <v>316</v>
      </c>
    </row>
    <row r="608" spans="1:4" x14ac:dyDescent="0.2">
      <c r="A608" s="1" t="s">
        <v>930</v>
      </c>
      <c r="B608" s="4" t="s">
        <v>325</v>
      </c>
      <c r="C608" s="4" t="s">
        <v>325</v>
      </c>
      <c r="D608" s="1" t="s">
        <v>326</v>
      </c>
    </row>
    <row r="609" spans="1:4" x14ac:dyDescent="0.2">
      <c r="A609" s="1" t="s">
        <v>930</v>
      </c>
      <c r="B609" s="4" t="s">
        <v>325</v>
      </c>
      <c r="C609" s="4" t="s">
        <v>327</v>
      </c>
      <c r="D609" s="1" t="s">
        <v>328</v>
      </c>
    </row>
    <row r="610" spans="1:4" x14ac:dyDescent="0.2">
      <c r="A610" s="1" t="s">
        <v>930</v>
      </c>
      <c r="B610" s="4" t="s">
        <v>325</v>
      </c>
      <c r="C610" s="4" t="s">
        <v>329</v>
      </c>
      <c r="D610" s="1" t="s">
        <v>330</v>
      </c>
    </row>
    <row r="611" spans="1:4" x14ac:dyDescent="0.2">
      <c r="A611" s="1" t="s">
        <v>930</v>
      </c>
      <c r="B611" s="4" t="s">
        <v>325</v>
      </c>
      <c r="C611" s="4" t="s">
        <v>331</v>
      </c>
      <c r="D611" s="1" t="s">
        <v>332</v>
      </c>
    </row>
    <row r="612" spans="1:4" x14ac:dyDescent="0.2">
      <c r="A612" s="1" t="s">
        <v>930</v>
      </c>
      <c r="B612" s="4" t="s">
        <v>325</v>
      </c>
      <c r="C612" s="4" t="s">
        <v>333</v>
      </c>
      <c r="D612" s="1" t="s">
        <v>334</v>
      </c>
    </row>
    <row r="613" spans="1:4" x14ac:dyDescent="0.2">
      <c r="A613" s="1" t="s">
        <v>930</v>
      </c>
      <c r="B613" s="4" t="s">
        <v>325</v>
      </c>
      <c r="C613" s="4" t="s">
        <v>335</v>
      </c>
      <c r="D613" s="1" t="s">
        <v>336</v>
      </c>
    </row>
    <row r="614" spans="1:4" x14ac:dyDescent="0.2">
      <c r="A614" s="1" t="s">
        <v>930</v>
      </c>
      <c r="B614" s="4" t="s">
        <v>391</v>
      </c>
      <c r="C614" s="4" t="s">
        <v>391</v>
      </c>
      <c r="D614" s="1" t="s">
        <v>1424</v>
      </c>
    </row>
    <row r="615" spans="1:4" x14ac:dyDescent="0.2">
      <c r="A615" s="1" t="s">
        <v>930</v>
      </c>
      <c r="B615" s="4" t="s">
        <v>391</v>
      </c>
      <c r="C615" s="4" t="s">
        <v>1425</v>
      </c>
      <c r="D615" s="1" t="s">
        <v>1427</v>
      </c>
    </row>
    <row r="616" spans="1:4" x14ac:dyDescent="0.2">
      <c r="A616" s="1" t="s">
        <v>930</v>
      </c>
      <c r="B616" s="4" t="s">
        <v>391</v>
      </c>
      <c r="C616" s="4" t="s">
        <v>1426</v>
      </c>
      <c r="D616" s="1" t="s">
        <v>1428</v>
      </c>
    </row>
    <row r="617" spans="1:4" x14ac:dyDescent="0.2">
      <c r="A617" s="1" t="s">
        <v>930</v>
      </c>
      <c r="B617" s="4" t="s">
        <v>861</v>
      </c>
      <c r="C617" s="4" t="s">
        <v>861</v>
      </c>
      <c r="D617" s="1" t="s">
        <v>862</v>
      </c>
    </row>
    <row r="618" spans="1:4" x14ac:dyDescent="0.2">
      <c r="A618" s="1" t="s">
        <v>930</v>
      </c>
      <c r="B618" s="4" t="s">
        <v>861</v>
      </c>
      <c r="C618" s="4" t="s">
        <v>863</v>
      </c>
      <c r="D618" s="1" t="s">
        <v>864</v>
      </c>
    </row>
    <row r="619" spans="1:4" x14ac:dyDescent="0.2">
      <c r="A619" s="1" t="s">
        <v>930</v>
      </c>
      <c r="B619" s="4" t="s">
        <v>861</v>
      </c>
      <c r="C619" s="4" t="s">
        <v>865</v>
      </c>
      <c r="D619" s="1" t="s">
        <v>866</v>
      </c>
    </row>
    <row r="620" spans="1:4" x14ac:dyDescent="0.2">
      <c r="A620" s="1" t="s">
        <v>930</v>
      </c>
      <c r="B620" s="4" t="s">
        <v>861</v>
      </c>
      <c r="C620" s="4" t="s">
        <v>867</v>
      </c>
      <c r="D620" s="1" t="s">
        <v>868</v>
      </c>
    </row>
    <row r="621" spans="1:4" x14ac:dyDescent="0.2">
      <c r="A621" s="1" t="s">
        <v>930</v>
      </c>
      <c r="B621" s="4" t="s">
        <v>861</v>
      </c>
      <c r="C621" s="4" t="s">
        <v>869</v>
      </c>
      <c r="D621" s="1" t="s">
        <v>870</v>
      </c>
    </row>
    <row r="622" spans="1:4" x14ac:dyDescent="0.2">
      <c r="A622" s="1" t="s">
        <v>930</v>
      </c>
      <c r="B622" s="4" t="s">
        <v>871</v>
      </c>
      <c r="C622" s="4" t="s">
        <v>871</v>
      </c>
      <c r="D622" s="1" t="s">
        <v>872</v>
      </c>
    </row>
    <row r="623" spans="1:4" x14ac:dyDescent="0.2">
      <c r="A623" s="1" t="s">
        <v>930</v>
      </c>
      <c r="B623" s="4" t="s">
        <v>871</v>
      </c>
      <c r="C623" s="4" t="s">
        <v>873</v>
      </c>
      <c r="D623" s="1" t="s">
        <v>874</v>
      </c>
    </row>
    <row r="624" spans="1:4" x14ac:dyDescent="0.2">
      <c r="A624" s="1" t="s">
        <v>930</v>
      </c>
      <c r="B624" s="4" t="s">
        <v>871</v>
      </c>
      <c r="C624" s="4" t="s">
        <v>875</v>
      </c>
      <c r="D624" s="1" t="s">
        <v>876</v>
      </c>
    </row>
    <row r="625" spans="1:4" x14ac:dyDescent="0.2">
      <c r="A625" s="1" t="s">
        <v>930</v>
      </c>
      <c r="B625" s="4" t="s">
        <v>871</v>
      </c>
      <c r="C625" s="4" t="s">
        <v>877</v>
      </c>
      <c r="D625" s="1" t="s">
        <v>878</v>
      </c>
    </row>
    <row r="626" spans="1:4" x14ac:dyDescent="0.2">
      <c r="A626" s="1" t="s">
        <v>930</v>
      </c>
      <c r="B626" s="4" t="s">
        <v>871</v>
      </c>
      <c r="C626" s="4" t="s">
        <v>879</v>
      </c>
      <c r="D626" s="1" t="s">
        <v>1454</v>
      </c>
    </row>
    <row r="627" spans="1:4" x14ac:dyDescent="0.2">
      <c r="A627" s="1" t="s">
        <v>930</v>
      </c>
      <c r="B627" s="4" t="s">
        <v>871</v>
      </c>
      <c r="C627" s="4" t="s">
        <v>880</v>
      </c>
      <c r="D627" s="1" t="s">
        <v>881</v>
      </c>
    </row>
    <row r="628" spans="1:4" x14ac:dyDescent="0.2">
      <c r="A628" s="1" t="s">
        <v>930</v>
      </c>
      <c r="B628" s="4" t="s">
        <v>871</v>
      </c>
      <c r="C628" s="4" t="s">
        <v>882</v>
      </c>
      <c r="D628" s="1" t="s">
        <v>883</v>
      </c>
    </row>
    <row r="629" spans="1:4" x14ac:dyDescent="0.2">
      <c r="A629" s="1" t="s">
        <v>930</v>
      </c>
      <c r="B629" s="4" t="s">
        <v>871</v>
      </c>
      <c r="C629" s="4" t="s">
        <v>884</v>
      </c>
      <c r="D629" s="1" t="s">
        <v>885</v>
      </c>
    </row>
    <row r="630" spans="1:4" x14ac:dyDescent="0.2">
      <c r="A630" s="1" t="s">
        <v>930</v>
      </c>
      <c r="B630" s="4" t="s">
        <v>871</v>
      </c>
      <c r="C630" s="4" t="s">
        <v>886</v>
      </c>
      <c r="D630" s="1" t="s">
        <v>887</v>
      </c>
    </row>
    <row r="631" spans="1:4" x14ac:dyDescent="0.2">
      <c r="A631" s="1" t="s">
        <v>930</v>
      </c>
      <c r="B631" s="4" t="s">
        <v>871</v>
      </c>
      <c r="C631" s="4" t="s">
        <v>888</v>
      </c>
      <c r="D631" s="35" t="s">
        <v>889</v>
      </c>
    </row>
    <row r="632" spans="1:4" x14ac:dyDescent="0.2">
      <c r="A632" s="1" t="s">
        <v>930</v>
      </c>
      <c r="B632" s="4" t="s">
        <v>871</v>
      </c>
      <c r="C632" s="4" t="s">
        <v>890</v>
      </c>
      <c r="D632" s="35" t="s">
        <v>891</v>
      </c>
    </row>
    <row r="633" spans="1:4" x14ac:dyDescent="0.2">
      <c r="A633" s="1" t="s">
        <v>930</v>
      </c>
      <c r="B633" s="4" t="s">
        <v>871</v>
      </c>
      <c r="C633" s="4" t="s">
        <v>892</v>
      </c>
      <c r="D633" s="35" t="s">
        <v>893</v>
      </c>
    </row>
    <row r="634" spans="1:4" x14ac:dyDescent="0.2">
      <c r="A634" s="1" t="s">
        <v>930</v>
      </c>
      <c r="B634" s="4" t="s">
        <v>871</v>
      </c>
      <c r="C634" s="4" t="s">
        <v>894</v>
      </c>
      <c r="D634" s="35" t="s">
        <v>895</v>
      </c>
    </row>
    <row r="635" spans="1:4" x14ac:dyDescent="0.2">
      <c r="A635" s="1" t="s">
        <v>930</v>
      </c>
      <c r="B635" s="4" t="s">
        <v>871</v>
      </c>
      <c r="C635" s="4" t="s">
        <v>896</v>
      </c>
      <c r="D635" s="35" t="s">
        <v>897</v>
      </c>
    </row>
    <row r="636" spans="1:4" x14ac:dyDescent="0.2">
      <c r="A636" s="1" t="s">
        <v>930</v>
      </c>
      <c r="B636" s="4" t="s">
        <v>871</v>
      </c>
      <c r="C636" s="4" t="s">
        <v>898</v>
      </c>
      <c r="D636" s="35" t="s">
        <v>899</v>
      </c>
    </row>
    <row r="637" spans="1:4" x14ac:dyDescent="0.2">
      <c r="A637" s="1" t="s">
        <v>930</v>
      </c>
      <c r="B637" s="4" t="s">
        <v>871</v>
      </c>
      <c r="C637" s="4" t="s">
        <v>900</v>
      </c>
      <c r="D637" s="35" t="s">
        <v>901</v>
      </c>
    </row>
    <row r="638" spans="1:4" x14ac:dyDescent="0.2">
      <c r="A638" s="1" t="s">
        <v>930</v>
      </c>
      <c r="B638" s="4" t="s">
        <v>902</v>
      </c>
      <c r="C638" s="4" t="s">
        <v>902</v>
      </c>
      <c r="D638" s="35" t="s">
        <v>903</v>
      </c>
    </row>
    <row r="639" spans="1:4" x14ac:dyDescent="0.2">
      <c r="A639" s="1" t="s">
        <v>930</v>
      </c>
      <c r="B639" s="4" t="s">
        <v>902</v>
      </c>
      <c r="C639" s="4" t="s">
        <v>904</v>
      </c>
      <c r="D639" s="35" t="s">
        <v>905</v>
      </c>
    </row>
    <row r="640" spans="1:4" x14ac:dyDescent="0.2">
      <c r="A640" s="1" t="s">
        <v>930</v>
      </c>
      <c r="B640" s="4" t="s">
        <v>902</v>
      </c>
      <c r="C640" s="4" t="s">
        <v>906</v>
      </c>
      <c r="D640" s="35" t="s">
        <v>907</v>
      </c>
    </row>
    <row r="641" spans="1:4" x14ac:dyDescent="0.2">
      <c r="A641" s="1" t="s">
        <v>930</v>
      </c>
      <c r="B641" s="4" t="s">
        <v>902</v>
      </c>
      <c r="C641" s="4" t="s">
        <v>908</v>
      </c>
      <c r="D641" s="35" t="s">
        <v>909</v>
      </c>
    </row>
    <row r="642" spans="1:4" x14ac:dyDescent="0.2">
      <c r="A642" s="1" t="s">
        <v>930</v>
      </c>
      <c r="B642" s="4" t="s">
        <v>902</v>
      </c>
      <c r="C642" s="4" t="s">
        <v>910</v>
      </c>
      <c r="D642" s="35" t="s">
        <v>911</v>
      </c>
    </row>
    <row r="643" spans="1:4" x14ac:dyDescent="0.2">
      <c r="A643" s="1" t="s">
        <v>930</v>
      </c>
      <c r="B643" s="4" t="s">
        <v>902</v>
      </c>
      <c r="C643" s="4" t="s">
        <v>912</v>
      </c>
      <c r="D643" s="35" t="s">
        <v>913</v>
      </c>
    </row>
    <row r="644" spans="1:4" x14ac:dyDescent="0.2">
      <c r="A644" s="1" t="s">
        <v>930</v>
      </c>
      <c r="B644" s="4" t="s">
        <v>902</v>
      </c>
      <c r="C644" s="4" t="s">
        <v>914</v>
      </c>
      <c r="D644" s="35" t="s">
        <v>915</v>
      </c>
    </row>
    <row r="645" spans="1:4" x14ac:dyDescent="0.2">
      <c r="A645" s="1" t="s">
        <v>930</v>
      </c>
      <c r="B645" s="4" t="s">
        <v>902</v>
      </c>
      <c r="C645" s="4" t="s">
        <v>916</v>
      </c>
      <c r="D645" s="35" t="s">
        <v>917</v>
      </c>
    </row>
    <row r="646" spans="1:4" x14ac:dyDescent="0.2">
      <c r="A646" s="1" t="s">
        <v>930</v>
      </c>
      <c r="B646" s="4" t="s">
        <v>902</v>
      </c>
      <c r="C646" s="4" t="s">
        <v>918</v>
      </c>
      <c r="D646" s="35" t="s">
        <v>919</v>
      </c>
    </row>
    <row r="647" spans="1:4" x14ac:dyDescent="0.2">
      <c r="A647" s="1" t="s">
        <v>930</v>
      </c>
      <c r="B647" s="4" t="s">
        <v>902</v>
      </c>
      <c r="C647" s="4" t="s">
        <v>920</v>
      </c>
      <c r="D647" s="35" t="s">
        <v>921</v>
      </c>
    </row>
    <row r="648" spans="1:4" x14ac:dyDescent="0.2">
      <c r="A648" s="1" t="s">
        <v>930</v>
      </c>
      <c r="B648" s="4" t="s">
        <v>902</v>
      </c>
      <c r="C648" s="4" t="s">
        <v>922</v>
      </c>
      <c r="D648" s="35" t="s">
        <v>923</v>
      </c>
    </row>
    <row r="649" spans="1:4" x14ac:dyDescent="0.2">
      <c r="A649" s="1" t="s">
        <v>930</v>
      </c>
      <c r="B649" s="4" t="s">
        <v>902</v>
      </c>
      <c r="C649" s="4" t="s">
        <v>924</v>
      </c>
      <c r="D649" s="35" t="s">
        <v>925</v>
      </c>
    </row>
    <row r="650" spans="1:4" x14ac:dyDescent="0.2">
      <c r="A650" s="1" t="s">
        <v>930</v>
      </c>
      <c r="B650" s="4" t="s">
        <v>902</v>
      </c>
      <c r="C650" s="4" t="s">
        <v>926</v>
      </c>
      <c r="D650" s="35" t="s">
        <v>927</v>
      </c>
    </row>
    <row r="651" spans="1:4" x14ac:dyDescent="0.2">
      <c r="A651" s="1" t="s">
        <v>930</v>
      </c>
      <c r="B651" s="4" t="s">
        <v>902</v>
      </c>
      <c r="C651" s="4" t="s">
        <v>1455</v>
      </c>
      <c r="D651" s="35" t="s">
        <v>1456</v>
      </c>
    </row>
    <row r="652" spans="1:4" x14ac:dyDescent="0.2">
      <c r="A652" s="1" t="s">
        <v>930</v>
      </c>
      <c r="B652" s="4" t="s">
        <v>902</v>
      </c>
      <c r="C652" s="4" t="s">
        <v>1457</v>
      </c>
      <c r="D652" s="35" t="s">
        <v>1458</v>
      </c>
    </row>
    <row r="653" spans="1:4" x14ac:dyDescent="0.2">
      <c r="A653" s="1" t="s">
        <v>930</v>
      </c>
      <c r="B653" s="4" t="s">
        <v>902</v>
      </c>
      <c r="C653" s="4" t="s">
        <v>1850</v>
      </c>
      <c r="D653" s="35" t="s">
        <v>1851</v>
      </c>
    </row>
    <row r="654" spans="1:4" x14ac:dyDescent="0.2">
      <c r="A654" s="1" t="s">
        <v>930</v>
      </c>
      <c r="B654" s="4" t="s">
        <v>414</v>
      </c>
      <c r="C654" s="4" t="s">
        <v>414</v>
      </c>
      <c r="D654" s="35" t="s">
        <v>415</v>
      </c>
    </row>
    <row r="655" spans="1:4" x14ac:dyDescent="0.2">
      <c r="A655" s="1" t="s">
        <v>930</v>
      </c>
      <c r="B655" s="4" t="s">
        <v>414</v>
      </c>
      <c r="C655" s="4" t="s">
        <v>416</v>
      </c>
      <c r="D655" s="35" t="s">
        <v>417</v>
      </c>
    </row>
    <row r="656" spans="1:4" x14ac:dyDescent="0.2">
      <c r="A656" s="1" t="s">
        <v>930</v>
      </c>
      <c r="B656" s="4" t="s">
        <v>414</v>
      </c>
      <c r="C656" s="4" t="s">
        <v>418</v>
      </c>
      <c r="D656" s="35" t="s">
        <v>419</v>
      </c>
    </row>
    <row r="657" spans="1:4" x14ac:dyDescent="0.2">
      <c r="A657" s="1" t="s">
        <v>930</v>
      </c>
      <c r="B657" s="4" t="s">
        <v>414</v>
      </c>
      <c r="C657" s="4" t="s">
        <v>420</v>
      </c>
      <c r="D657" s="35" t="s">
        <v>421</v>
      </c>
    </row>
    <row r="658" spans="1:4" x14ac:dyDescent="0.2">
      <c r="A658" s="1" t="s">
        <v>930</v>
      </c>
      <c r="B658" s="4" t="s">
        <v>414</v>
      </c>
      <c r="C658" s="4" t="s">
        <v>422</v>
      </c>
      <c r="D658" s="35" t="s">
        <v>423</v>
      </c>
    </row>
    <row r="659" spans="1:4" x14ac:dyDescent="0.2">
      <c r="A659" s="1" t="s">
        <v>930</v>
      </c>
      <c r="B659" s="4" t="s">
        <v>476</v>
      </c>
      <c r="C659" s="4" t="s">
        <v>476</v>
      </c>
      <c r="D659" s="35" t="s">
        <v>477</v>
      </c>
    </row>
    <row r="660" spans="1:4" x14ac:dyDescent="0.2">
      <c r="A660" s="1" t="s">
        <v>930</v>
      </c>
      <c r="B660" s="4" t="s">
        <v>476</v>
      </c>
      <c r="C660" s="4" t="s">
        <v>478</v>
      </c>
      <c r="D660" s="35" t="s">
        <v>479</v>
      </c>
    </row>
    <row r="661" spans="1:4" x14ac:dyDescent="0.2">
      <c r="A661" s="1" t="s">
        <v>930</v>
      </c>
      <c r="B661" s="4" t="s">
        <v>476</v>
      </c>
      <c r="C661" s="4" t="s">
        <v>480</v>
      </c>
      <c r="D661" s="35" t="s">
        <v>481</v>
      </c>
    </row>
    <row r="662" spans="1:4" x14ac:dyDescent="0.2">
      <c r="A662" s="1" t="s">
        <v>930</v>
      </c>
      <c r="B662" s="4" t="s">
        <v>476</v>
      </c>
      <c r="C662" s="4" t="s">
        <v>482</v>
      </c>
      <c r="D662" s="35" t="s">
        <v>483</v>
      </c>
    </row>
    <row r="663" spans="1:4" x14ac:dyDescent="0.2">
      <c r="A663" s="1" t="s">
        <v>930</v>
      </c>
      <c r="B663" s="4" t="s">
        <v>476</v>
      </c>
      <c r="C663" s="4" t="s">
        <v>484</v>
      </c>
      <c r="D663" s="35" t="s">
        <v>485</v>
      </c>
    </row>
    <row r="664" spans="1:4" x14ac:dyDescent="0.2">
      <c r="A664" s="1" t="s">
        <v>930</v>
      </c>
      <c r="B664" s="4" t="s">
        <v>476</v>
      </c>
      <c r="C664" s="4" t="s">
        <v>486</v>
      </c>
      <c r="D664" s="35" t="s">
        <v>1434</v>
      </c>
    </row>
    <row r="665" spans="1:4" x14ac:dyDescent="0.2">
      <c r="A665" s="1" t="s">
        <v>930</v>
      </c>
      <c r="B665" s="4" t="s">
        <v>476</v>
      </c>
      <c r="C665" s="4" t="s">
        <v>487</v>
      </c>
      <c r="D665" s="35" t="s">
        <v>488</v>
      </c>
    </row>
    <row r="666" spans="1:4" x14ac:dyDescent="0.2">
      <c r="A666" s="1" t="s">
        <v>930</v>
      </c>
      <c r="B666" s="4" t="s">
        <v>476</v>
      </c>
      <c r="C666" s="4" t="s">
        <v>489</v>
      </c>
      <c r="D666" s="35" t="s">
        <v>490</v>
      </c>
    </row>
    <row r="667" spans="1:4" x14ac:dyDescent="0.2">
      <c r="A667" s="1" t="s">
        <v>930</v>
      </c>
      <c r="B667" s="4" t="s">
        <v>476</v>
      </c>
      <c r="C667" s="4" t="s">
        <v>491</v>
      </c>
      <c r="D667" s="35" t="s">
        <v>492</v>
      </c>
    </row>
    <row r="668" spans="1:4" x14ac:dyDescent="0.2">
      <c r="A668" s="1" t="s">
        <v>930</v>
      </c>
      <c r="B668" s="4" t="s">
        <v>476</v>
      </c>
      <c r="C668" s="4" t="s">
        <v>493</v>
      </c>
      <c r="D668" s="35" t="s">
        <v>494</v>
      </c>
    </row>
    <row r="669" spans="1:4" x14ac:dyDescent="0.2">
      <c r="A669" s="1" t="s">
        <v>930</v>
      </c>
      <c r="B669" s="4" t="s">
        <v>476</v>
      </c>
      <c r="C669" s="4" t="s">
        <v>495</v>
      </c>
      <c r="D669" s="35" t="s">
        <v>496</v>
      </c>
    </row>
    <row r="670" spans="1:4" x14ac:dyDescent="0.2">
      <c r="A670" s="1" t="s">
        <v>930</v>
      </c>
      <c r="B670" s="4" t="s">
        <v>476</v>
      </c>
      <c r="C670" s="4" t="s">
        <v>497</v>
      </c>
      <c r="D670" s="35" t="s">
        <v>498</v>
      </c>
    </row>
    <row r="671" spans="1:4" x14ac:dyDescent="0.2">
      <c r="A671" s="1" t="s">
        <v>930</v>
      </c>
      <c r="B671" s="4" t="s">
        <v>1459</v>
      </c>
      <c r="C671" s="4" t="s">
        <v>1459</v>
      </c>
      <c r="D671" s="35" t="s">
        <v>1460</v>
      </c>
    </row>
    <row r="672" spans="1:4" x14ac:dyDescent="0.2">
      <c r="A672" s="1" t="s">
        <v>933</v>
      </c>
      <c r="B672" s="4" t="s">
        <v>934</v>
      </c>
      <c r="C672" s="4" t="s">
        <v>934</v>
      </c>
      <c r="D672" s="1" t="s">
        <v>935</v>
      </c>
    </row>
    <row r="673" spans="1:4" x14ac:dyDescent="0.2">
      <c r="A673" s="1" t="s">
        <v>933</v>
      </c>
      <c r="B673" s="4" t="s">
        <v>934</v>
      </c>
      <c r="C673" s="4" t="s">
        <v>936</v>
      </c>
      <c r="D673" s="1" t="s">
        <v>937</v>
      </c>
    </row>
    <row r="674" spans="1:4" x14ac:dyDescent="0.2">
      <c r="A674" s="1" t="s">
        <v>933</v>
      </c>
      <c r="B674" s="4" t="s">
        <v>934</v>
      </c>
      <c r="C674" s="4" t="s">
        <v>938</v>
      </c>
      <c r="D674" s="1" t="s">
        <v>939</v>
      </c>
    </row>
    <row r="675" spans="1:4" x14ac:dyDescent="0.2">
      <c r="A675" s="1" t="s">
        <v>933</v>
      </c>
      <c r="B675" s="4" t="s">
        <v>934</v>
      </c>
      <c r="C675" s="4" t="s">
        <v>940</v>
      </c>
      <c r="D675" s="1" t="s">
        <v>941</v>
      </c>
    </row>
    <row r="676" spans="1:4" x14ac:dyDescent="0.2">
      <c r="A676" s="1" t="s">
        <v>933</v>
      </c>
      <c r="B676" s="4" t="s">
        <v>942</v>
      </c>
      <c r="C676" s="4" t="s">
        <v>942</v>
      </c>
      <c r="D676" s="1" t="s">
        <v>943</v>
      </c>
    </row>
    <row r="677" spans="1:4" x14ac:dyDescent="0.2">
      <c r="A677" s="1" t="s">
        <v>933</v>
      </c>
      <c r="B677" s="4" t="s">
        <v>942</v>
      </c>
      <c r="C677" s="4" t="s">
        <v>944</v>
      </c>
      <c r="D677" s="1" t="s">
        <v>945</v>
      </c>
    </row>
    <row r="678" spans="1:4" x14ac:dyDescent="0.2">
      <c r="A678" s="1" t="s">
        <v>933</v>
      </c>
      <c r="B678" s="4" t="s">
        <v>942</v>
      </c>
      <c r="C678" s="4" t="s">
        <v>946</v>
      </c>
      <c r="D678" s="1" t="s">
        <v>947</v>
      </c>
    </row>
    <row r="679" spans="1:4" x14ac:dyDescent="0.2">
      <c r="A679" s="1" t="s">
        <v>933</v>
      </c>
      <c r="B679" s="4" t="s">
        <v>942</v>
      </c>
      <c r="C679" s="4" t="s">
        <v>948</v>
      </c>
      <c r="D679" s="1" t="s">
        <v>949</v>
      </c>
    </row>
    <row r="680" spans="1:4" x14ac:dyDescent="0.2">
      <c r="A680" s="1" t="s">
        <v>933</v>
      </c>
      <c r="B680" s="4" t="s">
        <v>942</v>
      </c>
      <c r="C680" s="4" t="s">
        <v>950</v>
      </c>
      <c r="D680" s="1" t="s">
        <v>951</v>
      </c>
    </row>
    <row r="681" spans="1:4" x14ac:dyDescent="0.2">
      <c r="A681" s="1" t="s">
        <v>933</v>
      </c>
      <c r="B681" s="4" t="s">
        <v>942</v>
      </c>
      <c r="C681" s="4" t="s">
        <v>952</v>
      </c>
      <c r="D681" s="1" t="s">
        <v>953</v>
      </c>
    </row>
    <row r="682" spans="1:4" x14ac:dyDescent="0.2">
      <c r="A682" s="1" t="s">
        <v>933</v>
      </c>
      <c r="B682" s="4" t="s">
        <v>942</v>
      </c>
      <c r="C682" s="4" t="s">
        <v>954</v>
      </c>
      <c r="D682" s="1" t="s">
        <v>955</v>
      </c>
    </row>
    <row r="683" spans="1:4" x14ac:dyDescent="0.2">
      <c r="A683" s="1" t="s">
        <v>933</v>
      </c>
      <c r="B683" s="4" t="s">
        <v>956</v>
      </c>
      <c r="C683" s="4" t="s">
        <v>956</v>
      </c>
      <c r="D683" s="1" t="s">
        <v>957</v>
      </c>
    </row>
    <row r="684" spans="1:4" x14ac:dyDescent="0.2">
      <c r="A684" s="1" t="s">
        <v>933</v>
      </c>
      <c r="B684" s="4" t="s">
        <v>956</v>
      </c>
      <c r="C684" s="4" t="s">
        <v>958</v>
      </c>
      <c r="D684" s="1" t="s">
        <v>959</v>
      </c>
    </row>
    <row r="685" spans="1:4" x14ac:dyDescent="0.2">
      <c r="A685" s="1" t="s">
        <v>933</v>
      </c>
      <c r="B685" s="4" t="s">
        <v>956</v>
      </c>
      <c r="C685" s="4" t="s">
        <v>960</v>
      </c>
      <c r="D685" s="1" t="s">
        <v>961</v>
      </c>
    </row>
    <row r="686" spans="1:4" x14ac:dyDescent="0.2">
      <c r="A686" s="1" t="s">
        <v>933</v>
      </c>
      <c r="B686" s="4" t="s">
        <v>956</v>
      </c>
      <c r="C686" s="4" t="s">
        <v>962</v>
      </c>
      <c r="D686" s="1" t="s">
        <v>963</v>
      </c>
    </row>
    <row r="687" spans="1:4" x14ac:dyDescent="0.2">
      <c r="A687" s="1" t="s">
        <v>933</v>
      </c>
      <c r="B687" s="4" t="s">
        <v>956</v>
      </c>
      <c r="C687" s="4" t="s">
        <v>964</v>
      </c>
      <c r="D687" s="1" t="s">
        <v>965</v>
      </c>
    </row>
    <row r="688" spans="1:4" x14ac:dyDescent="0.2">
      <c r="A688" s="1" t="s">
        <v>933</v>
      </c>
      <c r="B688" s="4" t="s">
        <v>966</v>
      </c>
      <c r="C688" s="4" t="s">
        <v>966</v>
      </c>
      <c r="D688" s="1" t="s">
        <v>967</v>
      </c>
    </row>
    <row r="689" spans="1:4" x14ac:dyDescent="0.2">
      <c r="A689" s="1" t="s">
        <v>933</v>
      </c>
      <c r="B689" s="4" t="s">
        <v>966</v>
      </c>
      <c r="C689" s="4" t="s">
        <v>968</v>
      </c>
      <c r="D689" s="1" t="s">
        <v>969</v>
      </c>
    </row>
    <row r="690" spans="1:4" x14ac:dyDescent="0.2">
      <c r="A690" s="1" t="s">
        <v>933</v>
      </c>
      <c r="B690" s="4" t="s">
        <v>966</v>
      </c>
      <c r="C690" s="4" t="s">
        <v>970</v>
      </c>
      <c r="D690" s="1" t="s">
        <v>971</v>
      </c>
    </row>
    <row r="691" spans="1:4" x14ac:dyDescent="0.2">
      <c r="A691" s="1" t="s">
        <v>933</v>
      </c>
      <c r="B691" s="4" t="s">
        <v>966</v>
      </c>
      <c r="C691" s="4" t="s">
        <v>972</v>
      </c>
      <c r="D691" s="1" t="s">
        <v>973</v>
      </c>
    </row>
    <row r="692" spans="1:4" x14ac:dyDescent="0.2">
      <c r="A692" s="1" t="s">
        <v>933</v>
      </c>
      <c r="B692" s="4" t="s">
        <v>966</v>
      </c>
      <c r="C692" s="4" t="s">
        <v>974</v>
      </c>
      <c r="D692" s="1" t="s">
        <v>975</v>
      </c>
    </row>
    <row r="693" spans="1:4" x14ac:dyDescent="0.2">
      <c r="A693" s="1" t="s">
        <v>933</v>
      </c>
      <c r="B693" s="4" t="s">
        <v>976</v>
      </c>
      <c r="C693" s="4" t="s">
        <v>976</v>
      </c>
      <c r="D693" s="1" t="s">
        <v>977</v>
      </c>
    </row>
    <row r="694" spans="1:4" x14ac:dyDescent="0.2">
      <c r="A694" s="1" t="s">
        <v>933</v>
      </c>
      <c r="B694" s="4" t="s">
        <v>976</v>
      </c>
      <c r="C694" s="4" t="s">
        <v>978</v>
      </c>
      <c r="D694" s="1" t="s">
        <v>979</v>
      </c>
    </row>
    <row r="695" spans="1:4" x14ac:dyDescent="0.2">
      <c r="A695" s="1" t="s">
        <v>933</v>
      </c>
      <c r="B695" s="4" t="s">
        <v>976</v>
      </c>
      <c r="C695" s="4" t="s">
        <v>980</v>
      </c>
      <c r="D695" s="1" t="s">
        <v>981</v>
      </c>
    </row>
    <row r="696" spans="1:4" x14ac:dyDescent="0.2">
      <c r="A696" s="1" t="s">
        <v>933</v>
      </c>
      <c r="B696" s="4" t="s">
        <v>982</v>
      </c>
      <c r="C696" s="4" t="s">
        <v>982</v>
      </c>
      <c r="D696" s="1" t="s">
        <v>983</v>
      </c>
    </row>
    <row r="697" spans="1:4" x14ac:dyDescent="0.2">
      <c r="A697" s="1" t="s">
        <v>933</v>
      </c>
      <c r="B697" s="4" t="s">
        <v>984</v>
      </c>
      <c r="C697" s="4" t="s">
        <v>984</v>
      </c>
      <c r="D697" s="1" t="s">
        <v>985</v>
      </c>
    </row>
    <row r="698" spans="1:4" x14ac:dyDescent="0.2">
      <c r="A698" s="1" t="s">
        <v>933</v>
      </c>
      <c r="B698" s="4" t="s">
        <v>984</v>
      </c>
      <c r="C698" s="4" t="s">
        <v>986</v>
      </c>
      <c r="D698" s="1" t="s">
        <v>987</v>
      </c>
    </row>
    <row r="699" spans="1:4" x14ac:dyDescent="0.2">
      <c r="A699" s="1" t="s">
        <v>933</v>
      </c>
      <c r="B699" s="4" t="s">
        <v>984</v>
      </c>
      <c r="C699" s="4" t="s">
        <v>988</v>
      </c>
      <c r="D699" s="1" t="s">
        <v>989</v>
      </c>
    </row>
    <row r="700" spans="1:4" x14ac:dyDescent="0.2">
      <c r="A700" s="1" t="s">
        <v>933</v>
      </c>
      <c r="B700" s="4" t="s">
        <v>990</v>
      </c>
      <c r="C700" s="4" t="s">
        <v>990</v>
      </c>
      <c r="D700" s="1" t="s">
        <v>991</v>
      </c>
    </row>
    <row r="701" spans="1:4" x14ac:dyDescent="0.2">
      <c r="A701" s="1" t="s">
        <v>933</v>
      </c>
      <c r="B701" s="4" t="s">
        <v>990</v>
      </c>
      <c r="C701" s="4" t="s">
        <v>992</v>
      </c>
      <c r="D701" s="1" t="s">
        <v>993</v>
      </c>
    </row>
    <row r="702" spans="1:4" x14ac:dyDescent="0.2">
      <c r="A702" s="1" t="s">
        <v>933</v>
      </c>
      <c r="B702" s="4" t="s">
        <v>990</v>
      </c>
      <c r="C702" s="4" t="s">
        <v>994</v>
      </c>
      <c r="D702" s="1" t="s">
        <v>995</v>
      </c>
    </row>
    <row r="703" spans="1:4" x14ac:dyDescent="0.2">
      <c r="A703" s="1" t="s">
        <v>933</v>
      </c>
      <c r="B703" s="4" t="s">
        <v>990</v>
      </c>
      <c r="C703" s="4" t="s">
        <v>996</v>
      </c>
      <c r="D703" s="1" t="s">
        <v>997</v>
      </c>
    </row>
    <row r="704" spans="1:4" x14ac:dyDescent="0.2">
      <c r="A704" s="1" t="s">
        <v>933</v>
      </c>
      <c r="B704" s="4" t="s">
        <v>990</v>
      </c>
      <c r="C704" s="4" t="s">
        <v>998</v>
      </c>
      <c r="D704" s="1" t="s">
        <v>999</v>
      </c>
    </row>
    <row r="705" spans="1:4" x14ac:dyDescent="0.2">
      <c r="A705" s="1" t="s">
        <v>933</v>
      </c>
      <c r="B705" s="4" t="s">
        <v>990</v>
      </c>
      <c r="C705" s="4" t="s">
        <v>1000</v>
      </c>
      <c r="D705" s="1" t="s">
        <v>1001</v>
      </c>
    </row>
    <row r="706" spans="1:4" x14ac:dyDescent="0.2">
      <c r="A706" s="1" t="s">
        <v>933</v>
      </c>
      <c r="B706" s="4" t="s">
        <v>1002</v>
      </c>
      <c r="C706" s="4" t="s">
        <v>1002</v>
      </c>
      <c r="D706" s="1" t="s">
        <v>1003</v>
      </c>
    </row>
    <row r="707" spans="1:4" x14ac:dyDescent="0.2">
      <c r="A707" s="1" t="s">
        <v>933</v>
      </c>
      <c r="B707" s="4" t="s">
        <v>1002</v>
      </c>
      <c r="C707" s="4" t="s">
        <v>1004</v>
      </c>
      <c r="D707" s="1" t="s">
        <v>1005</v>
      </c>
    </row>
    <row r="708" spans="1:4" x14ac:dyDescent="0.2">
      <c r="A708" s="1" t="s">
        <v>933</v>
      </c>
      <c r="B708" s="4" t="s">
        <v>1002</v>
      </c>
      <c r="C708" s="4" t="s">
        <v>1006</v>
      </c>
      <c r="D708" s="1" t="s">
        <v>1007</v>
      </c>
    </row>
    <row r="709" spans="1:4" x14ac:dyDescent="0.2">
      <c r="A709" s="1" t="s">
        <v>933</v>
      </c>
      <c r="B709" s="4" t="s">
        <v>1008</v>
      </c>
      <c r="C709" s="4" t="s">
        <v>1008</v>
      </c>
      <c r="D709" s="1" t="s">
        <v>1009</v>
      </c>
    </row>
    <row r="710" spans="1:4" x14ac:dyDescent="0.2">
      <c r="A710" s="1" t="s">
        <v>933</v>
      </c>
      <c r="B710" s="4" t="s">
        <v>1008</v>
      </c>
      <c r="C710" s="4" t="s">
        <v>1010</v>
      </c>
      <c r="D710" s="1" t="s">
        <v>1011</v>
      </c>
    </row>
    <row r="711" spans="1:4" x14ac:dyDescent="0.2">
      <c r="A711" s="1" t="s">
        <v>933</v>
      </c>
      <c r="B711" s="4" t="s">
        <v>1008</v>
      </c>
      <c r="C711" s="4" t="s">
        <v>1012</v>
      </c>
      <c r="D711" s="1" t="s">
        <v>1013</v>
      </c>
    </row>
    <row r="712" spans="1:4" x14ac:dyDescent="0.2">
      <c r="A712" s="1" t="s">
        <v>933</v>
      </c>
      <c r="B712" s="4" t="s">
        <v>1008</v>
      </c>
      <c r="C712" s="4" t="s">
        <v>1014</v>
      </c>
      <c r="D712" s="1" t="s">
        <v>1015</v>
      </c>
    </row>
    <row r="713" spans="1:4" x14ac:dyDescent="0.2">
      <c r="A713" s="1" t="s">
        <v>1016</v>
      </c>
      <c r="B713" s="4" t="s">
        <v>1017</v>
      </c>
      <c r="C713" s="4" t="s">
        <v>1017</v>
      </c>
      <c r="D713" s="1" t="s">
        <v>1018</v>
      </c>
    </row>
    <row r="714" spans="1:4" x14ac:dyDescent="0.2">
      <c r="A714" s="1" t="s">
        <v>1016</v>
      </c>
      <c r="B714" s="4" t="s">
        <v>1017</v>
      </c>
      <c r="C714" s="4" t="s">
        <v>1019</v>
      </c>
      <c r="D714" s="1" t="s">
        <v>1020</v>
      </c>
    </row>
    <row r="715" spans="1:4" x14ac:dyDescent="0.2">
      <c r="A715" s="1" t="s">
        <v>1016</v>
      </c>
      <c r="B715" s="4" t="s">
        <v>1017</v>
      </c>
      <c r="C715" s="4" t="s">
        <v>1021</v>
      </c>
      <c r="D715" s="1" t="s">
        <v>1022</v>
      </c>
    </row>
    <row r="716" spans="1:4" x14ac:dyDescent="0.2">
      <c r="A716" s="1" t="s">
        <v>1016</v>
      </c>
      <c r="B716" s="4" t="s">
        <v>1017</v>
      </c>
      <c r="C716" s="4" t="s">
        <v>1023</v>
      </c>
      <c r="D716" s="1" t="s">
        <v>1024</v>
      </c>
    </row>
    <row r="717" spans="1:4" x14ac:dyDescent="0.2">
      <c r="A717" s="1" t="s">
        <v>1016</v>
      </c>
      <c r="B717" s="4" t="s">
        <v>1017</v>
      </c>
      <c r="C717" s="4" t="s">
        <v>1025</v>
      </c>
      <c r="D717" s="1" t="s">
        <v>1026</v>
      </c>
    </row>
    <row r="718" spans="1:4" x14ac:dyDescent="0.2">
      <c r="A718" s="1" t="s">
        <v>1016</v>
      </c>
      <c r="B718" s="4" t="s">
        <v>1017</v>
      </c>
      <c r="C718" s="4" t="s">
        <v>1027</v>
      </c>
      <c r="D718" s="1" t="s">
        <v>1028</v>
      </c>
    </row>
    <row r="719" spans="1:4" x14ac:dyDescent="0.2">
      <c r="A719" s="1" t="s">
        <v>1016</v>
      </c>
      <c r="B719" s="4" t="s">
        <v>1017</v>
      </c>
      <c r="C719" s="4" t="s">
        <v>1029</v>
      </c>
      <c r="D719" s="1" t="s">
        <v>1030</v>
      </c>
    </row>
    <row r="720" spans="1:4" x14ac:dyDescent="0.2">
      <c r="A720" s="1" t="s">
        <v>1016</v>
      </c>
      <c r="B720" s="4" t="s">
        <v>1031</v>
      </c>
      <c r="C720" s="4" t="s">
        <v>1031</v>
      </c>
      <c r="D720" s="1" t="s">
        <v>1032</v>
      </c>
    </row>
    <row r="721" spans="1:4" x14ac:dyDescent="0.2">
      <c r="A721" s="1" t="s">
        <v>1016</v>
      </c>
      <c r="B721" s="4" t="s">
        <v>1031</v>
      </c>
      <c r="C721" s="4" t="s">
        <v>1033</v>
      </c>
      <c r="D721" s="1" t="s">
        <v>1034</v>
      </c>
    </row>
    <row r="722" spans="1:4" x14ac:dyDescent="0.2">
      <c r="A722" s="1" t="s">
        <v>1016</v>
      </c>
      <c r="B722" s="4" t="s">
        <v>1031</v>
      </c>
      <c r="C722" s="4" t="s">
        <v>1035</v>
      </c>
      <c r="D722" s="1" t="s">
        <v>1036</v>
      </c>
    </row>
    <row r="723" spans="1:4" x14ac:dyDescent="0.2">
      <c r="A723" s="1" t="s">
        <v>1016</v>
      </c>
      <c r="B723" s="4" t="s">
        <v>1031</v>
      </c>
      <c r="C723" s="4" t="s">
        <v>1037</v>
      </c>
      <c r="D723" s="1" t="s">
        <v>1038</v>
      </c>
    </row>
    <row r="724" spans="1:4" x14ac:dyDescent="0.2">
      <c r="A724" s="1" t="s">
        <v>1016</v>
      </c>
      <c r="B724" s="4" t="s">
        <v>1031</v>
      </c>
      <c r="C724" s="4" t="s">
        <v>1039</v>
      </c>
      <c r="D724" s="1" t="s">
        <v>1040</v>
      </c>
    </row>
    <row r="725" spans="1:4" x14ac:dyDescent="0.2">
      <c r="A725" s="1" t="s">
        <v>1016</v>
      </c>
      <c r="B725" s="4" t="s">
        <v>1031</v>
      </c>
      <c r="C725" s="4" t="s">
        <v>1041</v>
      </c>
      <c r="D725" s="1" t="s">
        <v>1042</v>
      </c>
    </row>
    <row r="726" spans="1:4" x14ac:dyDescent="0.2">
      <c r="A726" s="1" t="s">
        <v>1016</v>
      </c>
      <c r="B726" s="4" t="s">
        <v>1031</v>
      </c>
      <c r="C726" s="4" t="s">
        <v>1043</v>
      </c>
      <c r="D726" s="1" t="s">
        <v>1044</v>
      </c>
    </row>
    <row r="727" spans="1:4" x14ac:dyDescent="0.2">
      <c r="A727" s="1" t="s">
        <v>1016</v>
      </c>
      <c r="B727" s="4" t="s">
        <v>1045</v>
      </c>
      <c r="C727" s="4" t="s">
        <v>1045</v>
      </c>
      <c r="D727" s="1" t="s">
        <v>1046</v>
      </c>
    </row>
    <row r="728" spans="1:4" x14ac:dyDescent="0.2">
      <c r="A728" s="1" t="s">
        <v>1016</v>
      </c>
      <c r="B728" s="4" t="s">
        <v>1045</v>
      </c>
      <c r="C728" s="4" t="s">
        <v>1047</v>
      </c>
      <c r="D728" s="1" t="s">
        <v>1048</v>
      </c>
    </row>
    <row r="729" spans="1:4" x14ac:dyDescent="0.2">
      <c r="A729" s="1" t="s">
        <v>1016</v>
      </c>
      <c r="B729" s="4" t="s">
        <v>1045</v>
      </c>
      <c r="C729" s="4" t="s">
        <v>1049</v>
      </c>
      <c r="D729" s="1" t="s">
        <v>1050</v>
      </c>
    </row>
    <row r="730" spans="1:4" x14ac:dyDescent="0.2">
      <c r="A730" s="1" t="s">
        <v>1016</v>
      </c>
      <c r="B730" s="4" t="s">
        <v>1051</v>
      </c>
      <c r="C730" s="4" t="s">
        <v>1051</v>
      </c>
      <c r="D730" s="1" t="s">
        <v>1052</v>
      </c>
    </row>
    <row r="731" spans="1:4" x14ac:dyDescent="0.2">
      <c r="A731" s="1" t="s">
        <v>1016</v>
      </c>
      <c r="B731" s="4" t="s">
        <v>1051</v>
      </c>
      <c r="C731" s="4" t="s">
        <v>1053</v>
      </c>
      <c r="D731" s="1" t="s">
        <v>1054</v>
      </c>
    </row>
    <row r="732" spans="1:4" x14ac:dyDescent="0.2">
      <c r="A732" s="1" t="s">
        <v>1016</v>
      </c>
      <c r="B732" s="4" t="s">
        <v>1051</v>
      </c>
      <c r="C732" s="4" t="s">
        <v>1055</v>
      </c>
      <c r="D732" s="1" t="s">
        <v>1056</v>
      </c>
    </row>
    <row r="733" spans="1:4" x14ac:dyDescent="0.2">
      <c r="A733" s="1" t="s">
        <v>1016</v>
      </c>
      <c r="B733" s="4" t="s">
        <v>1057</v>
      </c>
      <c r="C733" s="4" t="s">
        <v>1057</v>
      </c>
      <c r="D733" s="1" t="s">
        <v>1058</v>
      </c>
    </row>
    <row r="734" spans="1:4" x14ac:dyDescent="0.2">
      <c r="A734" s="1" t="s">
        <v>1016</v>
      </c>
      <c r="B734" s="4" t="s">
        <v>1057</v>
      </c>
      <c r="C734" s="4" t="s">
        <v>1059</v>
      </c>
      <c r="D734" s="1" t="s">
        <v>1060</v>
      </c>
    </row>
    <row r="735" spans="1:4" x14ac:dyDescent="0.2">
      <c r="A735" s="1" t="s">
        <v>1016</v>
      </c>
      <c r="B735" s="4" t="s">
        <v>1057</v>
      </c>
      <c r="C735" s="4" t="s">
        <v>1061</v>
      </c>
      <c r="D735" s="1" t="s">
        <v>1062</v>
      </c>
    </row>
    <row r="736" spans="1:4" x14ac:dyDescent="0.2">
      <c r="A736" s="1" t="s">
        <v>1016</v>
      </c>
      <c r="B736" s="4" t="s">
        <v>1057</v>
      </c>
      <c r="C736" s="4" t="s">
        <v>1063</v>
      </c>
      <c r="D736" s="1" t="s">
        <v>1064</v>
      </c>
    </row>
    <row r="737" spans="1:4" x14ac:dyDescent="0.2">
      <c r="A737" s="1" t="s">
        <v>1016</v>
      </c>
      <c r="B737" s="4" t="s">
        <v>1057</v>
      </c>
      <c r="C737" s="4" t="s">
        <v>1065</v>
      </c>
      <c r="D737" s="1" t="s">
        <v>1066</v>
      </c>
    </row>
    <row r="738" spans="1:4" x14ac:dyDescent="0.2">
      <c r="A738" s="1" t="s">
        <v>1016</v>
      </c>
      <c r="B738" s="4" t="s">
        <v>1067</v>
      </c>
      <c r="C738" s="4" t="s">
        <v>1067</v>
      </c>
      <c r="D738" s="1" t="s">
        <v>1068</v>
      </c>
    </row>
    <row r="739" spans="1:4" x14ac:dyDescent="0.2">
      <c r="A739" s="1" t="s">
        <v>1016</v>
      </c>
      <c r="B739" s="4" t="s">
        <v>1067</v>
      </c>
      <c r="C739" s="4" t="s">
        <v>1069</v>
      </c>
      <c r="D739" s="1" t="s">
        <v>1070</v>
      </c>
    </row>
    <row r="740" spans="1:4" x14ac:dyDescent="0.2">
      <c r="A740" s="1" t="s">
        <v>1016</v>
      </c>
      <c r="B740" s="4" t="s">
        <v>1067</v>
      </c>
      <c r="C740" s="4" t="s">
        <v>1071</v>
      </c>
      <c r="D740" s="1" t="s">
        <v>1072</v>
      </c>
    </row>
    <row r="741" spans="1:4" x14ac:dyDescent="0.2">
      <c r="A741" s="1" t="s">
        <v>1016</v>
      </c>
      <c r="B741" s="4" t="s">
        <v>1067</v>
      </c>
      <c r="C741" s="4" t="s">
        <v>1073</v>
      </c>
      <c r="D741" s="1" t="s">
        <v>1074</v>
      </c>
    </row>
    <row r="742" spans="1:4" x14ac:dyDescent="0.2">
      <c r="A742" s="1" t="s">
        <v>1016</v>
      </c>
      <c r="B742" s="4" t="s">
        <v>1067</v>
      </c>
      <c r="C742" s="4" t="s">
        <v>1075</v>
      </c>
      <c r="D742" s="1" t="s">
        <v>1076</v>
      </c>
    </row>
    <row r="743" spans="1:4" x14ac:dyDescent="0.2">
      <c r="A743" s="1" t="s">
        <v>1016</v>
      </c>
      <c r="B743" s="4" t="s">
        <v>1067</v>
      </c>
      <c r="C743" s="4" t="s">
        <v>1077</v>
      </c>
      <c r="D743" s="1" t="s">
        <v>1078</v>
      </c>
    </row>
    <row r="744" spans="1:4" x14ac:dyDescent="0.2">
      <c r="A744" s="1" t="s">
        <v>1016</v>
      </c>
      <c r="B744" s="4" t="s">
        <v>1067</v>
      </c>
      <c r="C744" s="4" t="s">
        <v>1079</v>
      </c>
      <c r="D744" s="1" t="s">
        <v>1080</v>
      </c>
    </row>
    <row r="745" spans="1:4" x14ac:dyDescent="0.2">
      <c r="A745" s="1" t="s">
        <v>1016</v>
      </c>
      <c r="B745" s="4" t="s">
        <v>1461</v>
      </c>
      <c r="C745" s="4" t="s">
        <v>1461</v>
      </c>
      <c r="D745" s="1" t="s">
        <v>1462</v>
      </c>
    </row>
    <row r="746" spans="1:4" x14ac:dyDescent="0.2">
      <c r="A746" s="1" t="s">
        <v>1016</v>
      </c>
      <c r="B746" s="4" t="s">
        <v>1461</v>
      </c>
      <c r="C746" s="4" t="s">
        <v>1463</v>
      </c>
      <c r="D746" s="1" t="s">
        <v>1464</v>
      </c>
    </row>
    <row r="747" spans="1:4" x14ac:dyDescent="0.2">
      <c r="A747" s="1" t="s">
        <v>1016</v>
      </c>
      <c r="B747" s="4" t="s">
        <v>1461</v>
      </c>
      <c r="C747" s="4" t="s">
        <v>1465</v>
      </c>
      <c r="D747" s="1" t="s">
        <v>1466</v>
      </c>
    </row>
    <row r="748" spans="1:4" x14ac:dyDescent="0.2">
      <c r="A748" s="1" t="s">
        <v>1016</v>
      </c>
      <c r="B748" s="4" t="s">
        <v>1461</v>
      </c>
      <c r="C748" s="4" t="s">
        <v>1467</v>
      </c>
      <c r="D748" s="1" t="s">
        <v>1468</v>
      </c>
    </row>
    <row r="749" spans="1:4" x14ac:dyDescent="0.2">
      <c r="A749" s="1" t="s">
        <v>1016</v>
      </c>
      <c r="B749" s="4" t="s">
        <v>1461</v>
      </c>
      <c r="C749" s="4" t="s">
        <v>1469</v>
      </c>
      <c r="D749" s="1" t="s">
        <v>1470</v>
      </c>
    </row>
    <row r="750" spans="1:4" x14ac:dyDescent="0.2">
      <c r="A750" s="1" t="s">
        <v>1016</v>
      </c>
      <c r="B750" s="4" t="s">
        <v>1461</v>
      </c>
      <c r="C750" s="4" t="s">
        <v>1471</v>
      </c>
      <c r="D750" s="1" t="s">
        <v>1472</v>
      </c>
    </row>
    <row r="751" spans="1:4" x14ac:dyDescent="0.2">
      <c r="A751" s="1" t="s">
        <v>1081</v>
      </c>
      <c r="B751" s="4" t="s">
        <v>1082</v>
      </c>
      <c r="C751" s="4" t="s">
        <v>1082</v>
      </c>
      <c r="D751" s="1" t="s">
        <v>1083</v>
      </c>
    </row>
    <row r="752" spans="1:4" x14ac:dyDescent="0.2">
      <c r="A752" s="1" t="s">
        <v>1081</v>
      </c>
      <c r="B752" s="4" t="s">
        <v>1084</v>
      </c>
      <c r="C752" s="4" t="s">
        <v>1084</v>
      </c>
      <c r="D752" s="1" t="s">
        <v>1085</v>
      </c>
    </row>
    <row r="753" spans="1:4" x14ac:dyDescent="0.2">
      <c r="A753" s="1" t="s">
        <v>1081</v>
      </c>
      <c r="B753" s="4" t="s">
        <v>1086</v>
      </c>
      <c r="C753" s="4" t="s">
        <v>1086</v>
      </c>
      <c r="D753" s="1" t="s">
        <v>1087</v>
      </c>
    </row>
    <row r="754" spans="1:4" x14ac:dyDescent="0.2">
      <c r="A754" s="1" t="s">
        <v>1081</v>
      </c>
      <c r="B754" s="4" t="s">
        <v>1088</v>
      </c>
      <c r="C754" s="4" t="s">
        <v>1088</v>
      </c>
      <c r="D754" s="1" t="s">
        <v>1089</v>
      </c>
    </row>
    <row r="755" spans="1:4" x14ac:dyDescent="0.2">
      <c r="A755" s="1" t="s">
        <v>1081</v>
      </c>
      <c r="B755" s="4" t="s">
        <v>1090</v>
      </c>
      <c r="C755" s="4" t="s">
        <v>1090</v>
      </c>
      <c r="D755" s="1" t="s">
        <v>1091</v>
      </c>
    </row>
    <row r="756" spans="1:4" x14ac:dyDescent="0.2">
      <c r="A756" s="1" t="s">
        <v>1081</v>
      </c>
      <c r="B756" s="4" t="s">
        <v>1092</v>
      </c>
      <c r="C756" s="4" t="s">
        <v>1092</v>
      </c>
      <c r="D756" s="1" t="s">
        <v>1093</v>
      </c>
    </row>
    <row r="757" spans="1:4" x14ac:dyDescent="0.2">
      <c r="A757" s="1" t="s">
        <v>1081</v>
      </c>
      <c r="B757" s="4" t="s">
        <v>1094</v>
      </c>
      <c r="C757" s="4" t="s">
        <v>1094</v>
      </c>
      <c r="D757" s="1" t="s">
        <v>1095</v>
      </c>
    </row>
    <row r="758" spans="1:4" x14ac:dyDescent="0.2">
      <c r="A758" s="1" t="s">
        <v>1081</v>
      </c>
      <c r="B758" s="4" t="s">
        <v>1096</v>
      </c>
      <c r="C758" s="4" t="s">
        <v>1096</v>
      </c>
      <c r="D758" s="1" t="s">
        <v>1097</v>
      </c>
    </row>
    <row r="759" spans="1:4" x14ac:dyDescent="0.2">
      <c r="A759" s="1" t="s">
        <v>1081</v>
      </c>
      <c r="B759" s="4" t="s">
        <v>1098</v>
      </c>
      <c r="C759" s="4" t="s">
        <v>1098</v>
      </c>
      <c r="D759" s="1" t="s">
        <v>1099</v>
      </c>
    </row>
    <row r="760" spans="1:4" x14ac:dyDescent="0.2">
      <c r="A760" s="1" t="s">
        <v>1081</v>
      </c>
      <c r="B760" s="4" t="s">
        <v>1100</v>
      </c>
      <c r="C760" s="4" t="s">
        <v>1100</v>
      </c>
      <c r="D760" s="1" t="s">
        <v>1101</v>
      </c>
    </row>
    <row r="761" spans="1:4" x14ac:dyDescent="0.2">
      <c r="A761" s="1" t="s">
        <v>1081</v>
      </c>
      <c r="B761" s="4" t="s">
        <v>1102</v>
      </c>
      <c r="C761" s="4" t="s">
        <v>1102</v>
      </c>
      <c r="D761" s="1" t="s">
        <v>1103</v>
      </c>
    </row>
    <row r="762" spans="1:4" x14ac:dyDescent="0.2">
      <c r="A762" s="1" t="s">
        <v>1081</v>
      </c>
      <c r="B762" s="4" t="s">
        <v>1104</v>
      </c>
      <c r="C762" s="4" t="s">
        <v>1104</v>
      </c>
      <c r="D762" s="1" t="s">
        <v>1105</v>
      </c>
    </row>
    <row r="763" spans="1:4" x14ac:dyDescent="0.2">
      <c r="A763" s="1" t="s">
        <v>1081</v>
      </c>
      <c r="B763" s="4" t="s">
        <v>1106</v>
      </c>
      <c r="C763" s="4" t="s">
        <v>1106</v>
      </c>
      <c r="D763" s="1" t="s">
        <v>1107</v>
      </c>
    </row>
    <row r="764" spans="1:4" x14ac:dyDescent="0.2">
      <c r="A764" s="1" t="s">
        <v>1081</v>
      </c>
      <c r="B764" s="4" t="s">
        <v>1108</v>
      </c>
      <c r="C764" s="4" t="s">
        <v>1108</v>
      </c>
      <c r="D764" s="1" t="s">
        <v>1109</v>
      </c>
    </row>
    <row r="765" spans="1:4" x14ac:dyDescent="0.2">
      <c r="A765" s="1" t="s">
        <v>1081</v>
      </c>
      <c r="B765" s="4" t="s">
        <v>1110</v>
      </c>
      <c r="C765" s="4" t="s">
        <v>1110</v>
      </c>
      <c r="D765" s="1" t="s">
        <v>1111</v>
      </c>
    </row>
    <row r="766" spans="1:4" x14ac:dyDescent="0.2">
      <c r="A766" s="1" t="s">
        <v>1081</v>
      </c>
      <c r="B766" s="4" t="s">
        <v>1112</v>
      </c>
      <c r="C766" s="4" t="s">
        <v>1112</v>
      </c>
      <c r="D766" s="1" t="s">
        <v>1113</v>
      </c>
    </row>
    <row r="767" spans="1:4" x14ac:dyDescent="0.2">
      <c r="A767" s="1" t="s">
        <v>1081</v>
      </c>
      <c r="B767" s="4" t="s">
        <v>1114</v>
      </c>
      <c r="C767" s="4" t="s">
        <v>1114</v>
      </c>
      <c r="D767" s="1" t="s">
        <v>1115</v>
      </c>
    </row>
    <row r="768" spans="1:4" x14ac:dyDescent="0.2">
      <c r="A768" s="1" t="s">
        <v>1081</v>
      </c>
      <c r="B768" s="4" t="s">
        <v>1116</v>
      </c>
      <c r="C768" s="4" t="s">
        <v>1116</v>
      </c>
      <c r="D768" s="1" t="s">
        <v>1117</v>
      </c>
    </row>
    <row r="769" spans="1:4" x14ac:dyDescent="0.2">
      <c r="A769" s="1" t="s">
        <v>1081</v>
      </c>
      <c r="B769" s="4" t="s">
        <v>1118</v>
      </c>
      <c r="C769" s="4" t="s">
        <v>1118</v>
      </c>
      <c r="D769" s="1" t="s">
        <v>1119</v>
      </c>
    </row>
    <row r="770" spans="1:4" x14ac:dyDescent="0.2">
      <c r="A770" s="1" t="s">
        <v>1081</v>
      </c>
      <c r="B770" s="4" t="s">
        <v>1120</v>
      </c>
      <c r="C770" s="4" t="s">
        <v>1120</v>
      </c>
      <c r="D770" s="1" t="s">
        <v>1121</v>
      </c>
    </row>
    <row r="771" spans="1:4" x14ac:dyDescent="0.2">
      <c r="A771" s="1" t="s">
        <v>1081</v>
      </c>
      <c r="B771" s="4" t="s">
        <v>1122</v>
      </c>
      <c r="C771" s="4" t="s">
        <v>1122</v>
      </c>
      <c r="D771" s="1" t="s">
        <v>1123</v>
      </c>
    </row>
    <row r="772" spans="1:4" x14ac:dyDescent="0.2">
      <c r="A772" s="1" t="s">
        <v>1081</v>
      </c>
      <c r="B772" s="4" t="s">
        <v>1124</v>
      </c>
      <c r="C772" s="4" t="s">
        <v>1124</v>
      </c>
      <c r="D772" s="1" t="s">
        <v>1125</v>
      </c>
    </row>
    <row r="773" spans="1:4" x14ac:dyDescent="0.2">
      <c r="A773" s="1" t="s">
        <v>1081</v>
      </c>
      <c r="B773" s="4" t="s">
        <v>1126</v>
      </c>
      <c r="C773" s="4" t="s">
        <v>1126</v>
      </c>
      <c r="D773" s="1" t="s">
        <v>1127</v>
      </c>
    </row>
    <row r="774" spans="1:4" x14ac:dyDescent="0.2">
      <c r="A774" s="1" t="s">
        <v>1081</v>
      </c>
      <c r="B774" s="4" t="s">
        <v>1128</v>
      </c>
      <c r="C774" s="4" t="s">
        <v>1128</v>
      </c>
      <c r="D774" s="1" t="s">
        <v>1129</v>
      </c>
    </row>
    <row r="775" spans="1:4" x14ac:dyDescent="0.2">
      <c r="A775" s="1" t="s">
        <v>1081</v>
      </c>
      <c r="B775" s="4" t="s">
        <v>1130</v>
      </c>
      <c r="C775" s="4" t="s">
        <v>1130</v>
      </c>
      <c r="D775" s="1" t="s">
        <v>1131</v>
      </c>
    </row>
    <row r="776" spans="1:4" x14ac:dyDescent="0.2">
      <c r="A776" s="1" t="s">
        <v>1081</v>
      </c>
      <c r="B776" s="4" t="s">
        <v>1132</v>
      </c>
      <c r="C776" s="4" t="s">
        <v>1132</v>
      </c>
      <c r="D776" s="1" t="s">
        <v>1133</v>
      </c>
    </row>
    <row r="777" spans="1:4" x14ac:dyDescent="0.2">
      <c r="A777" s="1" t="s">
        <v>1081</v>
      </c>
      <c r="B777" s="4" t="s">
        <v>1134</v>
      </c>
      <c r="C777" s="4" t="s">
        <v>1134</v>
      </c>
      <c r="D777" s="1" t="s">
        <v>1135</v>
      </c>
    </row>
    <row r="778" spans="1:4" x14ac:dyDescent="0.2">
      <c r="A778" s="1" t="s">
        <v>1081</v>
      </c>
      <c r="B778" s="4" t="s">
        <v>1136</v>
      </c>
      <c r="C778" s="4" t="s">
        <v>1136</v>
      </c>
      <c r="D778" s="1" t="s">
        <v>1137</v>
      </c>
    </row>
    <row r="779" spans="1:4" x14ac:dyDescent="0.2">
      <c r="A779" s="1" t="s">
        <v>1081</v>
      </c>
      <c r="B779" s="4" t="s">
        <v>1138</v>
      </c>
      <c r="C779" s="4" t="s">
        <v>1138</v>
      </c>
      <c r="D779" s="1" t="s">
        <v>1139</v>
      </c>
    </row>
    <row r="780" spans="1:4" x14ac:dyDescent="0.2">
      <c r="A780" s="1" t="s">
        <v>1081</v>
      </c>
      <c r="B780" s="4" t="s">
        <v>1140</v>
      </c>
      <c r="C780" s="4" t="s">
        <v>1140</v>
      </c>
      <c r="D780" s="1" t="s">
        <v>1141</v>
      </c>
    </row>
    <row r="781" spans="1:4" x14ac:dyDescent="0.2">
      <c r="A781" s="1" t="s">
        <v>1081</v>
      </c>
      <c r="B781" s="4" t="s">
        <v>1142</v>
      </c>
      <c r="C781" s="4" t="s">
        <v>1142</v>
      </c>
      <c r="D781" s="1" t="s">
        <v>1143</v>
      </c>
    </row>
    <row r="782" spans="1:4" x14ac:dyDescent="0.2">
      <c r="A782" s="1" t="s">
        <v>1081</v>
      </c>
      <c r="B782" s="4" t="s">
        <v>1144</v>
      </c>
      <c r="C782" s="4" t="s">
        <v>1144</v>
      </c>
      <c r="D782" s="1" t="s">
        <v>1145</v>
      </c>
    </row>
    <row r="783" spans="1:4" x14ac:dyDescent="0.2">
      <c r="A783" s="1" t="s">
        <v>1081</v>
      </c>
      <c r="B783" s="4" t="s">
        <v>1146</v>
      </c>
      <c r="C783" s="4" t="s">
        <v>1146</v>
      </c>
      <c r="D783" s="1" t="s">
        <v>1147</v>
      </c>
    </row>
    <row r="784" spans="1:4" x14ac:dyDescent="0.2">
      <c r="A784" s="1" t="s">
        <v>1081</v>
      </c>
      <c r="B784" s="4" t="s">
        <v>1148</v>
      </c>
      <c r="C784" s="4" t="s">
        <v>1148</v>
      </c>
      <c r="D784" s="1" t="s">
        <v>1149</v>
      </c>
    </row>
    <row r="785" spans="1:4" x14ac:dyDescent="0.2">
      <c r="A785" s="1" t="s">
        <v>1081</v>
      </c>
      <c r="B785" s="4" t="s">
        <v>1150</v>
      </c>
      <c r="C785" s="4" t="s">
        <v>1150</v>
      </c>
      <c r="D785" s="1" t="s">
        <v>1151</v>
      </c>
    </row>
    <row r="786" spans="1:4" x14ac:dyDescent="0.2">
      <c r="A786" s="1" t="s">
        <v>1081</v>
      </c>
      <c r="B786" s="4" t="s">
        <v>1152</v>
      </c>
      <c r="C786" s="4" t="s">
        <v>1152</v>
      </c>
      <c r="D786" s="1" t="s">
        <v>1153</v>
      </c>
    </row>
    <row r="787" spans="1:4" x14ac:dyDescent="0.2">
      <c r="A787" s="1" t="s">
        <v>1081</v>
      </c>
      <c r="B787" s="4" t="s">
        <v>1154</v>
      </c>
      <c r="C787" s="4" t="s">
        <v>1154</v>
      </c>
      <c r="D787" s="1" t="s">
        <v>1155</v>
      </c>
    </row>
    <row r="788" spans="1:4" x14ac:dyDescent="0.2">
      <c r="A788" s="1" t="s">
        <v>1081</v>
      </c>
      <c r="B788" s="4" t="s">
        <v>1156</v>
      </c>
      <c r="C788" s="4" t="s">
        <v>1156</v>
      </c>
      <c r="D788" s="1" t="s">
        <v>1157</v>
      </c>
    </row>
    <row r="789" spans="1:4" x14ac:dyDescent="0.2">
      <c r="A789" s="1" t="s">
        <v>1081</v>
      </c>
      <c r="B789" s="4" t="s">
        <v>1158</v>
      </c>
      <c r="C789" s="4" t="s">
        <v>1158</v>
      </c>
      <c r="D789" s="1" t="s">
        <v>1159</v>
      </c>
    </row>
    <row r="790" spans="1:4" x14ac:dyDescent="0.2">
      <c r="A790" s="1" t="s">
        <v>1081</v>
      </c>
      <c r="B790" s="4" t="s">
        <v>1160</v>
      </c>
      <c r="C790" s="4" t="s">
        <v>1160</v>
      </c>
      <c r="D790" s="1" t="s">
        <v>1161</v>
      </c>
    </row>
    <row r="791" spans="1:4" x14ac:dyDescent="0.2">
      <c r="A791" s="1" t="s">
        <v>1081</v>
      </c>
      <c r="B791" s="4" t="s">
        <v>1162</v>
      </c>
      <c r="C791" s="4" t="s">
        <v>1162</v>
      </c>
      <c r="D791" s="1" t="s">
        <v>1163</v>
      </c>
    </row>
    <row r="792" spans="1:4" x14ac:dyDescent="0.2">
      <c r="A792" s="1" t="s">
        <v>1081</v>
      </c>
      <c r="B792" s="4" t="s">
        <v>1164</v>
      </c>
      <c r="C792" s="4" t="s">
        <v>1164</v>
      </c>
      <c r="D792" s="1" t="s">
        <v>1165</v>
      </c>
    </row>
    <row r="793" spans="1:4" x14ac:dyDescent="0.2">
      <c r="A793" s="1" t="s">
        <v>1081</v>
      </c>
      <c r="B793" s="4" t="s">
        <v>1166</v>
      </c>
      <c r="C793" s="4" t="s">
        <v>1166</v>
      </c>
      <c r="D793" s="1" t="s">
        <v>1167</v>
      </c>
    </row>
    <row r="794" spans="1:4" x14ac:dyDescent="0.2">
      <c r="A794" s="1" t="s">
        <v>1081</v>
      </c>
      <c r="B794" s="4" t="s">
        <v>1168</v>
      </c>
      <c r="C794" s="4" t="s">
        <v>1168</v>
      </c>
      <c r="D794" s="1" t="s">
        <v>1169</v>
      </c>
    </row>
    <row r="795" spans="1:4" x14ac:dyDescent="0.2">
      <c r="A795" s="1" t="s">
        <v>1081</v>
      </c>
      <c r="B795" s="4" t="s">
        <v>1170</v>
      </c>
      <c r="C795" s="4" t="s">
        <v>1170</v>
      </c>
      <c r="D795" s="1" t="s">
        <v>1171</v>
      </c>
    </row>
    <row r="796" spans="1:4" x14ac:dyDescent="0.2">
      <c r="A796" s="1" t="s">
        <v>1081</v>
      </c>
      <c r="B796" s="4" t="s">
        <v>1172</v>
      </c>
      <c r="C796" s="4" t="s">
        <v>1172</v>
      </c>
      <c r="D796" s="1" t="s">
        <v>1173</v>
      </c>
    </row>
    <row r="797" spans="1:4" x14ac:dyDescent="0.2">
      <c r="A797" s="1" t="s">
        <v>1081</v>
      </c>
      <c r="B797" s="4" t="s">
        <v>1174</v>
      </c>
      <c r="C797" s="4" t="s">
        <v>1174</v>
      </c>
      <c r="D797" s="1" t="s">
        <v>1175</v>
      </c>
    </row>
    <row r="798" spans="1:4" x14ac:dyDescent="0.2">
      <c r="A798" s="1" t="s">
        <v>1081</v>
      </c>
      <c r="B798" s="4" t="s">
        <v>1176</v>
      </c>
      <c r="C798" s="4" t="s">
        <v>1176</v>
      </c>
      <c r="D798" s="1" t="s">
        <v>1177</v>
      </c>
    </row>
    <row r="799" spans="1:4" x14ac:dyDescent="0.2">
      <c r="A799" s="1" t="s">
        <v>1081</v>
      </c>
      <c r="B799" s="4" t="s">
        <v>1178</v>
      </c>
      <c r="C799" s="4" t="s">
        <v>1178</v>
      </c>
      <c r="D799" s="1" t="s">
        <v>1179</v>
      </c>
    </row>
    <row r="800" spans="1:4" x14ac:dyDescent="0.2">
      <c r="A800" s="1" t="s">
        <v>1081</v>
      </c>
      <c r="B800" s="4" t="s">
        <v>1180</v>
      </c>
      <c r="C800" s="4" t="s">
        <v>1180</v>
      </c>
      <c r="D800" s="1" t="s">
        <v>1181</v>
      </c>
    </row>
    <row r="801" spans="1:4" x14ac:dyDescent="0.2">
      <c r="A801" s="1" t="s">
        <v>1081</v>
      </c>
      <c r="B801" s="4" t="s">
        <v>1182</v>
      </c>
      <c r="C801" s="4" t="s">
        <v>1182</v>
      </c>
      <c r="D801" s="1" t="s">
        <v>1183</v>
      </c>
    </row>
    <row r="802" spans="1:4" x14ac:dyDescent="0.2">
      <c r="A802" s="1" t="s">
        <v>1081</v>
      </c>
      <c r="B802" s="4" t="s">
        <v>1184</v>
      </c>
      <c r="C802" s="4" t="s">
        <v>1184</v>
      </c>
      <c r="D802" s="1" t="s">
        <v>1185</v>
      </c>
    </row>
    <row r="803" spans="1:4" x14ac:dyDescent="0.2">
      <c r="A803" s="1" t="s">
        <v>1081</v>
      </c>
      <c r="B803" s="4" t="s">
        <v>1186</v>
      </c>
      <c r="C803" s="4" t="s">
        <v>1186</v>
      </c>
      <c r="D803" s="1" t="s">
        <v>1187</v>
      </c>
    </row>
    <row r="804" spans="1:4" x14ac:dyDescent="0.2">
      <c r="A804" s="1" t="s">
        <v>1081</v>
      </c>
      <c r="B804" s="4" t="s">
        <v>1188</v>
      </c>
      <c r="C804" s="4" t="s">
        <v>1188</v>
      </c>
      <c r="D804" s="1" t="s">
        <v>1189</v>
      </c>
    </row>
    <row r="805" spans="1:4" x14ac:dyDescent="0.2">
      <c r="A805" s="1" t="s">
        <v>1081</v>
      </c>
      <c r="B805" s="4" t="s">
        <v>1190</v>
      </c>
      <c r="C805" s="4" t="s">
        <v>1190</v>
      </c>
      <c r="D805" s="1" t="s">
        <v>1191</v>
      </c>
    </row>
    <row r="806" spans="1:4" x14ac:dyDescent="0.2">
      <c r="A806" s="1" t="s">
        <v>1081</v>
      </c>
      <c r="B806" s="4" t="s">
        <v>1192</v>
      </c>
      <c r="C806" s="4" t="s">
        <v>1192</v>
      </c>
      <c r="D806" s="1" t="s">
        <v>1193</v>
      </c>
    </row>
    <row r="807" spans="1:4" x14ac:dyDescent="0.2">
      <c r="A807" s="1" t="s">
        <v>1081</v>
      </c>
      <c r="B807" s="4" t="s">
        <v>1194</v>
      </c>
      <c r="C807" s="4" t="s">
        <v>1194</v>
      </c>
      <c r="D807" s="1" t="s">
        <v>1195</v>
      </c>
    </row>
    <row r="808" spans="1:4" x14ac:dyDescent="0.2">
      <c r="A808" s="1" t="s">
        <v>1081</v>
      </c>
      <c r="B808" s="4" t="s">
        <v>1196</v>
      </c>
      <c r="C808" s="4" t="s">
        <v>1196</v>
      </c>
      <c r="D808" s="1" t="s">
        <v>1197</v>
      </c>
    </row>
    <row r="809" spans="1:4" x14ac:dyDescent="0.2">
      <c r="A809" s="1" t="s">
        <v>1081</v>
      </c>
      <c r="B809" s="4" t="s">
        <v>1198</v>
      </c>
      <c r="C809" s="4" t="s">
        <v>1198</v>
      </c>
      <c r="D809" s="1" t="s">
        <v>1199</v>
      </c>
    </row>
    <row r="810" spans="1:4" x14ac:dyDescent="0.2">
      <c r="A810" s="1" t="s">
        <v>1081</v>
      </c>
      <c r="B810" s="4" t="s">
        <v>1200</v>
      </c>
      <c r="C810" s="4" t="s">
        <v>1200</v>
      </c>
      <c r="D810" s="1" t="s">
        <v>1201</v>
      </c>
    </row>
    <row r="811" spans="1:4" x14ac:dyDescent="0.2">
      <c r="A811" s="1" t="s">
        <v>1081</v>
      </c>
      <c r="B811" s="4" t="s">
        <v>1202</v>
      </c>
      <c r="C811" s="4" t="s">
        <v>1202</v>
      </c>
      <c r="D811" s="1" t="s">
        <v>1203</v>
      </c>
    </row>
    <row r="812" spans="1:4" x14ac:dyDescent="0.2">
      <c r="A812" s="1" t="s">
        <v>1081</v>
      </c>
      <c r="B812" s="4" t="s">
        <v>1204</v>
      </c>
      <c r="C812" s="4" t="s">
        <v>1204</v>
      </c>
      <c r="D812" s="1" t="s">
        <v>1205</v>
      </c>
    </row>
    <row r="813" spans="1:4" x14ac:dyDescent="0.2">
      <c r="A813" s="1" t="s">
        <v>1081</v>
      </c>
      <c r="B813" s="4" t="s">
        <v>1206</v>
      </c>
      <c r="C813" s="4" t="s">
        <v>1206</v>
      </c>
      <c r="D813" s="1" t="s">
        <v>1207</v>
      </c>
    </row>
    <row r="814" spans="1:4" x14ac:dyDescent="0.2">
      <c r="A814" s="1" t="s">
        <v>1081</v>
      </c>
      <c r="B814" s="4" t="s">
        <v>1208</v>
      </c>
      <c r="C814" s="4" t="s">
        <v>1208</v>
      </c>
      <c r="D814" s="1" t="s">
        <v>1209</v>
      </c>
    </row>
    <row r="815" spans="1:4" x14ac:dyDescent="0.2">
      <c r="A815" s="1" t="s">
        <v>1081</v>
      </c>
      <c r="B815" s="4" t="s">
        <v>1210</v>
      </c>
      <c r="C815" s="4" t="s">
        <v>1210</v>
      </c>
      <c r="D815" s="1" t="s">
        <v>1211</v>
      </c>
    </row>
    <row r="816" spans="1:4" x14ac:dyDescent="0.2">
      <c r="A816" s="1" t="s">
        <v>1081</v>
      </c>
      <c r="B816" s="4" t="s">
        <v>1212</v>
      </c>
      <c r="C816" s="4" t="s">
        <v>1212</v>
      </c>
      <c r="D816" s="1" t="s">
        <v>1213</v>
      </c>
    </row>
    <row r="817" spans="1:4" x14ac:dyDescent="0.2">
      <c r="A817" s="1" t="s">
        <v>1081</v>
      </c>
      <c r="B817" s="4" t="s">
        <v>1214</v>
      </c>
      <c r="C817" s="4" t="s">
        <v>1214</v>
      </c>
      <c r="D817" s="1" t="s">
        <v>1215</v>
      </c>
    </row>
    <row r="818" spans="1:4" x14ac:dyDescent="0.2">
      <c r="A818" s="1" t="s">
        <v>1081</v>
      </c>
      <c r="B818" s="4" t="s">
        <v>1216</v>
      </c>
      <c r="C818" s="4" t="s">
        <v>1216</v>
      </c>
      <c r="D818" s="1" t="s">
        <v>1217</v>
      </c>
    </row>
    <row r="819" spans="1:4" x14ac:dyDescent="0.2">
      <c r="A819" s="1" t="s">
        <v>1081</v>
      </c>
      <c r="B819" s="4" t="s">
        <v>1218</v>
      </c>
      <c r="C819" s="4" t="s">
        <v>1218</v>
      </c>
      <c r="D819" s="1" t="s">
        <v>1219</v>
      </c>
    </row>
    <row r="820" spans="1:4" x14ac:dyDescent="0.2">
      <c r="A820" s="1" t="s">
        <v>1081</v>
      </c>
      <c r="B820" s="4" t="s">
        <v>1220</v>
      </c>
      <c r="C820" s="4" t="s">
        <v>1220</v>
      </c>
      <c r="D820" s="1" t="s">
        <v>1221</v>
      </c>
    </row>
    <row r="821" spans="1:4" x14ac:dyDescent="0.2">
      <c r="A821" s="1" t="s">
        <v>1081</v>
      </c>
      <c r="B821" s="4" t="s">
        <v>1222</v>
      </c>
      <c r="C821" s="4" t="s">
        <v>1222</v>
      </c>
      <c r="D821" s="1" t="s">
        <v>1223</v>
      </c>
    </row>
    <row r="822" spans="1:4" x14ac:dyDescent="0.2">
      <c r="A822" s="1" t="s">
        <v>1081</v>
      </c>
      <c r="B822" s="4" t="s">
        <v>1224</v>
      </c>
      <c r="C822" s="4" t="s">
        <v>1224</v>
      </c>
      <c r="D822" s="1" t="s">
        <v>1473</v>
      </c>
    </row>
    <row r="823" spans="1:4" x14ac:dyDescent="0.2">
      <c r="A823" s="1" t="s">
        <v>1081</v>
      </c>
      <c r="B823" s="4" t="s">
        <v>1225</v>
      </c>
      <c r="C823" s="4" t="s">
        <v>1225</v>
      </c>
      <c r="D823" s="1" t="s">
        <v>1226</v>
      </c>
    </row>
    <row r="824" spans="1:4" x14ac:dyDescent="0.2">
      <c r="A824" s="1" t="s">
        <v>1081</v>
      </c>
      <c r="B824" s="4" t="s">
        <v>1227</v>
      </c>
      <c r="C824" s="4" t="s">
        <v>1227</v>
      </c>
      <c r="D824" s="1" t="s">
        <v>1228</v>
      </c>
    </row>
    <row r="825" spans="1:4" x14ac:dyDescent="0.2">
      <c r="A825" s="1" t="s">
        <v>1081</v>
      </c>
      <c r="B825" s="4" t="s">
        <v>1229</v>
      </c>
      <c r="C825" s="4" t="s">
        <v>1229</v>
      </c>
      <c r="D825" s="1" t="s">
        <v>1230</v>
      </c>
    </row>
    <row r="826" spans="1:4" x14ac:dyDescent="0.2">
      <c r="A826" s="1" t="s">
        <v>1081</v>
      </c>
      <c r="B826" s="4" t="s">
        <v>1231</v>
      </c>
      <c r="C826" s="4" t="s">
        <v>1231</v>
      </c>
      <c r="D826" s="1" t="s">
        <v>1232</v>
      </c>
    </row>
    <row r="827" spans="1:4" x14ac:dyDescent="0.2">
      <c r="A827" s="1" t="s">
        <v>1081</v>
      </c>
      <c r="B827" s="4" t="s">
        <v>1233</v>
      </c>
      <c r="C827" s="4" t="s">
        <v>1233</v>
      </c>
      <c r="D827" s="1" t="s">
        <v>1234</v>
      </c>
    </row>
    <row r="828" spans="1:4" x14ac:dyDescent="0.2">
      <c r="A828" s="1" t="s">
        <v>1081</v>
      </c>
      <c r="B828" s="4" t="s">
        <v>1235</v>
      </c>
      <c r="C828" s="4" t="s">
        <v>1235</v>
      </c>
      <c r="D828" s="1" t="s">
        <v>1236</v>
      </c>
    </row>
    <row r="829" spans="1:4" x14ac:dyDescent="0.2">
      <c r="A829" s="1" t="s">
        <v>1081</v>
      </c>
      <c r="B829" s="4" t="s">
        <v>1237</v>
      </c>
      <c r="C829" s="4" t="s">
        <v>1237</v>
      </c>
      <c r="D829" s="1" t="s">
        <v>1238</v>
      </c>
    </row>
    <row r="830" spans="1:4" x14ac:dyDescent="0.2">
      <c r="A830" s="1" t="s">
        <v>1081</v>
      </c>
      <c r="B830" s="4" t="s">
        <v>1239</v>
      </c>
      <c r="C830" s="4" t="s">
        <v>1239</v>
      </c>
      <c r="D830" s="1" t="s">
        <v>1240</v>
      </c>
    </row>
    <row r="831" spans="1:4" x14ac:dyDescent="0.2">
      <c r="A831" s="1" t="s">
        <v>1081</v>
      </c>
      <c r="B831" s="4" t="s">
        <v>1241</v>
      </c>
      <c r="C831" s="4" t="s">
        <v>1241</v>
      </c>
      <c r="D831" s="1" t="s">
        <v>1242</v>
      </c>
    </row>
    <row r="832" spans="1:4" x14ac:dyDescent="0.2">
      <c r="A832" s="1" t="s">
        <v>1081</v>
      </c>
      <c r="B832" s="4" t="s">
        <v>1243</v>
      </c>
      <c r="C832" s="4" t="s">
        <v>1243</v>
      </c>
      <c r="D832" s="1" t="s">
        <v>1244</v>
      </c>
    </row>
    <row r="833" spans="1:4" x14ac:dyDescent="0.2">
      <c r="A833" s="73" t="s">
        <v>1081</v>
      </c>
      <c r="B833" s="74" t="s">
        <v>1245</v>
      </c>
      <c r="C833" s="74" t="s">
        <v>1245</v>
      </c>
      <c r="D833" s="73" t="s">
        <v>1246</v>
      </c>
    </row>
    <row r="834" spans="1:4" x14ac:dyDescent="0.2">
      <c r="A834" s="73" t="s">
        <v>1081</v>
      </c>
      <c r="B834" s="74" t="s">
        <v>1247</v>
      </c>
      <c r="C834" s="74" t="s">
        <v>1247</v>
      </c>
      <c r="D834" s="73" t="s">
        <v>1248</v>
      </c>
    </row>
    <row r="835" spans="1:4" x14ac:dyDescent="0.2">
      <c r="A835" s="73" t="s">
        <v>1081</v>
      </c>
      <c r="B835" s="74" t="s">
        <v>1249</v>
      </c>
      <c r="C835" s="74" t="s">
        <v>1249</v>
      </c>
      <c r="D835" s="73" t="s">
        <v>1250</v>
      </c>
    </row>
    <row r="836" spans="1:4" x14ac:dyDescent="0.2">
      <c r="A836" s="73" t="s">
        <v>1081</v>
      </c>
      <c r="B836" s="74" t="s">
        <v>1251</v>
      </c>
      <c r="C836" s="74" t="s">
        <v>1251</v>
      </c>
      <c r="D836" s="73" t="s">
        <v>1252</v>
      </c>
    </row>
    <row r="837" spans="1:4" x14ac:dyDescent="0.2">
      <c r="A837" s="73" t="s">
        <v>1081</v>
      </c>
      <c r="B837" s="74" t="s">
        <v>1253</v>
      </c>
      <c r="C837" s="74" t="s">
        <v>1253</v>
      </c>
      <c r="D837" s="73" t="s">
        <v>1254</v>
      </c>
    </row>
    <row r="838" spans="1:4" x14ac:dyDescent="0.2">
      <c r="A838" s="73" t="s">
        <v>1081</v>
      </c>
      <c r="B838" s="74" t="s">
        <v>1255</v>
      </c>
      <c r="C838" s="74" t="s">
        <v>1255</v>
      </c>
      <c r="D838" s="73" t="s">
        <v>1256</v>
      </c>
    </row>
    <row r="839" spans="1:4" x14ac:dyDescent="0.2">
      <c r="A839" s="73" t="s">
        <v>1081</v>
      </c>
      <c r="B839" s="74" t="s">
        <v>1257</v>
      </c>
      <c r="C839" s="74" t="s">
        <v>1257</v>
      </c>
      <c r="D839" s="73" t="s">
        <v>1258</v>
      </c>
    </row>
    <row r="840" spans="1:4" x14ac:dyDescent="0.2">
      <c r="A840" s="73" t="s">
        <v>1081</v>
      </c>
      <c r="B840" s="74" t="s">
        <v>1259</v>
      </c>
      <c r="C840" s="74" t="s">
        <v>1259</v>
      </c>
      <c r="D840" s="73" t="s">
        <v>1260</v>
      </c>
    </row>
    <row r="841" spans="1:4" x14ac:dyDescent="0.2">
      <c r="A841" s="73" t="s">
        <v>1081</v>
      </c>
      <c r="B841" s="74" t="s">
        <v>1261</v>
      </c>
      <c r="C841" s="74" t="s">
        <v>1261</v>
      </c>
      <c r="D841" s="73" t="s">
        <v>1262</v>
      </c>
    </row>
    <row r="842" spans="1:4" x14ac:dyDescent="0.2">
      <c r="A842" s="73" t="s">
        <v>1081</v>
      </c>
      <c r="B842" s="74" t="s">
        <v>1263</v>
      </c>
      <c r="C842" s="74" t="s">
        <v>1263</v>
      </c>
      <c r="D842" s="73" t="s">
        <v>1264</v>
      </c>
    </row>
    <row r="843" spans="1:4" x14ac:dyDescent="0.2">
      <c r="A843" s="73" t="s">
        <v>1081</v>
      </c>
      <c r="B843" s="74" t="s">
        <v>1265</v>
      </c>
      <c r="C843" s="74" t="s">
        <v>1265</v>
      </c>
      <c r="D843" s="73" t="s">
        <v>1266</v>
      </c>
    </row>
    <row r="844" spans="1:4" x14ac:dyDescent="0.2">
      <c r="A844" s="73" t="s">
        <v>1081</v>
      </c>
      <c r="B844" s="74" t="s">
        <v>1267</v>
      </c>
      <c r="C844" s="74" t="s">
        <v>1267</v>
      </c>
      <c r="D844" s="73" t="s">
        <v>1268</v>
      </c>
    </row>
    <row r="845" spans="1:4" x14ac:dyDescent="0.2">
      <c r="A845" s="73" t="s">
        <v>1081</v>
      </c>
      <c r="B845" s="74" t="s">
        <v>1269</v>
      </c>
      <c r="C845" s="74" t="s">
        <v>1269</v>
      </c>
      <c r="D845" s="73" t="s">
        <v>1270</v>
      </c>
    </row>
    <row r="846" spans="1:4" x14ac:dyDescent="0.2">
      <c r="A846" s="73" t="s">
        <v>1081</v>
      </c>
      <c r="B846" s="74" t="s">
        <v>1271</v>
      </c>
      <c r="C846" s="74" t="s">
        <v>1271</v>
      </c>
      <c r="D846" s="73" t="s">
        <v>1272</v>
      </c>
    </row>
    <row r="847" spans="1:4" x14ac:dyDescent="0.2">
      <c r="A847" s="73" t="s">
        <v>1081</v>
      </c>
      <c r="B847" s="74" t="s">
        <v>1273</v>
      </c>
      <c r="C847" s="74" t="s">
        <v>1273</v>
      </c>
      <c r="D847" s="73" t="s">
        <v>1274</v>
      </c>
    </row>
    <row r="848" spans="1:4" x14ac:dyDescent="0.2">
      <c r="A848" s="73" t="s">
        <v>1081</v>
      </c>
      <c r="B848" s="74" t="s">
        <v>1275</v>
      </c>
      <c r="C848" s="74" t="s">
        <v>1275</v>
      </c>
      <c r="D848" s="73" t="s">
        <v>1276</v>
      </c>
    </row>
    <row r="849" spans="1:4" x14ac:dyDescent="0.2">
      <c r="A849" s="73" t="s">
        <v>1081</v>
      </c>
      <c r="B849" s="74" t="s">
        <v>1277</v>
      </c>
      <c r="C849" s="74" t="s">
        <v>1277</v>
      </c>
      <c r="D849" s="73" t="s">
        <v>1852</v>
      </c>
    </row>
    <row r="850" spans="1:4" x14ac:dyDescent="0.2">
      <c r="A850" s="73" t="s">
        <v>1081</v>
      </c>
      <c r="B850" s="74" t="s">
        <v>1279</v>
      </c>
      <c r="C850" s="74" t="s">
        <v>1279</v>
      </c>
      <c r="D850" s="73" t="s">
        <v>1280</v>
      </c>
    </row>
    <row r="851" spans="1:4" x14ac:dyDescent="0.2">
      <c r="A851" s="73" t="s">
        <v>1081</v>
      </c>
      <c r="B851" s="74" t="s">
        <v>1281</v>
      </c>
      <c r="C851" s="74" t="s">
        <v>1281</v>
      </c>
      <c r="D851" s="73" t="s">
        <v>1282</v>
      </c>
    </row>
    <row r="852" spans="1:4" x14ac:dyDescent="0.2">
      <c r="A852" s="73" t="s">
        <v>1081</v>
      </c>
      <c r="B852" s="74" t="s">
        <v>1283</v>
      </c>
      <c r="C852" s="74" t="s">
        <v>1283</v>
      </c>
      <c r="D852" s="73" t="s">
        <v>1284</v>
      </c>
    </row>
    <row r="853" spans="1:4" x14ac:dyDescent="0.2">
      <c r="A853" s="73" t="s">
        <v>1081</v>
      </c>
      <c r="B853" s="74" t="s">
        <v>1285</v>
      </c>
      <c r="C853" s="74" t="s">
        <v>1285</v>
      </c>
      <c r="D853" s="73" t="s">
        <v>1286</v>
      </c>
    </row>
    <row r="854" spans="1:4" x14ac:dyDescent="0.2">
      <c r="A854" s="73" t="s">
        <v>1081</v>
      </c>
      <c r="B854" s="74" t="s">
        <v>1287</v>
      </c>
      <c r="C854" s="74" t="s">
        <v>1287</v>
      </c>
      <c r="D854" s="73" t="s">
        <v>1288</v>
      </c>
    </row>
    <row r="855" spans="1:4" x14ac:dyDescent="0.2">
      <c r="A855" s="73" t="s">
        <v>1081</v>
      </c>
      <c r="B855" s="74" t="s">
        <v>1289</v>
      </c>
      <c r="C855" s="74" t="s">
        <v>1289</v>
      </c>
      <c r="D855" s="73" t="s">
        <v>1290</v>
      </c>
    </row>
    <row r="856" spans="1:4" x14ac:dyDescent="0.2">
      <c r="A856" s="73" t="s">
        <v>1081</v>
      </c>
      <c r="B856" s="74" t="s">
        <v>1291</v>
      </c>
      <c r="C856" s="74" t="s">
        <v>1291</v>
      </c>
      <c r="D856" s="73" t="s">
        <v>1292</v>
      </c>
    </row>
    <row r="857" spans="1:4" x14ac:dyDescent="0.2">
      <c r="A857" s="73" t="s">
        <v>1081</v>
      </c>
      <c r="B857" s="74" t="s">
        <v>1293</v>
      </c>
      <c r="C857" s="74" t="s">
        <v>1293</v>
      </c>
      <c r="D857" s="73" t="s">
        <v>1294</v>
      </c>
    </row>
    <row r="858" spans="1:4" x14ac:dyDescent="0.2">
      <c r="A858" s="73" t="s">
        <v>1081</v>
      </c>
      <c r="B858" s="74" t="s">
        <v>1295</v>
      </c>
      <c r="C858" s="74" t="s">
        <v>1295</v>
      </c>
      <c r="D858" s="73" t="s">
        <v>1296</v>
      </c>
    </row>
    <row r="859" spans="1:4" x14ac:dyDescent="0.2">
      <c r="A859" s="73" t="s">
        <v>1081</v>
      </c>
      <c r="B859" s="74" t="s">
        <v>1297</v>
      </c>
      <c r="C859" s="74" t="s">
        <v>1297</v>
      </c>
      <c r="D859" s="73" t="s">
        <v>1298</v>
      </c>
    </row>
    <row r="860" spans="1:4" x14ac:dyDescent="0.2">
      <c r="A860" s="73" t="s">
        <v>1081</v>
      </c>
      <c r="B860" s="74" t="s">
        <v>1299</v>
      </c>
      <c r="C860" s="74" t="s">
        <v>1299</v>
      </c>
      <c r="D860" s="73" t="s">
        <v>1300</v>
      </c>
    </row>
    <row r="861" spans="1:4" x14ac:dyDescent="0.2">
      <c r="A861" s="73" t="s">
        <v>1081</v>
      </c>
      <c r="B861" s="74" t="s">
        <v>1301</v>
      </c>
      <c r="C861" s="74" t="s">
        <v>1301</v>
      </c>
      <c r="D861" s="73" t="s">
        <v>1302</v>
      </c>
    </row>
    <row r="862" spans="1:4" x14ac:dyDescent="0.2">
      <c r="A862" s="73" t="s">
        <v>1081</v>
      </c>
      <c r="B862" s="74" t="s">
        <v>1303</v>
      </c>
      <c r="C862" s="74" t="s">
        <v>1303</v>
      </c>
      <c r="D862" s="73" t="s">
        <v>1304</v>
      </c>
    </row>
    <row r="863" spans="1:4" x14ac:dyDescent="0.2">
      <c r="A863" s="73" t="s">
        <v>1081</v>
      </c>
      <c r="B863" s="74" t="s">
        <v>1305</v>
      </c>
      <c r="C863" s="74" t="s">
        <v>1305</v>
      </c>
      <c r="D863" s="73" t="s">
        <v>1306</v>
      </c>
    </row>
    <row r="864" spans="1:4" x14ac:dyDescent="0.2">
      <c r="A864" s="73" t="s">
        <v>1081</v>
      </c>
      <c r="B864" s="74" t="s">
        <v>1307</v>
      </c>
      <c r="C864" s="74" t="s">
        <v>1307</v>
      </c>
      <c r="D864" s="73" t="s">
        <v>1308</v>
      </c>
    </row>
    <row r="865" spans="1:4" x14ac:dyDescent="0.2">
      <c r="A865" s="73" t="s">
        <v>1081</v>
      </c>
      <c r="B865" s="74" t="s">
        <v>1309</v>
      </c>
      <c r="C865" s="74" t="s">
        <v>1309</v>
      </c>
      <c r="D865" s="73" t="s">
        <v>1310</v>
      </c>
    </row>
    <row r="866" spans="1:4" x14ac:dyDescent="0.2">
      <c r="A866" s="73" t="s">
        <v>1081</v>
      </c>
      <c r="B866" s="74" t="s">
        <v>1311</v>
      </c>
      <c r="C866" s="74" t="s">
        <v>1311</v>
      </c>
      <c r="D866" s="73" t="s">
        <v>1312</v>
      </c>
    </row>
    <row r="867" spans="1:4" x14ac:dyDescent="0.2">
      <c r="A867" s="73" t="s">
        <v>1081</v>
      </c>
      <c r="B867" s="74" t="s">
        <v>1313</v>
      </c>
      <c r="C867" s="74" t="s">
        <v>1313</v>
      </c>
      <c r="D867" s="73" t="s">
        <v>1314</v>
      </c>
    </row>
    <row r="868" spans="1:4" x14ac:dyDescent="0.2">
      <c r="A868" s="73" t="s">
        <v>1081</v>
      </c>
      <c r="B868" s="74" t="s">
        <v>1315</v>
      </c>
      <c r="C868" s="74" t="s">
        <v>1315</v>
      </c>
      <c r="D868" s="73" t="s">
        <v>1316</v>
      </c>
    </row>
    <row r="869" spans="1:4" x14ac:dyDescent="0.2">
      <c r="A869" s="73" t="s">
        <v>1081</v>
      </c>
      <c r="B869" s="74" t="s">
        <v>1317</v>
      </c>
      <c r="C869" s="74" t="s">
        <v>1317</v>
      </c>
      <c r="D869" s="73" t="s">
        <v>1318</v>
      </c>
    </row>
    <row r="870" spans="1:4" x14ac:dyDescent="0.2">
      <c r="A870" s="73" t="s">
        <v>1081</v>
      </c>
      <c r="B870" s="74" t="s">
        <v>1319</v>
      </c>
      <c r="C870" s="74" t="s">
        <v>1319</v>
      </c>
      <c r="D870" s="73" t="s">
        <v>1320</v>
      </c>
    </row>
    <row r="871" spans="1:4" x14ac:dyDescent="0.2">
      <c r="A871" s="73" t="s">
        <v>1081</v>
      </c>
      <c r="B871" s="74" t="s">
        <v>1321</v>
      </c>
      <c r="C871" s="74" t="s">
        <v>1321</v>
      </c>
      <c r="D871" s="73" t="s">
        <v>1322</v>
      </c>
    </row>
    <row r="872" spans="1:4" x14ac:dyDescent="0.2">
      <c r="A872" s="73" t="s">
        <v>1081</v>
      </c>
      <c r="B872" s="74" t="s">
        <v>1323</v>
      </c>
      <c r="C872" s="74" t="s">
        <v>1323</v>
      </c>
      <c r="D872" s="73" t="s">
        <v>1324</v>
      </c>
    </row>
    <row r="873" spans="1:4" x14ac:dyDescent="0.2">
      <c r="A873" s="73" t="s">
        <v>1081</v>
      </c>
      <c r="B873" s="74" t="s">
        <v>1325</v>
      </c>
      <c r="C873" s="74" t="s">
        <v>1325</v>
      </c>
      <c r="D873" s="73" t="s">
        <v>1326</v>
      </c>
    </row>
    <row r="874" spans="1:4" x14ac:dyDescent="0.2">
      <c r="A874" s="73" t="s">
        <v>1081</v>
      </c>
      <c r="B874" s="74" t="s">
        <v>1327</v>
      </c>
      <c r="C874" s="74" t="s">
        <v>1327</v>
      </c>
      <c r="D874" s="73" t="s">
        <v>1328</v>
      </c>
    </row>
    <row r="875" spans="1:4" x14ac:dyDescent="0.2">
      <c r="A875" s="73" t="s">
        <v>1081</v>
      </c>
      <c r="B875" s="74" t="s">
        <v>1329</v>
      </c>
      <c r="C875" s="74" t="s">
        <v>1329</v>
      </c>
      <c r="D875" s="73" t="s">
        <v>1330</v>
      </c>
    </row>
    <row r="876" spans="1:4" x14ac:dyDescent="0.2">
      <c r="A876" s="73" t="s">
        <v>1081</v>
      </c>
      <c r="B876" s="74" t="s">
        <v>1331</v>
      </c>
      <c r="C876" s="74" t="s">
        <v>1331</v>
      </c>
      <c r="D876" s="73" t="s">
        <v>1332</v>
      </c>
    </row>
    <row r="877" spans="1:4" x14ac:dyDescent="0.2">
      <c r="A877" s="73" t="s">
        <v>1081</v>
      </c>
      <c r="B877" s="74" t="s">
        <v>1333</v>
      </c>
      <c r="C877" s="74" t="s">
        <v>1333</v>
      </c>
      <c r="D877" s="73" t="s">
        <v>1334</v>
      </c>
    </row>
    <row r="878" spans="1:4" x14ac:dyDescent="0.2">
      <c r="A878" s="73" t="s">
        <v>1081</v>
      </c>
      <c r="B878" s="74" t="s">
        <v>1335</v>
      </c>
      <c r="C878" s="74" t="s">
        <v>1335</v>
      </c>
      <c r="D878" s="73" t="s">
        <v>1336</v>
      </c>
    </row>
    <row r="879" spans="1:4" x14ac:dyDescent="0.2">
      <c r="A879" s="73" t="s">
        <v>1081</v>
      </c>
      <c r="B879" s="74" t="s">
        <v>1337</v>
      </c>
      <c r="C879" s="74" t="s">
        <v>1337</v>
      </c>
      <c r="D879" s="73" t="s">
        <v>1338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A4C8-773A-41CB-A92C-C003E87FED35}">
  <dimension ref="A1:C110"/>
  <sheetViews>
    <sheetView workbookViewId="0">
      <pane ySplit="1" topLeftCell="A47" activePane="bottomLeft" state="frozen"/>
      <selection pane="bottomLeft" activeCell="E111" sqref="E111"/>
    </sheetView>
  </sheetViews>
  <sheetFormatPr defaultRowHeight="12.75" x14ac:dyDescent="0.2"/>
  <cols>
    <col min="1" max="1" width="45.140625" style="1" bestFit="1" customWidth="1"/>
    <col min="2" max="2" width="15.42578125" style="4" customWidth="1"/>
    <col min="3" max="3" width="27" style="1" customWidth="1"/>
    <col min="4" max="16384" width="9.140625" style="1"/>
  </cols>
  <sheetData>
    <row r="1" spans="1:3" x14ac:dyDescent="0.2">
      <c r="A1" s="2" t="s">
        <v>1374</v>
      </c>
      <c r="B1" s="18" t="s">
        <v>1375</v>
      </c>
      <c r="C1" s="19" t="s">
        <v>1376</v>
      </c>
    </row>
    <row r="2" spans="1:3" x14ac:dyDescent="0.2">
      <c r="A2" s="6" t="s">
        <v>1474</v>
      </c>
      <c r="B2" s="7"/>
      <c r="C2" s="6"/>
    </row>
    <row r="3" spans="1:3" x14ac:dyDescent="0.2">
      <c r="A3" s="6" t="s">
        <v>1475</v>
      </c>
      <c r="B3" s="7"/>
      <c r="C3" s="6"/>
    </row>
    <row r="4" spans="1:3" x14ac:dyDescent="0.2">
      <c r="A4" s="6" t="s">
        <v>1476</v>
      </c>
      <c r="B4" s="7"/>
      <c r="C4" s="6"/>
    </row>
    <row r="5" spans="1:3" x14ac:dyDescent="0.2">
      <c r="A5" s="6" t="s">
        <v>1477</v>
      </c>
      <c r="B5" s="7"/>
      <c r="C5" s="6"/>
    </row>
    <row r="6" spans="1:3" x14ac:dyDescent="0.2">
      <c r="A6" s="6" t="s">
        <v>1478</v>
      </c>
      <c r="B6" s="7"/>
      <c r="C6" s="6"/>
    </row>
    <row r="7" spans="1:3" x14ac:dyDescent="0.2">
      <c r="A7" s="6" t="s">
        <v>1479</v>
      </c>
      <c r="B7" s="7"/>
      <c r="C7" s="6"/>
    </row>
    <row r="8" spans="1:3" x14ac:dyDescent="0.2">
      <c r="A8" s="6" t="s">
        <v>1818</v>
      </c>
      <c r="B8" s="7"/>
      <c r="C8" s="6"/>
    </row>
    <row r="9" spans="1:3" x14ac:dyDescent="0.2">
      <c r="A9" s="6" t="s">
        <v>1480</v>
      </c>
      <c r="B9" s="7"/>
      <c r="C9" s="6"/>
    </row>
    <row r="10" spans="1:3" x14ac:dyDescent="0.2">
      <c r="A10" s="6" t="s">
        <v>1481</v>
      </c>
      <c r="B10" s="7"/>
      <c r="C10" s="6"/>
    </row>
    <row r="11" spans="1:3" x14ac:dyDescent="0.2">
      <c r="A11" s="6" t="s">
        <v>1482</v>
      </c>
      <c r="B11" s="7"/>
      <c r="C11" s="6"/>
    </row>
    <row r="12" spans="1:3" x14ac:dyDescent="0.2">
      <c r="A12" s="6" t="s">
        <v>1483</v>
      </c>
      <c r="B12" s="7"/>
      <c r="C12" s="6"/>
    </row>
    <row r="13" spans="1:3" x14ac:dyDescent="0.2">
      <c r="A13" s="6" t="s">
        <v>1484</v>
      </c>
      <c r="B13" s="7"/>
      <c r="C13" s="6"/>
    </row>
    <row r="14" spans="1:3" x14ac:dyDescent="0.2">
      <c r="A14" s="6" t="s">
        <v>1485</v>
      </c>
      <c r="B14" s="7"/>
      <c r="C14" s="6"/>
    </row>
    <row r="15" spans="1:3" x14ac:dyDescent="0.2">
      <c r="A15" s="6" t="s">
        <v>1486</v>
      </c>
      <c r="B15" s="7"/>
      <c r="C15" s="6"/>
    </row>
    <row r="16" spans="1:3" x14ac:dyDescent="0.2">
      <c r="A16" s="6" t="s">
        <v>1487</v>
      </c>
      <c r="B16" s="7"/>
      <c r="C16" s="6"/>
    </row>
    <row r="17" spans="1:3" x14ac:dyDescent="0.2">
      <c r="A17" s="6" t="s">
        <v>1488</v>
      </c>
      <c r="B17" s="7"/>
      <c r="C17" s="6"/>
    </row>
    <row r="18" spans="1:3" x14ac:dyDescent="0.2">
      <c r="A18" s="6" t="s">
        <v>1489</v>
      </c>
      <c r="B18" s="7"/>
      <c r="C18" s="6"/>
    </row>
    <row r="19" spans="1:3" x14ac:dyDescent="0.2">
      <c r="A19" s="6" t="s">
        <v>1490</v>
      </c>
      <c r="B19" s="7"/>
      <c r="C19" s="6"/>
    </row>
    <row r="20" spans="1:3" x14ac:dyDescent="0.2">
      <c r="A20" s="6" t="s">
        <v>1491</v>
      </c>
      <c r="B20" s="7"/>
      <c r="C20" s="6"/>
    </row>
    <row r="21" spans="1:3" x14ac:dyDescent="0.2">
      <c r="A21" s="6" t="s">
        <v>1492</v>
      </c>
      <c r="B21" s="7"/>
      <c r="C21" s="6"/>
    </row>
    <row r="22" spans="1:3" x14ac:dyDescent="0.2">
      <c r="A22" s="6" t="s">
        <v>1493</v>
      </c>
      <c r="B22" s="7"/>
      <c r="C22" s="6"/>
    </row>
    <row r="23" spans="1:3" x14ac:dyDescent="0.2">
      <c r="A23" s="6" t="s">
        <v>1494</v>
      </c>
      <c r="B23" s="7"/>
      <c r="C23" s="6"/>
    </row>
    <row r="24" spans="1:3" x14ac:dyDescent="0.2">
      <c r="A24" s="6" t="s">
        <v>1495</v>
      </c>
      <c r="B24" s="7"/>
      <c r="C24" s="6"/>
    </row>
    <row r="25" spans="1:3" x14ac:dyDescent="0.2">
      <c r="A25" s="6" t="s">
        <v>1815</v>
      </c>
      <c r="B25" s="7"/>
      <c r="C25" s="6"/>
    </row>
    <row r="26" spans="1:3" x14ac:dyDescent="0.2">
      <c r="A26" s="6" t="s">
        <v>1816</v>
      </c>
      <c r="B26" s="7"/>
      <c r="C26" s="6"/>
    </row>
    <row r="27" spans="1:3" x14ac:dyDescent="0.2">
      <c r="A27" s="6" t="s">
        <v>1817</v>
      </c>
      <c r="B27" s="7"/>
      <c r="C27" s="6"/>
    </row>
    <row r="28" spans="1:3" x14ac:dyDescent="0.2">
      <c r="A28" s="6" t="s">
        <v>1496</v>
      </c>
      <c r="B28" s="7"/>
      <c r="C28" s="6"/>
    </row>
    <row r="29" spans="1:3" x14ac:dyDescent="0.2">
      <c r="A29" s="6" t="s">
        <v>1497</v>
      </c>
      <c r="B29" s="7"/>
      <c r="C29" s="6"/>
    </row>
    <row r="30" spans="1:3" x14ac:dyDescent="0.2">
      <c r="A30" s="6" t="s">
        <v>1498</v>
      </c>
      <c r="B30" s="7"/>
      <c r="C30" s="6"/>
    </row>
    <row r="31" spans="1:3" x14ac:dyDescent="0.2">
      <c r="A31" s="6" t="s">
        <v>1499</v>
      </c>
      <c r="B31" s="7"/>
      <c r="C31" s="6"/>
    </row>
    <row r="32" spans="1:3" x14ac:dyDescent="0.2">
      <c r="A32" s="6" t="s">
        <v>1500</v>
      </c>
      <c r="B32" s="7"/>
      <c r="C32" s="6"/>
    </row>
    <row r="33" spans="1:3" x14ac:dyDescent="0.2">
      <c r="A33" s="6" t="s">
        <v>1501</v>
      </c>
      <c r="B33" s="7"/>
      <c r="C33" s="6"/>
    </row>
    <row r="34" spans="1:3" x14ac:dyDescent="0.2">
      <c r="A34" s="6" t="s">
        <v>1502</v>
      </c>
      <c r="B34" s="7"/>
      <c r="C34" s="6"/>
    </row>
    <row r="35" spans="1:3" x14ac:dyDescent="0.2">
      <c r="A35" s="6" t="s">
        <v>1503</v>
      </c>
      <c r="B35" s="7"/>
      <c r="C35" s="6"/>
    </row>
    <row r="36" spans="1:3" x14ac:dyDescent="0.2">
      <c r="A36" s="6" t="s">
        <v>1504</v>
      </c>
      <c r="B36" s="7"/>
      <c r="C36" s="6"/>
    </row>
    <row r="37" spans="1:3" x14ac:dyDescent="0.2">
      <c r="A37" s="6" t="s">
        <v>1505</v>
      </c>
      <c r="B37" s="7"/>
      <c r="C37" s="6"/>
    </row>
    <row r="38" spans="1:3" x14ac:dyDescent="0.2">
      <c r="A38" s="6" t="s">
        <v>1506</v>
      </c>
      <c r="B38" s="7"/>
      <c r="C38" s="6"/>
    </row>
    <row r="39" spans="1:3" x14ac:dyDescent="0.2">
      <c r="A39" s="6" t="s">
        <v>1507</v>
      </c>
      <c r="B39" s="7"/>
      <c r="C39" s="6"/>
    </row>
    <row r="40" spans="1:3" x14ac:dyDescent="0.2">
      <c r="A40" s="6" t="s">
        <v>1508</v>
      </c>
      <c r="B40" s="7"/>
      <c r="C40" s="6"/>
    </row>
    <row r="41" spans="1:3" x14ac:dyDescent="0.2">
      <c r="A41" s="6" t="s">
        <v>1509</v>
      </c>
      <c r="B41" s="7"/>
      <c r="C41" s="6"/>
    </row>
    <row r="42" spans="1:3" x14ac:dyDescent="0.2">
      <c r="A42" s="6" t="s">
        <v>1510</v>
      </c>
      <c r="B42" s="7"/>
      <c r="C42" s="6"/>
    </row>
    <row r="43" spans="1:3" x14ac:dyDescent="0.2">
      <c r="A43" s="6" t="s">
        <v>1511</v>
      </c>
      <c r="B43" s="7"/>
      <c r="C43" s="6"/>
    </row>
    <row r="44" spans="1:3" x14ac:dyDescent="0.2">
      <c r="A44" s="6" t="s">
        <v>1512</v>
      </c>
      <c r="B44" s="7"/>
      <c r="C44" s="6"/>
    </row>
    <row r="45" spans="1:3" x14ac:dyDescent="0.2">
      <c r="A45" s="6" t="s">
        <v>1513</v>
      </c>
      <c r="B45" s="7"/>
      <c r="C45" s="6"/>
    </row>
    <row r="46" spans="1:3" x14ac:dyDescent="0.2">
      <c r="A46" s="6" t="s">
        <v>1514</v>
      </c>
      <c r="B46" s="7"/>
      <c r="C46" s="6"/>
    </row>
    <row r="47" spans="1:3" x14ac:dyDescent="0.2">
      <c r="A47" s="6" t="s">
        <v>1515</v>
      </c>
      <c r="B47" s="7"/>
      <c r="C47" s="6"/>
    </row>
    <row r="48" spans="1:3" x14ac:dyDescent="0.2">
      <c r="A48" s="6" t="s">
        <v>1516</v>
      </c>
      <c r="B48" s="7"/>
      <c r="C48" s="6"/>
    </row>
    <row r="49" spans="1:3" x14ac:dyDescent="0.2">
      <c r="A49" s="6" t="s">
        <v>1517</v>
      </c>
      <c r="B49" s="7"/>
      <c r="C49" s="6"/>
    </row>
    <row r="50" spans="1:3" x14ac:dyDescent="0.2">
      <c r="A50" s="6" t="s">
        <v>1518</v>
      </c>
      <c r="B50" s="7"/>
      <c r="C50" s="6"/>
    </row>
    <row r="51" spans="1:3" x14ac:dyDescent="0.2">
      <c r="A51" s="6" t="s">
        <v>1519</v>
      </c>
      <c r="B51" s="7"/>
      <c r="C51" s="6"/>
    </row>
    <row r="52" spans="1:3" x14ac:dyDescent="0.2">
      <c r="A52" s="6" t="s">
        <v>1520</v>
      </c>
      <c r="B52" s="7"/>
      <c r="C52" s="6"/>
    </row>
    <row r="53" spans="1:3" x14ac:dyDescent="0.2">
      <c r="A53" s="6" t="s">
        <v>1521</v>
      </c>
      <c r="B53" s="7"/>
      <c r="C53" s="6"/>
    </row>
    <row r="54" spans="1:3" x14ac:dyDescent="0.2">
      <c r="A54" s="6" t="s">
        <v>1522</v>
      </c>
      <c r="B54" s="7"/>
      <c r="C54" s="6"/>
    </row>
    <row r="55" spans="1:3" x14ac:dyDescent="0.2">
      <c r="A55" s="6" t="s">
        <v>1523</v>
      </c>
      <c r="B55" s="7"/>
      <c r="C55" s="6"/>
    </row>
    <row r="56" spans="1:3" x14ac:dyDescent="0.2">
      <c r="A56" s="6" t="s">
        <v>1524</v>
      </c>
      <c r="B56" s="7"/>
      <c r="C56" s="6"/>
    </row>
    <row r="57" spans="1:3" x14ac:dyDescent="0.2">
      <c r="A57" s="6" t="s">
        <v>1813</v>
      </c>
      <c r="B57" s="7"/>
      <c r="C57" s="6"/>
    </row>
    <row r="58" spans="1:3" x14ac:dyDescent="0.2">
      <c r="A58" s="6" t="s">
        <v>1814</v>
      </c>
      <c r="B58" s="7"/>
      <c r="C58" s="6"/>
    </row>
    <row r="59" spans="1:3" x14ac:dyDescent="0.2">
      <c r="A59" s="6" t="s">
        <v>1525</v>
      </c>
      <c r="B59" s="7"/>
      <c r="C59" s="6"/>
    </row>
    <row r="60" spans="1:3" x14ac:dyDescent="0.2">
      <c r="A60" s="6" t="s">
        <v>1526</v>
      </c>
      <c r="B60" s="7"/>
      <c r="C60" s="6"/>
    </row>
    <row r="61" spans="1:3" x14ac:dyDescent="0.2">
      <c r="A61" s="6" t="s">
        <v>1527</v>
      </c>
      <c r="B61" s="7"/>
      <c r="C61" s="6"/>
    </row>
    <row r="62" spans="1:3" x14ac:dyDescent="0.2">
      <c r="A62" s="6" t="s">
        <v>1811</v>
      </c>
      <c r="B62" s="7"/>
      <c r="C62" s="6"/>
    </row>
    <row r="63" spans="1:3" x14ac:dyDescent="0.2">
      <c r="A63" s="6" t="s">
        <v>1812</v>
      </c>
      <c r="B63" s="7"/>
      <c r="C63" s="6"/>
    </row>
    <row r="64" spans="1:3" x14ac:dyDescent="0.2">
      <c r="A64" s="6" t="s">
        <v>1528</v>
      </c>
      <c r="B64" s="7"/>
      <c r="C64" s="6"/>
    </row>
    <row r="65" spans="1:3" x14ac:dyDescent="0.2">
      <c r="A65" s="6" t="s">
        <v>1810</v>
      </c>
      <c r="B65" s="7"/>
      <c r="C65" s="6"/>
    </row>
    <row r="66" spans="1:3" x14ac:dyDescent="0.2">
      <c r="A66" s="6" t="s">
        <v>1529</v>
      </c>
      <c r="B66" s="7"/>
      <c r="C66" s="6"/>
    </row>
    <row r="67" spans="1:3" x14ac:dyDescent="0.2">
      <c r="A67" s="6" t="s">
        <v>1530</v>
      </c>
      <c r="B67" s="7"/>
      <c r="C67" s="6"/>
    </row>
    <row r="68" spans="1:3" x14ac:dyDescent="0.2">
      <c r="A68" s="6" t="s">
        <v>1531</v>
      </c>
      <c r="B68" s="7" t="s">
        <v>1339</v>
      </c>
      <c r="C68" s="6"/>
    </row>
    <row r="69" spans="1:3" x14ac:dyDescent="0.2">
      <c r="A69" s="6" t="s">
        <v>1532</v>
      </c>
      <c r="B69" s="7"/>
      <c r="C69" s="6"/>
    </row>
    <row r="70" spans="1:3" x14ac:dyDescent="0.2">
      <c r="A70" s="6" t="s">
        <v>1809</v>
      </c>
      <c r="B70" s="7"/>
      <c r="C70" s="6"/>
    </row>
    <row r="71" spans="1:3" x14ac:dyDescent="0.2">
      <c r="A71" s="6" t="s">
        <v>1533</v>
      </c>
      <c r="B71" s="7"/>
      <c r="C71" s="6"/>
    </row>
    <row r="72" spans="1:3" x14ac:dyDescent="0.2">
      <c r="A72" s="6" t="s">
        <v>1534</v>
      </c>
      <c r="B72" s="7"/>
      <c r="C72" s="6"/>
    </row>
    <row r="73" spans="1:3" x14ac:dyDescent="0.2">
      <c r="A73" s="6" t="s">
        <v>1535</v>
      </c>
      <c r="B73" s="7"/>
      <c r="C73" s="6"/>
    </row>
    <row r="74" spans="1:3" x14ac:dyDescent="0.2">
      <c r="A74" s="6" t="s">
        <v>1536</v>
      </c>
      <c r="B74" s="7"/>
      <c r="C74" s="6"/>
    </row>
    <row r="75" spans="1:3" x14ac:dyDescent="0.2">
      <c r="A75" s="1" t="s">
        <v>1537</v>
      </c>
      <c r="B75" s="7"/>
    </row>
    <row r="76" spans="1:3" x14ac:dyDescent="0.2">
      <c r="A76" s="1" t="s">
        <v>1538</v>
      </c>
      <c r="B76" s="7"/>
    </row>
    <row r="77" spans="1:3" x14ac:dyDescent="0.2">
      <c r="A77" s="1" t="s">
        <v>1539</v>
      </c>
      <c r="B77" s="7"/>
    </row>
    <row r="78" spans="1:3" x14ac:dyDescent="0.2">
      <c r="A78" s="1" t="s">
        <v>1540</v>
      </c>
      <c r="B78" s="7"/>
    </row>
    <row r="79" spans="1:3" x14ac:dyDescent="0.2">
      <c r="A79" s="1" t="s">
        <v>1808</v>
      </c>
      <c r="B79" s="7"/>
    </row>
    <row r="80" spans="1:3" x14ac:dyDescent="0.2">
      <c r="A80" s="1" t="s">
        <v>1541</v>
      </c>
      <c r="B80" s="7"/>
    </row>
    <row r="81" spans="1:2" x14ac:dyDescent="0.2">
      <c r="A81" s="1" t="s">
        <v>1542</v>
      </c>
      <c r="B81" s="7"/>
    </row>
    <row r="82" spans="1:2" x14ac:dyDescent="0.2">
      <c r="A82" s="1" t="s">
        <v>1543</v>
      </c>
      <c r="B82" s="7"/>
    </row>
    <row r="83" spans="1:2" x14ac:dyDescent="0.2">
      <c r="A83" s="1" t="s">
        <v>1544</v>
      </c>
      <c r="B83" s="7"/>
    </row>
    <row r="84" spans="1:2" x14ac:dyDescent="0.2">
      <c r="A84" s="1" t="s">
        <v>1545</v>
      </c>
      <c r="B84" s="7"/>
    </row>
    <row r="85" spans="1:2" x14ac:dyDescent="0.2">
      <c r="A85" s="1" t="s">
        <v>1546</v>
      </c>
      <c r="B85" s="7"/>
    </row>
    <row r="86" spans="1:2" x14ac:dyDescent="0.2">
      <c r="A86" s="1" t="s">
        <v>1547</v>
      </c>
      <c r="B86" s="7"/>
    </row>
    <row r="87" spans="1:2" x14ac:dyDescent="0.2">
      <c r="A87" s="1" t="s">
        <v>1548</v>
      </c>
      <c r="B87" s="7"/>
    </row>
    <row r="88" spans="1:2" x14ac:dyDescent="0.2">
      <c r="A88" s="1" t="s">
        <v>1549</v>
      </c>
      <c r="B88" s="7"/>
    </row>
    <row r="89" spans="1:2" x14ac:dyDescent="0.2">
      <c r="A89" s="1" t="s">
        <v>1550</v>
      </c>
      <c r="B89" s="7"/>
    </row>
    <row r="90" spans="1:2" x14ac:dyDescent="0.2">
      <c r="A90" s="1" t="s">
        <v>1551</v>
      </c>
      <c r="B90" s="7"/>
    </row>
    <row r="91" spans="1:2" x14ac:dyDescent="0.2">
      <c r="A91" s="1" t="s">
        <v>1552</v>
      </c>
      <c r="B91" s="7"/>
    </row>
    <row r="92" spans="1:2" x14ac:dyDescent="0.2">
      <c r="A92" s="1" t="s">
        <v>1553</v>
      </c>
      <c r="B92" s="7"/>
    </row>
    <row r="93" spans="1:2" x14ac:dyDescent="0.2">
      <c r="A93" s="1" t="s">
        <v>1554</v>
      </c>
      <c r="B93" s="7"/>
    </row>
    <row r="94" spans="1:2" x14ac:dyDescent="0.2">
      <c r="A94" s="1" t="s">
        <v>1555</v>
      </c>
      <c r="B94" s="7"/>
    </row>
    <row r="95" spans="1:2" x14ac:dyDescent="0.2">
      <c r="A95" s="1" t="s">
        <v>1556</v>
      </c>
      <c r="B95" s="7"/>
    </row>
    <row r="96" spans="1:2" x14ac:dyDescent="0.2">
      <c r="A96" s="1" t="s">
        <v>1557</v>
      </c>
      <c r="B96" s="7"/>
    </row>
    <row r="97" spans="1:2" x14ac:dyDescent="0.2">
      <c r="A97" s="1" t="s">
        <v>1558</v>
      </c>
      <c r="B97" s="7"/>
    </row>
    <row r="98" spans="1:2" x14ac:dyDescent="0.2">
      <c r="A98" s="1" t="s">
        <v>1559</v>
      </c>
      <c r="B98" s="7"/>
    </row>
    <row r="99" spans="1:2" x14ac:dyDescent="0.2">
      <c r="A99" s="1" t="s">
        <v>1560</v>
      </c>
      <c r="B99" s="7"/>
    </row>
    <row r="100" spans="1:2" x14ac:dyDescent="0.2">
      <c r="A100" s="1" t="s">
        <v>1561</v>
      </c>
      <c r="B100" s="7"/>
    </row>
    <row r="101" spans="1:2" x14ac:dyDescent="0.2">
      <c r="A101" s="1" t="s">
        <v>1562</v>
      </c>
      <c r="B101" s="7"/>
    </row>
    <row r="102" spans="1:2" x14ac:dyDescent="0.2">
      <c r="A102" s="1" t="s">
        <v>1563</v>
      </c>
      <c r="B102" s="7"/>
    </row>
    <row r="103" spans="1:2" x14ac:dyDescent="0.2">
      <c r="A103" s="1" t="s">
        <v>1564</v>
      </c>
      <c r="B103" s="7"/>
    </row>
    <row r="104" spans="1:2" x14ac:dyDescent="0.2">
      <c r="A104" s="1" t="s">
        <v>1565</v>
      </c>
      <c r="B104" s="7"/>
    </row>
    <row r="105" spans="1:2" x14ac:dyDescent="0.2">
      <c r="A105" s="1" t="s">
        <v>1566</v>
      </c>
      <c r="B105" s="7"/>
    </row>
    <row r="106" spans="1:2" x14ac:dyDescent="0.2">
      <c r="A106" s="1" t="s">
        <v>1567</v>
      </c>
      <c r="B106" s="7"/>
    </row>
    <row r="107" spans="1:2" x14ac:dyDescent="0.2">
      <c r="A107" s="1" t="s">
        <v>1568</v>
      </c>
      <c r="B107" s="7"/>
    </row>
    <row r="108" spans="1:2" x14ac:dyDescent="0.2">
      <c r="A108" s="1" t="s">
        <v>1569</v>
      </c>
      <c r="B108" s="7"/>
    </row>
    <row r="109" spans="1:2" x14ac:dyDescent="0.2">
      <c r="A109" s="1" t="s">
        <v>1570</v>
      </c>
      <c r="B109" s="7"/>
    </row>
    <row r="110" spans="1:2" x14ac:dyDescent="0.2">
      <c r="A110" s="1" t="s">
        <v>1571</v>
      </c>
      <c r="B110" s="7"/>
    </row>
  </sheetData>
  <conditionalFormatting sqref="A2:C110">
    <cfRule type="expression" dxfId="5" priority="1">
      <formula>IF($B2="yes",1,0)</formula>
    </cfRule>
  </conditionalFormatting>
  <dataValidations count="1">
    <dataValidation type="custom" allowBlank="1" showInputMessage="1" showErrorMessage="1" sqref="B2:B110" xr:uid="{63C0482D-AF5F-4394-9136-320F00670942}">
      <formula1>IF(B2="yes",1,0)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D59E-3EE7-4553-8BD1-0C43E6522381}">
  <dimension ref="A1:B3"/>
  <sheetViews>
    <sheetView workbookViewId="0">
      <selection activeCell="B3" sqref="B3"/>
    </sheetView>
  </sheetViews>
  <sheetFormatPr defaultRowHeight="12.75" x14ac:dyDescent="0.2"/>
  <cols>
    <col min="1" max="1" width="26.42578125" style="1" bestFit="1" customWidth="1"/>
    <col min="2" max="2" width="20.85546875" style="1" customWidth="1"/>
    <col min="3" max="16384" width="9.140625" style="1"/>
  </cols>
  <sheetData>
    <row r="1" spans="1:2" ht="16.5" thickBot="1" x14ac:dyDescent="0.3">
      <c r="A1" s="68" t="s">
        <v>1410</v>
      </c>
      <c r="B1" s="69">
        <v>20220307</v>
      </c>
    </row>
    <row r="2" spans="1:2" ht="13.5" thickBot="1" x14ac:dyDescent="0.25">
      <c r="A2" s="70" t="s">
        <v>1411</v>
      </c>
      <c r="B2" s="71">
        <v>20220307</v>
      </c>
    </row>
    <row r="3" spans="1:2" ht="13.5" thickBot="1" x14ac:dyDescent="0.25">
      <c r="A3" s="72" t="s">
        <v>1412</v>
      </c>
      <c r="B3" s="71" t="s">
        <v>1899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D443E-3AAD-4837-89D4-4C36158287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COVERAGE</vt:lpstr>
      <vt:lpstr>STATUS</vt:lpstr>
      <vt:lpstr>detections</vt:lpstr>
      <vt:lpstr>techniques</vt:lpstr>
      <vt:lpstr>tactics</vt:lpstr>
      <vt:lpstr>sources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dfirfpi</dc:creator>
  <cp:lastModifiedBy>francesco</cp:lastModifiedBy>
  <dcterms:created xsi:type="dcterms:W3CDTF">2015-06-05T18:19:34Z</dcterms:created>
  <dcterms:modified xsi:type="dcterms:W3CDTF">2022-03-07T12:53:37Z</dcterms:modified>
</cp:coreProperties>
</file>