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aptop\Desktop\Study Abroad\MS924Spreadsheet Modelling and Demand Forecasting\"/>
    </mc:Choice>
  </mc:AlternateContent>
  <xr:revisionPtr revIDLastSave="0" documentId="13_ncr:1_{397F4DAD-969E-453B-9749-477E9EFA5E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b Exercise 5.1" sheetId="1" r:id="rId1"/>
    <sheet name="Sheet1" sheetId="2" r:id="rId2"/>
  </sheets>
  <definedNames>
    <definedName name="alphaC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D2" i="2"/>
  <c r="B2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C18" i="1"/>
  <c r="B18" i="1" s="1"/>
  <c r="B17" i="1"/>
  <c r="C17" i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C20" i="1"/>
  <c r="B20" i="1" s="1"/>
  <c r="C19" i="1"/>
  <c r="B19" i="1" s="1"/>
  <c r="C21" i="1" l="1"/>
  <c r="B21" i="1" s="1"/>
</calcChain>
</file>

<file path=xl/sharedStrings.xml><?xml version="1.0" encoding="utf-8"?>
<sst xmlns="http://schemas.openxmlformats.org/spreadsheetml/2006/main" count="10" uniqueCount="9">
  <si>
    <t>Week</t>
  </si>
  <si>
    <t>Sales Unit</t>
  </si>
  <si>
    <t>MA(2)</t>
  </si>
  <si>
    <t>MA(4)</t>
  </si>
  <si>
    <t>MA(6)</t>
  </si>
  <si>
    <t>Times</t>
  </si>
  <si>
    <t>Weight</t>
  </si>
  <si>
    <t>alpha</t>
  </si>
  <si>
    <t>1-alpha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</si>
</sst>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B203EF6-6A05-47C9-8F9F-A7D6AF51E9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'Lab Exercise 5.1'!$A$2:$A$16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'Lab Exercise 5.1'!$B$2:$B$16</c:f>
              <c:numCache>
                <c:formatCode>General</c:formatCode>
                <c:ptCount val="15"/>
                <c:pt idx="0">
                  <c:v>246</c:v>
                </c:pt>
                <c:pt idx="1">
                  <c:v>256</c:v>
                </c:pt>
                <c:pt idx="2">
                  <c:v>255</c:v>
                </c:pt>
                <c:pt idx="3">
                  <c:v>248</c:v>
                </c:pt>
                <c:pt idx="4">
                  <c:v>263</c:v>
                </c:pt>
                <c:pt idx="5">
                  <c:v>254</c:v>
                </c:pt>
                <c:pt idx="6">
                  <c:v>256</c:v>
                </c:pt>
                <c:pt idx="7">
                  <c:v>258</c:v>
                </c:pt>
                <c:pt idx="8">
                  <c:v>249</c:v>
                </c:pt>
                <c:pt idx="9">
                  <c:v>257</c:v>
                </c:pt>
                <c:pt idx="10">
                  <c:v>259</c:v>
                </c:pt>
                <c:pt idx="11">
                  <c:v>243</c:v>
                </c:pt>
                <c:pt idx="12">
                  <c:v>255</c:v>
                </c:pt>
                <c:pt idx="13">
                  <c:v>251</c:v>
                </c:pt>
                <c:pt idx="14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6-4645-A856-4FCFC5DB3C0D}"/>
            </c:ext>
          </c:extLst>
        </c:ser>
        <c:ser>
          <c:idx val="1"/>
          <c:order val="1"/>
          <c:tx>
            <c:v>MA forecating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 Exercise 5.1'!$A$17:$A$21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</c:numCache>
            </c:numRef>
          </c:xVal>
          <c:yVal>
            <c:numRef>
              <c:f>'Lab Exercise 5.1'!$C$17:$C$21</c:f>
              <c:numCache>
                <c:formatCode>0.00</c:formatCode>
                <c:ptCount val="5"/>
                <c:pt idx="0">
                  <c:v>252</c:v>
                </c:pt>
                <c:pt idx="1">
                  <c:v>252.5</c:v>
                </c:pt>
                <c:pt idx="2">
                  <c:v>252.25</c:v>
                </c:pt>
                <c:pt idx="3">
                  <c:v>252.375</c:v>
                </c:pt>
                <c:pt idx="4">
                  <c:v>252.3125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F6-4645-A856-4FCFC5DB3C0D}"/>
            </c:ext>
          </c:extLst>
        </c:ser>
        <c:ser>
          <c:idx val="2"/>
          <c:order val="2"/>
          <c:tx>
            <c:v>MA(2)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 Exercise 5.1'!$A$4:$A$21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'Lab Exercise 5.1'!$D$4:$D$21</c:f>
              <c:numCache>
                <c:formatCode>0.00</c:formatCode>
                <c:ptCount val="18"/>
                <c:pt idx="0">
                  <c:v>251</c:v>
                </c:pt>
                <c:pt idx="1">
                  <c:v>255.5</c:v>
                </c:pt>
                <c:pt idx="2">
                  <c:v>251.5</c:v>
                </c:pt>
                <c:pt idx="3">
                  <c:v>255.5</c:v>
                </c:pt>
                <c:pt idx="4">
                  <c:v>258.5</c:v>
                </c:pt>
                <c:pt idx="5">
                  <c:v>255</c:v>
                </c:pt>
                <c:pt idx="6">
                  <c:v>257</c:v>
                </c:pt>
                <c:pt idx="7">
                  <c:v>253.5</c:v>
                </c:pt>
                <c:pt idx="8">
                  <c:v>253</c:v>
                </c:pt>
                <c:pt idx="9">
                  <c:v>258</c:v>
                </c:pt>
                <c:pt idx="10">
                  <c:v>251</c:v>
                </c:pt>
                <c:pt idx="11">
                  <c:v>249</c:v>
                </c:pt>
                <c:pt idx="12">
                  <c:v>253</c:v>
                </c:pt>
                <c:pt idx="13">
                  <c:v>252</c:v>
                </c:pt>
                <c:pt idx="14">
                  <c:v>252.5</c:v>
                </c:pt>
                <c:pt idx="15">
                  <c:v>252.25</c:v>
                </c:pt>
                <c:pt idx="16">
                  <c:v>252.375</c:v>
                </c:pt>
                <c:pt idx="17">
                  <c:v>252.3125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F6-4645-A856-4FCFC5DB3C0D}"/>
            </c:ext>
          </c:extLst>
        </c:ser>
        <c:ser>
          <c:idx val="3"/>
          <c:order val="3"/>
          <c:tx>
            <c:v>MA(4)  forecasting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'Lab Exercise 5.1'!$A$7:$A$21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'Lab Exercise 5.1'!$E$6:$E$21</c:f>
              <c:numCache>
                <c:formatCode>0.00</c:formatCode>
                <c:ptCount val="16"/>
                <c:pt idx="0">
                  <c:v>251.25</c:v>
                </c:pt>
                <c:pt idx="1">
                  <c:v>255.5</c:v>
                </c:pt>
                <c:pt idx="2">
                  <c:v>255</c:v>
                </c:pt>
                <c:pt idx="3">
                  <c:v>255.25</c:v>
                </c:pt>
                <c:pt idx="4">
                  <c:v>257.75</c:v>
                </c:pt>
                <c:pt idx="5">
                  <c:v>254.25</c:v>
                </c:pt>
                <c:pt idx="6">
                  <c:v>255</c:v>
                </c:pt>
                <c:pt idx="7">
                  <c:v>255.75</c:v>
                </c:pt>
                <c:pt idx="8">
                  <c:v>252</c:v>
                </c:pt>
                <c:pt idx="9">
                  <c:v>253.5</c:v>
                </c:pt>
                <c:pt idx="10">
                  <c:v>252</c:v>
                </c:pt>
                <c:pt idx="11">
                  <c:v>250.5</c:v>
                </c:pt>
                <c:pt idx="12">
                  <c:v>252.75</c:v>
                </c:pt>
                <c:pt idx="13">
                  <c:v>252.125</c:v>
                </c:pt>
                <c:pt idx="14">
                  <c:v>252.4375</c:v>
                </c:pt>
                <c:pt idx="15">
                  <c:v>252.28125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F6-4645-A856-4FCFC5DB3C0D}"/>
            </c:ext>
          </c:extLst>
        </c:ser>
        <c:ser>
          <c:idx val="4"/>
          <c:order val="4"/>
          <c:tx>
            <c:v>MA(6) forecasting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'Lab Exercise 5.1'!$A$8:$A$21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'Lab Exercise 5.1'!$F$8:$F$21</c:f>
              <c:numCache>
                <c:formatCode>0.00</c:formatCode>
                <c:ptCount val="14"/>
                <c:pt idx="0">
                  <c:v>253.66666666666666</c:v>
                </c:pt>
                <c:pt idx="1">
                  <c:v>255.33333333333334</c:v>
                </c:pt>
                <c:pt idx="2">
                  <c:v>255.66666666666666</c:v>
                </c:pt>
                <c:pt idx="3">
                  <c:v>254.66666666666666</c:v>
                </c:pt>
                <c:pt idx="4">
                  <c:v>256.16666666666669</c:v>
                </c:pt>
                <c:pt idx="5">
                  <c:v>255.5</c:v>
                </c:pt>
                <c:pt idx="6">
                  <c:v>253.66666666666666</c:v>
                </c:pt>
                <c:pt idx="7">
                  <c:v>253.5</c:v>
                </c:pt>
                <c:pt idx="8">
                  <c:v>252.33333333333334</c:v>
                </c:pt>
                <c:pt idx="9">
                  <c:v>253</c:v>
                </c:pt>
                <c:pt idx="10">
                  <c:v>252.16666666666666</c:v>
                </c:pt>
                <c:pt idx="11">
                  <c:v>251.08333333333334</c:v>
                </c:pt>
                <c:pt idx="12">
                  <c:v>252.625</c:v>
                </c:pt>
                <c:pt idx="13">
                  <c:v>252.1875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F6-4645-A856-4FCFC5DB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8799"/>
        <c:axId val="907141295"/>
      </c:scatterChart>
      <c:valAx>
        <c:axId val="9071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41295"/>
        <c:crosses val="autoZero"/>
        <c:crossBetween val="midCat"/>
      </c:valAx>
      <c:valAx>
        <c:axId val="9071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70427138411044E-2"/>
          <c:y val="0.17143854380073309"/>
          <c:w val="0.88336411184850161"/>
          <c:h val="0.61559962891128994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Sheet1!$B$2:$B$31</c:f>
              <c:numCache>
                <c:formatCode>General</c:formatCode>
                <c:ptCount val="30"/>
                <c:pt idx="0">
                  <c:v>0.01</c:v>
                </c:pt>
                <c:pt idx="1">
                  <c:v>9.9000000000000008E-3</c:v>
                </c:pt>
                <c:pt idx="2">
                  <c:v>9.8010000000000007E-3</c:v>
                </c:pt>
                <c:pt idx="3">
                  <c:v>9.7029899999999999E-3</c:v>
                </c:pt>
                <c:pt idx="4">
                  <c:v>9.6059600999999998E-3</c:v>
                </c:pt>
                <c:pt idx="5">
                  <c:v>9.5099004989999993E-3</c:v>
                </c:pt>
                <c:pt idx="6">
                  <c:v>9.41480149401E-3</c:v>
                </c:pt>
                <c:pt idx="7">
                  <c:v>9.3206534790699E-3</c:v>
                </c:pt>
                <c:pt idx="8">
                  <c:v>9.2274469442792002E-3</c:v>
                </c:pt>
                <c:pt idx="9">
                  <c:v>9.1351724748364085E-3</c:v>
                </c:pt>
                <c:pt idx="10">
                  <c:v>9.0438207500880448E-3</c:v>
                </c:pt>
                <c:pt idx="11">
                  <c:v>8.9533825425871637E-3</c:v>
                </c:pt>
                <c:pt idx="12">
                  <c:v>8.8638487171612927E-3</c:v>
                </c:pt>
                <c:pt idx="13">
                  <c:v>8.7752102299896804E-3</c:v>
                </c:pt>
                <c:pt idx="14">
                  <c:v>8.6874581276897827E-3</c:v>
                </c:pt>
                <c:pt idx="15">
                  <c:v>8.6005835464128856E-3</c:v>
                </c:pt>
                <c:pt idx="16">
                  <c:v>8.5145777109487571E-3</c:v>
                </c:pt>
                <c:pt idx="17">
                  <c:v>8.4294319338392692E-3</c:v>
                </c:pt>
                <c:pt idx="18">
                  <c:v>8.3451376145008763E-3</c:v>
                </c:pt>
                <c:pt idx="19">
                  <c:v>8.261686238355867E-3</c:v>
                </c:pt>
                <c:pt idx="20">
                  <c:v>8.1790693759723077E-3</c:v>
                </c:pt>
                <c:pt idx="21">
                  <c:v>8.0972786822125845E-3</c:v>
                </c:pt>
                <c:pt idx="22">
                  <c:v>8.0163058953904593E-3</c:v>
                </c:pt>
                <c:pt idx="23">
                  <c:v>7.9361428364365539E-3</c:v>
                </c:pt>
                <c:pt idx="24">
                  <c:v>7.8567814080721891E-3</c:v>
                </c:pt>
                <c:pt idx="25">
                  <c:v>7.7782135939914671E-3</c:v>
                </c:pt>
                <c:pt idx="26">
                  <c:v>7.7004314580515522E-3</c:v>
                </c:pt>
                <c:pt idx="27">
                  <c:v>7.6234271434710366E-3</c:v>
                </c:pt>
                <c:pt idx="28">
                  <c:v>7.5471928720363263E-3</c:v>
                </c:pt>
                <c:pt idx="29">
                  <c:v>7.4717209433159629E-3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9-4D67-A0D0-F3C46E6E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845951"/>
        <c:axId val="1034849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30</c:v>
                      </c:pt>
                      <c:pt idx="1">
                        <c:v>29</c:v>
                      </c:pt>
                      <c:pt idx="2">
                        <c:v>28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25</c:v>
                      </c:pt>
                      <c:pt idx="6">
                        <c:v>24</c:v>
                      </c:pt>
                      <c:pt idx="7">
                        <c:v>23</c:v>
                      </c:pt>
                      <c:pt idx="8">
                        <c:v>22</c:v>
                      </c:pt>
                      <c:pt idx="9">
                        <c:v>21</c:v>
                      </c:pt>
                      <c:pt idx="10">
                        <c:v>20</c:v>
                      </c:pt>
                      <c:pt idx="11">
                        <c:v>19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16</c:v>
                      </c:pt>
                      <c:pt idx="15">
                        <c:v>15</c:v>
                      </c:pt>
                      <c:pt idx="16">
                        <c:v>14</c:v>
                      </c:pt>
                      <c:pt idx="17">
                        <c:v>13</c:v>
                      </c:pt>
                      <c:pt idx="18">
                        <c:v>12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109-4D67-A0D0-F3C46E6E4890}"/>
                  </c:ext>
                </c:extLst>
              </c15:ser>
            </c15:filteredBarSeries>
          </c:ext>
        </c:extLst>
      </c:barChart>
      <c:catAx>
        <c:axId val="103484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49695"/>
        <c:crosses val="autoZero"/>
        <c:auto val="1"/>
        <c:lblAlgn val="ctr"/>
        <c:lblOffset val="100"/>
        <c:noMultiLvlLbl val="0"/>
      </c:catAx>
      <c:valAx>
        <c:axId val="10348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131884</xdr:colOff>
      <xdr:row>3</xdr:row>
      <xdr:rowOff>96715</xdr:rowOff>
    </xdr:from>
    <xdr:to>
      <xdr:col>18</xdr:col>
      <xdr:colOff>451337</xdr:colOff>
      <xdr:row>19</xdr:row>
      <xdr:rowOff>120161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A7FE3-6B3B-40F7-0DBE-048C89B38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5</xdr:row>
      <xdr:rowOff>156210</xdr:rowOff>
    </xdr:from>
    <xdr:to>
      <xdr:col>11</xdr:col>
      <xdr:colOff>106680</xdr:colOff>
      <xdr:row>22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3F07B-CA95-E63C-36DA-CA114F040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30" zoomScaleNormal="130" workbookViewId="0">
      <selection activeCell="D3" sqref="D3"/>
    </sheetView>
  </sheetViews>
  <sheetFormatPr defaultRowHeight="13.2" x14ac:dyDescent="0.25"/>
  <cols>
    <col min="2" max="2" width="10.109375" bestFit="1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>
        <v>246</v>
      </c>
    </row>
    <row r="3" spans="1:7" x14ac:dyDescent="0.25">
      <c r="A3">
        <v>2</v>
      </c>
      <c r="B3">
        <v>256</v>
      </c>
      <c r="D3" s="2"/>
    </row>
    <row r="4" spans="1:7" x14ac:dyDescent="0.25">
      <c r="A4">
        <v>3</v>
      </c>
      <c r="B4">
        <v>255</v>
      </c>
      <c r="D4" s="2">
        <f>AVERAGE(B2:B3)</f>
        <v>251</v>
      </c>
      <c r="G4">
        <f>(B2+B3)/2</f>
        <v>251</v>
      </c>
    </row>
    <row r="5" spans="1:7" x14ac:dyDescent="0.25">
      <c r="A5">
        <v>4</v>
      </c>
      <c r="B5">
        <v>248</v>
      </c>
      <c r="D5" s="2">
        <f t="shared" ref="D5:D21" si="0">AVERAGE(B3:B4)</f>
        <v>255.5</v>
      </c>
    </row>
    <row r="6" spans="1:7" x14ac:dyDescent="0.25">
      <c r="A6">
        <v>5</v>
      </c>
      <c r="B6">
        <v>263</v>
      </c>
      <c r="D6" s="2">
        <f t="shared" si="0"/>
        <v>251.5</v>
      </c>
      <c r="E6" s="2">
        <f>AVERAGE(B2:B5)</f>
        <v>251.25</v>
      </c>
    </row>
    <row r="7" spans="1:7" x14ac:dyDescent="0.25">
      <c r="A7">
        <v>6</v>
      </c>
      <c r="B7">
        <v>254</v>
      </c>
      <c r="D7" s="2">
        <f t="shared" si="0"/>
        <v>255.5</v>
      </c>
      <c r="E7" s="2">
        <f t="shared" ref="E7:E21" si="1">AVERAGE(B3:B6)</f>
        <v>255.5</v>
      </c>
    </row>
    <row r="8" spans="1:7" x14ac:dyDescent="0.25">
      <c r="A8">
        <v>7</v>
      </c>
      <c r="B8">
        <v>256</v>
      </c>
      <c r="D8" s="2">
        <f t="shared" si="0"/>
        <v>258.5</v>
      </c>
      <c r="E8" s="2">
        <f t="shared" si="1"/>
        <v>255</v>
      </c>
      <c r="F8" s="2">
        <f>AVERAGE(B2:B7)</f>
        <v>253.66666666666666</v>
      </c>
    </row>
    <row r="9" spans="1:7" x14ac:dyDescent="0.25">
      <c r="A9">
        <v>8</v>
      </c>
      <c r="B9">
        <v>258</v>
      </c>
      <c r="D9" s="2">
        <f t="shared" si="0"/>
        <v>255</v>
      </c>
      <c r="E9" s="2">
        <f t="shared" si="1"/>
        <v>255.25</v>
      </c>
      <c r="F9" s="2">
        <f t="shared" ref="F9:F21" si="2">AVERAGE(B3:B8)</f>
        <v>255.33333333333334</v>
      </c>
    </row>
    <row r="10" spans="1:7" x14ac:dyDescent="0.25">
      <c r="A10">
        <v>9</v>
      </c>
      <c r="B10">
        <v>249</v>
      </c>
      <c r="D10" s="2">
        <f t="shared" si="0"/>
        <v>257</v>
      </c>
      <c r="E10" s="2">
        <f t="shared" si="1"/>
        <v>257.75</v>
      </c>
      <c r="F10" s="2">
        <f t="shared" si="2"/>
        <v>255.66666666666666</v>
      </c>
    </row>
    <row r="11" spans="1:7" x14ac:dyDescent="0.25">
      <c r="A11">
        <v>10</v>
      </c>
      <c r="B11">
        <v>257</v>
      </c>
      <c r="D11" s="2">
        <f t="shared" si="0"/>
        <v>253.5</v>
      </c>
      <c r="E11" s="2">
        <f t="shared" si="1"/>
        <v>254.25</v>
      </c>
      <c r="F11" s="2">
        <f t="shared" si="2"/>
        <v>254.66666666666666</v>
      </c>
    </row>
    <row r="12" spans="1:7" x14ac:dyDescent="0.25">
      <c r="A12">
        <v>11</v>
      </c>
      <c r="B12">
        <v>259</v>
      </c>
      <c r="D12" s="2">
        <f t="shared" si="0"/>
        <v>253</v>
      </c>
      <c r="E12" s="2">
        <f t="shared" si="1"/>
        <v>255</v>
      </c>
      <c r="F12" s="2">
        <f t="shared" si="2"/>
        <v>256.16666666666669</v>
      </c>
    </row>
    <row r="13" spans="1:7" x14ac:dyDescent="0.25">
      <c r="A13">
        <v>12</v>
      </c>
      <c r="B13">
        <v>243</v>
      </c>
      <c r="D13" s="2">
        <f t="shared" si="0"/>
        <v>258</v>
      </c>
      <c r="E13" s="2">
        <f t="shared" si="1"/>
        <v>255.75</v>
      </c>
      <c r="F13" s="2">
        <f t="shared" si="2"/>
        <v>255.5</v>
      </c>
    </row>
    <row r="14" spans="1:7" x14ac:dyDescent="0.25">
      <c r="A14">
        <v>13</v>
      </c>
      <c r="B14">
        <v>255</v>
      </c>
      <c r="D14" s="2">
        <f t="shared" si="0"/>
        <v>251</v>
      </c>
      <c r="E14" s="2">
        <f t="shared" si="1"/>
        <v>252</v>
      </c>
      <c r="F14" s="2">
        <f t="shared" si="2"/>
        <v>253.66666666666666</v>
      </c>
    </row>
    <row r="15" spans="1:7" x14ac:dyDescent="0.25">
      <c r="A15">
        <v>14</v>
      </c>
      <c r="B15">
        <v>251</v>
      </c>
      <c r="D15" s="2">
        <f t="shared" si="0"/>
        <v>249</v>
      </c>
      <c r="E15" s="2">
        <f t="shared" si="1"/>
        <v>253.5</v>
      </c>
      <c r="F15" s="2">
        <f t="shared" si="2"/>
        <v>253.5</v>
      </c>
    </row>
    <row r="16" spans="1:7" x14ac:dyDescent="0.25">
      <c r="A16">
        <v>15</v>
      </c>
      <c r="B16">
        <v>253</v>
      </c>
      <c r="D16" s="2">
        <f t="shared" si="0"/>
        <v>253</v>
      </c>
      <c r="E16" s="2">
        <f t="shared" si="1"/>
        <v>252</v>
      </c>
      <c r="F16" s="2">
        <f t="shared" si="2"/>
        <v>252.33333333333334</v>
      </c>
    </row>
    <row r="17" spans="1:6" x14ac:dyDescent="0.25">
      <c r="A17">
        <v>16</v>
      </c>
      <c r="B17" s="2">
        <f>C17</f>
        <v>252</v>
      </c>
      <c r="C17" s="2">
        <f>AVERAGE(B15:B16)</f>
        <v>252</v>
      </c>
      <c r="D17" s="2">
        <f t="shared" si="0"/>
        <v>252</v>
      </c>
      <c r="E17" s="2">
        <f t="shared" si="1"/>
        <v>250.5</v>
      </c>
      <c r="F17" s="2">
        <f t="shared" si="2"/>
        <v>253</v>
      </c>
    </row>
    <row r="18" spans="1:6" x14ac:dyDescent="0.25">
      <c r="A18">
        <v>17</v>
      </c>
      <c r="B18" s="2">
        <f t="shared" ref="B18:B21" si="3">C18</f>
        <v>252.5</v>
      </c>
      <c r="C18" s="2">
        <f t="shared" ref="C18:C21" si="4">AVERAGE(B16:B17)</f>
        <v>252.5</v>
      </c>
      <c r="D18" s="2">
        <f t="shared" si="0"/>
        <v>252.5</v>
      </c>
      <c r="E18" s="2">
        <f t="shared" si="1"/>
        <v>252.75</v>
      </c>
      <c r="F18" s="2">
        <f t="shared" si="2"/>
        <v>252.16666666666666</v>
      </c>
    </row>
    <row r="19" spans="1:6" x14ac:dyDescent="0.25">
      <c r="A19">
        <v>18</v>
      </c>
      <c r="B19" s="2">
        <f t="shared" si="3"/>
        <v>252.25</v>
      </c>
      <c r="C19" s="2">
        <f t="shared" si="4"/>
        <v>252.25</v>
      </c>
      <c r="D19" s="2">
        <f t="shared" si="0"/>
        <v>252.25</v>
      </c>
      <c r="E19" s="2">
        <f t="shared" si="1"/>
        <v>252.125</v>
      </c>
      <c r="F19" s="2">
        <f t="shared" si="2"/>
        <v>251.08333333333334</v>
      </c>
    </row>
    <row r="20" spans="1:6" x14ac:dyDescent="0.25">
      <c r="A20">
        <v>19</v>
      </c>
      <c r="B20" s="2">
        <f t="shared" si="3"/>
        <v>252.375</v>
      </c>
      <c r="C20" s="2">
        <f t="shared" si="4"/>
        <v>252.375</v>
      </c>
      <c r="D20" s="2">
        <f t="shared" si="0"/>
        <v>252.375</v>
      </c>
      <c r="E20" s="2">
        <f t="shared" si="1"/>
        <v>252.4375</v>
      </c>
      <c r="F20" s="2">
        <f t="shared" si="2"/>
        <v>252.625</v>
      </c>
    </row>
    <row r="21" spans="1:6" x14ac:dyDescent="0.25">
      <c r="A21">
        <v>20</v>
      </c>
      <c r="B21" s="2">
        <f t="shared" si="3"/>
        <v>252.3125</v>
      </c>
      <c r="C21" s="2">
        <f t="shared" si="4"/>
        <v>252.3125</v>
      </c>
      <c r="D21" s="2">
        <f t="shared" si="0"/>
        <v>252.3125</v>
      </c>
      <c r="E21" s="2">
        <f t="shared" si="1"/>
        <v>252.28125</v>
      </c>
      <c r="F21" s="2">
        <f t="shared" si="2"/>
        <v>252.1875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CF74-E59E-4DFB-B123-03EB273D71FC}">
  <dimension ref="A1:D31"/>
  <sheetViews>
    <sheetView zoomScale="53" workbookViewId="0">
      <selection activeCell="D3" sqref="D3"/>
    </sheetView>
  </sheetViews>
  <sheetFormatPr defaultRowHeight="13.2" x14ac:dyDescent="0.25"/>
  <sheetData>
    <row r="1" spans="1:4" x14ac:dyDescent="0.25">
      <c r="A1" t="s">
        <v>5</v>
      </c>
      <c r="B1" t="s">
        <v>6</v>
      </c>
      <c r="C1" t="s">
        <v>7</v>
      </c>
      <c r="D1">
        <v>0.01</v>
      </c>
    </row>
    <row r="2" spans="1:4" x14ac:dyDescent="0.25">
      <c r="A2">
        <v>30</v>
      </c>
      <c r="B2">
        <f>D1</f>
        <v>0.01</v>
      </c>
      <c r="C2" t="s">
        <v>8</v>
      </c>
      <c r="D2">
        <f>1-D1</f>
        <v>0.99</v>
      </c>
    </row>
    <row r="3" spans="1:4" x14ac:dyDescent="0.25">
      <c r="A3">
        <v>29</v>
      </c>
      <c r="B3">
        <f t="shared" ref="B3:B31" si="0">B2*alphaC</f>
        <v>9.9000000000000008E-3</v>
      </c>
    </row>
    <row r="4" spans="1:4" x14ac:dyDescent="0.25">
      <c r="A4">
        <v>28</v>
      </c>
      <c r="B4">
        <f t="shared" si="0"/>
        <v>9.8010000000000007E-3</v>
      </c>
    </row>
    <row r="5" spans="1:4" x14ac:dyDescent="0.25">
      <c r="A5">
        <v>27</v>
      </c>
      <c r="B5">
        <f t="shared" si="0"/>
        <v>9.7029899999999999E-3</v>
      </c>
    </row>
    <row r="6" spans="1:4" x14ac:dyDescent="0.25">
      <c r="A6">
        <v>26</v>
      </c>
      <c r="B6">
        <f t="shared" si="0"/>
        <v>9.6059600999999998E-3</v>
      </c>
    </row>
    <row r="7" spans="1:4" x14ac:dyDescent="0.25">
      <c r="A7">
        <v>25</v>
      </c>
      <c r="B7">
        <f t="shared" si="0"/>
        <v>9.5099004989999993E-3</v>
      </c>
    </row>
    <row r="8" spans="1:4" x14ac:dyDescent="0.25">
      <c r="A8">
        <v>24</v>
      </c>
      <c r="B8">
        <f t="shared" si="0"/>
        <v>9.41480149401E-3</v>
      </c>
    </row>
    <row r="9" spans="1:4" x14ac:dyDescent="0.25">
      <c r="A9">
        <v>23</v>
      </c>
      <c r="B9">
        <f t="shared" si="0"/>
        <v>9.3206534790699E-3</v>
      </c>
    </row>
    <row r="10" spans="1:4" x14ac:dyDescent="0.25">
      <c r="A10">
        <v>22</v>
      </c>
      <c r="B10">
        <f t="shared" si="0"/>
        <v>9.2274469442792002E-3</v>
      </c>
    </row>
    <row r="11" spans="1:4" x14ac:dyDescent="0.25">
      <c r="A11">
        <v>21</v>
      </c>
      <c r="B11">
        <f t="shared" si="0"/>
        <v>9.1351724748364085E-3</v>
      </c>
    </row>
    <row r="12" spans="1:4" x14ac:dyDescent="0.25">
      <c r="A12">
        <v>20</v>
      </c>
      <c r="B12">
        <f t="shared" si="0"/>
        <v>9.0438207500880448E-3</v>
      </c>
    </row>
    <row r="13" spans="1:4" x14ac:dyDescent="0.25">
      <c r="A13">
        <v>19</v>
      </c>
      <c r="B13">
        <f t="shared" si="0"/>
        <v>8.9533825425871637E-3</v>
      </c>
    </row>
    <row r="14" spans="1:4" x14ac:dyDescent="0.25">
      <c r="A14">
        <v>18</v>
      </c>
      <c r="B14">
        <f t="shared" si="0"/>
        <v>8.8638487171612927E-3</v>
      </c>
    </row>
    <row r="15" spans="1:4" x14ac:dyDescent="0.25">
      <c r="A15">
        <v>17</v>
      </c>
      <c r="B15">
        <f t="shared" si="0"/>
        <v>8.7752102299896804E-3</v>
      </c>
    </row>
    <row r="16" spans="1:4" x14ac:dyDescent="0.25">
      <c r="A16">
        <v>16</v>
      </c>
      <c r="B16">
        <f t="shared" si="0"/>
        <v>8.6874581276897827E-3</v>
      </c>
    </row>
    <row r="17" spans="1:2" x14ac:dyDescent="0.25">
      <c r="A17">
        <v>15</v>
      </c>
      <c r="B17">
        <f t="shared" si="0"/>
        <v>8.6005835464128856E-3</v>
      </c>
    </row>
    <row r="18" spans="1:2" x14ac:dyDescent="0.25">
      <c r="A18">
        <v>14</v>
      </c>
      <c r="B18">
        <f t="shared" si="0"/>
        <v>8.5145777109487571E-3</v>
      </c>
    </row>
    <row r="19" spans="1:2" x14ac:dyDescent="0.25">
      <c r="A19">
        <v>13</v>
      </c>
      <c r="B19">
        <f t="shared" si="0"/>
        <v>8.4294319338392692E-3</v>
      </c>
    </row>
    <row r="20" spans="1:2" x14ac:dyDescent="0.25">
      <c r="A20">
        <v>12</v>
      </c>
      <c r="B20">
        <f t="shared" si="0"/>
        <v>8.3451376145008763E-3</v>
      </c>
    </row>
    <row r="21" spans="1:2" x14ac:dyDescent="0.25">
      <c r="A21">
        <v>11</v>
      </c>
      <c r="B21">
        <f t="shared" si="0"/>
        <v>8.261686238355867E-3</v>
      </c>
    </row>
    <row r="22" spans="1:2" x14ac:dyDescent="0.25">
      <c r="A22">
        <v>10</v>
      </c>
      <c r="B22">
        <f t="shared" si="0"/>
        <v>8.1790693759723077E-3</v>
      </c>
    </row>
    <row r="23" spans="1:2" x14ac:dyDescent="0.25">
      <c r="A23">
        <v>9</v>
      </c>
      <c r="B23">
        <f t="shared" si="0"/>
        <v>8.0972786822125845E-3</v>
      </c>
    </row>
    <row r="24" spans="1:2" x14ac:dyDescent="0.25">
      <c r="A24">
        <v>8</v>
      </c>
      <c r="B24">
        <f t="shared" si="0"/>
        <v>8.0163058953904593E-3</v>
      </c>
    </row>
    <row r="25" spans="1:2" x14ac:dyDescent="0.25">
      <c r="A25">
        <v>7</v>
      </c>
      <c r="B25">
        <f t="shared" si="0"/>
        <v>7.9361428364365539E-3</v>
      </c>
    </row>
    <row r="26" spans="1:2" x14ac:dyDescent="0.25">
      <c r="A26">
        <v>6</v>
      </c>
      <c r="B26">
        <f t="shared" si="0"/>
        <v>7.8567814080721891E-3</v>
      </c>
    </row>
    <row r="27" spans="1:2" x14ac:dyDescent="0.25">
      <c r="A27">
        <v>5</v>
      </c>
      <c r="B27">
        <f t="shared" si="0"/>
        <v>7.7782135939914671E-3</v>
      </c>
    </row>
    <row r="28" spans="1:2" x14ac:dyDescent="0.25">
      <c r="A28">
        <v>4</v>
      </c>
      <c r="B28">
        <f t="shared" si="0"/>
        <v>7.7004314580515522E-3</v>
      </c>
    </row>
    <row r="29" spans="1:2" x14ac:dyDescent="0.25">
      <c r="A29">
        <v>3</v>
      </c>
      <c r="B29">
        <f t="shared" si="0"/>
        <v>7.6234271434710366E-3</v>
      </c>
    </row>
    <row r="30" spans="1:2" x14ac:dyDescent="0.25">
      <c r="A30">
        <v>2</v>
      </c>
      <c r="B30">
        <f t="shared" si="0"/>
        <v>7.5471928720363263E-3</v>
      </c>
    </row>
    <row r="31" spans="1:2" x14ac:dyDescent="0.25">
      <c r="A31">
        <v>1</v>
      </c>
      <c r="B31">
        <f t="shared" si="0"/>
        <v>7.4717209433159629E-3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Lab Exercise 5.1</vt:lpstr>
      <vt:lpstr>Sheet1</vt:lpstr>
      <vt:lpstr>alphaC</vt:lpstr>
    </vt:vector>
  </TitlesOfParts>
  <Company>University of Strathclyde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Exercise 5.1 | Sales Unit</dc:title>
  <dc:subject>MS924D | Spreadsheet Modelling and Demand Forecasting</dc:subject>
  <dc:creator>Management Science</dc:creator>
  <cp:lastModifiedBy>Laptop</cp:lastModifiedBy>
  <dcterms:created xsi:type="dcterms:W3CDTF">2006-11-29T19:55:39Z</dcterms:created>
  <dcterms:modified xsi:type="dcterms:W3CDTF">2022-12-01T15:28:22Z</dcterms:modified>
</cp:coreProperties>
</file>