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A777E74-BADF-44BB-B8CE-DC80F4ADF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2" l="1"/>
  <c r="G13" i="2"/>
  <c r="H13" i="2"/>
  <c r="I13" i="2"/>
  <c r="E13" i="2"/>
  <c r="J1" i="2"/>
  <c r="R1" i="2"/>
  <c r="L1" i="2"/>
  <c r="M1" i="2"/>
  <c r="N1" i="2"/>
  <c r="O1" i="2"/>
  <c r="P1" i="2"/>
  <c r="Q1" i="2"/>
  <c r="K1" i="2"/>
  <c r="M16" i="2"/>
  <c r="E14" i="2" s="1"/>
  <c r="O16" i="2"/>
  <c r="G14" i="2" s="1"/>
  <c r="P16" i="2"/>
  <c r="H14" i="2" s="1"/>
  <c r="Q16" i="2"/>
  <c r="I14" i="2" s="1"/>
  <c r="N16" i="2"/>
  <c r="F14" i="2" s="1"/>
</calcChain>
</file>

<file path=xl/sharedStrings.xml><?xml version="1.0" encoding="utf-8"?>
<sst xmlns="http://schemas.openxmlformats.org/spreadsheetml/2006/main" count="156" uniqueCount="105">
  <si>
    <t>id</t>
    <phoneticPr fontId="1" type="noConversion"/>
  </si>
  <si>
    <t>name</t>
    <phoneticPr fontId="1" type="noConversion"/>
  </si>
  <si>
    <t>job</t>
    <phoneticPr fontId="1" type="noConversion"/>
  </si>
  <si>
    <t>MP</t>
    <phoneticPr fontId="1" type="noConversion"/>
  </si>
  <si>
    <t>Exp</t>
    <phoneticPr fontId="1" type="noConversion"/>
  </si>
  <si>
    <t>perfabName</t>
    <phoneticPr fontId="1" type="noConversion"/>
  </si>
  <si>
    <t>icon</t>
    <phoneticPr fontId="1" type="noConversion"/>
  </si>
  <si>
    <t>Sword</t>
  </si>
  <si>
    <t>Bow</t>
  </si>
  <si>
    <t>Magic</t>
  </si>
  <si>
    <t>rank</t>
    <phoneticPr fontId="1" type="noConversion"/>
  </si>
  <si>
    <t>talent</t>
    <phoneticPr fontId="1" type="noConversion"/>
  </si>
  <si>
    <t>暗杀</t>
    <phoneticPr fontId="1" type="noConversion"/>
  </si>
  <si>
    <t>博学</t>
    <phoneticPr fontId="1" type="noConversion"/>
  </si>
  <si>
    <t>亡灵</t>
    <phoneticPr fontId="1" type="noConversion"/>
  </si>
  <si>
    <t>狙击</t>
    <phoneticPr fontId="1" type="noConversion"/>
  </si>
  <si>
    <t>暗影</t>
    <phoneticPr fontId="1" type="noConversion"/>
  </si>
  <si>
    <t>isHero</t>
    <phoneticPr fontId="1" type="noConversion"/>
  </si>
  <si>
    <t>attackID</t>
    <phoneticPr fontId="1" type="noConversion"/>
  </si>
  <si>
    <t>skillID</t>
    <phoneticPr fontId="1" type="noConversion"/>
  </si>
  <si>
    <t>talentID</t>
    <phoneticPr fontId="1" type="noConversion"/>
  </si>
  <si>
    <t>description</t>
    <phoneticPr fontId="1" type="noConversion"/>
  </si>
  <si>
    <t>value</t>
    <phoneticPr fontId="1" type="noConversion"/>
  </si>
  <si>
    <t>value2</t>
    <phoneticPr fontId="1" type="noConversion"/>
  </si>
  <si>
    <t>增加5%减伤</t>
    <phoneticPr fontId="1" type="noConversion"/>
  </si>
  <si>
    <t>增加5%输出</t>
    <phoneticPr fontId="1" type="noConversion"/>
  </si>
  <si>
    <t>属性</t>
    <phoneticPr fontId="1" type="noConversion"/>
  </si>
  <si>
    <t>力量</t>
    <phoneticPr fontId="1" type="noConversion"/>
  </si>
  <si>
    <t>智力</t>
    <phoneticPr fontId="1" type="noConversion"/>
  </si>
  <si>
    <t>精神</t>
    <phoneticPr fontId="1" type="noConversion"/>
  </si>
  <si>
    <t>敏捷</t>
    <phoneticPr fontId="1" type="noConversion"/>
  </si>
  <si>
    <t>耐力</t>
    <phoneticPr fontId="1" type="noConversion"/>
  </si>
  <si>
    <t>propID</t>
    <phoneticPr fontId="1" type="noConversion"/>
  </si>
  <si>
    <t>增加攻击</t>
    <phoneticPr fontId="1" type="noConversion"/>
  </si>
  <si>
    <t>增加技能伤害</t>
    <phoneticPr fontId="1" type="noConversion"/>
  </si>
  <si>
    <t>增加闪避</t>
    <phoneticPr fontId="1" type="noConversion"/>
  </si>
  <si>
    <t>梯度</t>
    <phoneticPr fontId="1" type="noConversion"/>
  </si>
  <si>
    <t>召唤点</t>
    <phoneticPr fontId="1" type="noConversion"/>
  </si>
  <si>
    <t>均值</t>
    <phoneticPr fontId="1" type="noConversion"/>
  </si>
  <si>
    <t>对应属性</t>
    <phoneticPr fontId="1" type="noConversion"/>
  </si>
  <si>
    <t>等级</t>
    <phoneticPr fontId="1" type="noConversion"/>
  </si>
  <si>
    <t>消耗</t>
    <phoneticPr fontId="1" type="noConversion"/>
  </si>
  <si>
    <t>5%概率闪避攻击</t>
    <phoneticPr fontId="1" type="noConversion"/>
  </si>
  <si>
    <t>5%破甲</t>
    <phoneticPr fontId="1" type="noConversion"/>
  </si>
  <si>
    <t>增加5%生命</t>
    <phoneticPr fontId="1" type="noConversion"/>
  </si>
  <si>
    <t>返回数据</t>
    <phoneticPr fontId="1" type="noConversion"/>
  </si>
  <si>
    <t>增加血量</t>
    <phoneticPr fontId="1" type="noConversion"/>
  </si>
  <si>
    <t>被动技能等级</t>
    <phoneticPr fontId="1" type="noConversion"/>
  </si>
  <si>
    <t>敏捷</t>
    <phoneticPr fontId="1" type="noConversion"/>
  </si>
  <si>
    <t>精神</t>
    <phoneticPr fontId="1" type="noConversion"/>
  </si>
  <si>
    <t>int</t>
    <phoneticPr fontId="1" type="noConversion"/>
  </si>
  <si>
    <t>1-10</t>
    <phoneticPr fontId="1" type="noConversion"/>
  </si>
  <si>
    <t>加点数</t>
    <phoneticPr fontId="1" type="noConversion"/>
  </si>
  <si>
    <t>增加暴击</t>
    <phoneticPr fontId="1" type="noConversion"/>
  </si>
  <si>
    <t>智力</t>
    <phoneticPr fontId="1" type="noConversion"/>
  </si>
  <si>
    <t>敌人少于50%血2%概率秒杀</t>
    <phoneticPr fontId="1" type="noConversion"/>
  </si>
  <si>
    <t>5%概率1.5倍伤害</t>
    <phoneticPr fontId="1" type="noConversion"/>
  </si>
  <si>
    <t>铁壁</t>
    <phoneticPr fontId="1" type="noConversion"/>
  </si>
  <si>
    <t>神圣</t>
    <phoneticPr fontId="1" type="noConversion"/>
  </si>
  <si>
    <t>蛮勇</t>
    <phoneticPr fontId="1" type="noConversion"/>
  </si>
  <si>
    <t>spirit</t>
  </si>
  <si>
    <t>agility</t>
  </si>
  <si>
    <t>intellect</t>
  </si>
  <si>
    <t>strength</t>
    <phoneticPr fontId="1" type="noConversion"/>
  </si>
  <si>
    <t xml:space="preserve">stamina </t>
    <phoneticPr fontId="1" type="noConversion"/>
  </si>
  <si>
    <t>IronDefence</t>
    <phoneticPr fontId="1" type="noConversion"/>
  </si>
  <si>
    <t>Execution</t>
    <phoneticPr fontId="1" type="noConversion"/>
  </si>
  <si>
    <t>Shadow</t>
    <phoneticPr fontId="1" type="noConversion"/>
  </si>
  <si>
    <t>Sniper</t>
    <phoneticPr fontId="1" type="noConversion"/>
  </si>
  <si>
    <t>Undead</t>
    <phoneticPr fontId="1" type="noConversion"/>
  </si>
  <si>
    <t>Barbaric</t>
    <phoneticPr fontId="1" type="noConversion"/>
  </si>
  <si>
    <t>Sacred</t>
    <phoneticPr fontId="1" type="noConversion"/>
  </si>
  <si>
    <t>Erudite</t>
    <phoneticPr fontId="1" type="noConversion"/>
  </si>
  <si>
    <t>增加2点蓝量和普攻回复概率</t>
    <phoneticPr fontId="1" type="noConversion"/>
  </si>
  <si>
    <t>Enemies with less than 50% HP have a 2% chance to be killed immediately.</t>
    <phoneticPr fontId="1" type="noConversion"/>
  </si>
  <si>
    <t>5% chance to dodge attack</t>
  </si>
  <si>
    <t>5% chance 1.5 times damage</t>
  </si>
  <si>
    <t>5% Armor Break</t>
  </si>
  <si>
    <t>Increase damage by 5%</t>
    <phoneticPr fontId="1" type="noConversion"/>
  </si>
  <si>
    <t>Increase HP by 5%</t>
    <phoneticPr fontId="1" type="noConversion"/>
  </si>
  <si>
    <t>Increases damage reduction by 5%</t>
  </si>
  <si>
    <t>Increases 2 points of mana and basic attack recovery speed.</t>
    <phoneticPr fontId="1" type="noConversion"/>
  </si>
  <si>
    <t>力量和耐力加成,后端计算后直接加在玩家数据的攻击和血量中</t>
  </si>
  <si>
    <t>int</t>
    <phoneticPr fontId="1" type="noConversion"/>
  </si>
  <si>
    <t>enum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</si>
  <si>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</si>
  <si>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</si>
  <si>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</si>
  <si>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bool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</si>
  <si>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</si>
  <si>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</si>
  <si>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</si>
  <si>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#注释</t>
    <phoneticPr fontId="1" type="noConversion"/>
  </si>
  <si>
    <t>Sword</t>
    <phoneticPr fontId="1" type="noConversion"/>
  </si>
  <si>
    <t>a</t>
    <phoneticPr fontId="1" type="noConversion"/>
  </si>
  <si>
    <t>b</t>
    <phoneticPr fontId="1" type="noConversion"/>
  </si>
  <si>
    <t>haba</t>
    <phoneticPr fontId="1" type="noConversion"/>
  </si>
  <si>
    <t>daf</t>
    <phoneticPr fontId="1" type="noConversion"/>
  </si>
  <si>
    <t>ef</t>
    <phoneticPr fontId="1" type="noConversion"/>
  </si>
  <si>
    <t>f</t>
    <phoneticPr fontId="1" type="noConversion"/>
  </si>
  <si>
    <t>dd</t>
    <phoneticPr fontId="1" type="noConversion"/>
  </si>
  <si>
    <t>gg</t>
    <phoneticPr fontId="1" type="noConversion"/>
  </si>
  <si>
    <t>qq</t>
    <phoneticPr fontId="1" type="noConversion"/>
  </si>
  <si>
    <t>ee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</si>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</sst>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wrapText="1"/>
    </xf>
    <xf numFmtId="58" fontId="0" fillId="0" borderId="3" xfId="0" quotePrefix="1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E25" sqref="E25"/>
    </sheetView>
  </sheetViews>
  <sheetFormatPr defaultRowHeight="13.5" x14ac:dyDescent="0.15"/>
  <cols>
    <col min="1" max="1" width="9" style="52"/>
    <col min="2" max="2" width="9" style="1"/>
    <col min="3" max="3" width="14.125" style="2" customWidth="1"/>
    <col min="4" max="4" width="16.5" style="2" customWidth="1"/>
    <col min="5" max="5" width="49" style="2" customWidth="1"/>
    <col min="6" max="6" width="16.625" style="2" customWidth="1"/>
    <col min="7" max="9" width="9" style="1"/>
    <col min="10" max="10" width="10.375" customWidth="1"/>
    <col min="14" max="14" width="9" style="3"/>
    <col min="15" max="15" width="24" style="3" customWidth="1"/>
    <col min="16" max="16" width="20" customWidth="1"/>
    <col min="17" max="18" width="19.125" customWidth="1"/>
  </cols>
  <sheetData>
    <row r="1" spans="1:20" x14ac:dyDescent="0.15">
      <c r="A1" s="52" t="s">
        <v>92</v>
      </c>
      <c r="B1" s="51"/>
      <c r="C1" s="51"/>
      <c r="D1" s="51"/>
      <c r="E1" s="51"/>
      <c r="F1" s="51"/>
      <c r="G1" s="51"/>
      <c r="H1" s="51"/>
      <c r="I1" s="51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x14ac:dyDescent="0.15">
      <c r="A2" s="52" t="s">
        <v>91</v>
      </c>
      <c r="B2" s="51" t="s">
        <v>83</v>
      </c>
      <c r="C2" s="51" t="s">
        <v>90</v>
      </c>
      <c r="D2" s="51" t="s">
        <v>90</v>
      </c>
      <c r="E2" s="51" t="s">
        <v>84</v>
      </c>
      <c r="F2" s="51" t="s">
        <v>83</v>
      </c>
      <c r="G2" s="51" t="s">
        <v>86</v>
      </c>
      <c r="H2" s="51" t="s">
        <v>85</v>
      </c>
      <c r="I2" s="51" t="s">
        <v>83</v>
      </c>
      <c r="J2" s="51" t="s">
        <v>85</v>
      </c>
      <c r="K2" s="51" t="s">
        <v>87</v>
      </c>
      <c r="L2" s="51" t="s">
        <v>88</v>
      </c>
      <c r="M2" s="51" t="s">
        <v>89</v>
      </c>
      <c r="N2" s="51"/>
      <c r="O2" s="51"/>
      <c r="P2" s="51"/>
      <c r="Q2" s="51"/>
      <c r="R2" s="51"/>
      <c r="S2" s="53"/>
      <c r="T2" s="53"/>
    </row>
    <row r="3" spans="1:20" x14ac:dyDescent="0.15">
      <c r="A3" s="52" t="s">
        <v>1</v>
      </c>
      <c r="B3" s="51" t="s">
        <v>0</v>
      </c>
      <c r="C3" s="51" t="s">
        <v>1</v>
      </c>
      <c r="D3" s="51" t="s">
        <v>5</v>
      </c>
      <c r="E3" s="51" t="s">
        <v>2</v>
      </c>
      <c r="F3" s="51" t="s">
        <v>6</v>
      </c>
      <c r="G3" s="51" t="s">
        <v>3</v>
      </c>
      <c r="H3" s="51" t="s">
        <v>4</v>
      </c>
      <c r="I3" s="51" t="s">
        <v>10</v>
      </c>
      <c r="J3" s="51" t="s">
        <v>18</v>
      </c>
      <c r="K3" s="51" t="s">
        <v>19</v>
      </c>
      <c r="L3" s="51" t="s">
        <v>17</v>
      </c>
      <c r="M3" s="51" t="s">
        <v>20</v>
      </c>
      <c r="N3" s="51"/>
      <c r="O3" s="51"/>
      <c r="P3" s="51"/>
      <c r="Q3" s="51"/>
      <c r="R3" s="51"/>
      <c r="S3" s="51"/>
      <c r="T3" s="51"/>
    </row>
    <row r="4" spans="1:20" x14ac:dyDescent="0.15">
      <c r="B4" s="51">
        <v>0</v>
      </c>
      <c r="C4" s="51" t="s">
        <v>94</v>
      </c>
      <c r="D4" s="51" t="s">
        <v>96</v>
      </c>
      <c r="E4" s="51" t="s">
        <v>93</v>
      </c>
      <c r="F4" s="51">
        <v>0</v>
      </c>
      <c r="G4" s="51">
        <v>3</v>
      </c>
      <c r="H4" s="51">
        <v>0</v>
      </c>
      <c r="I4" s="51">
        <v>1</v>
      </c>
      <c r="J4" s="51">
        <v>9</v>
      </c>
      <c r="K4" s="52">
        <v>15</v>
      </c>
      <c r="L4" s="52" t="b">
        <v>1</v>
      </c>
      <c r="M4" s="52">
        <v>0</v>
      </c>
      <c r="N4" s="52"/>
      <c r="O4" s="52"/>
      <c r="P4" s="52"/>
      <c r="Q4" s="52"/>
      <c r="R4" s="52"/>
      <c r="S4" s="52"/>
      <c r="T4" s="52"/>
    </row>
    <row r="5" spans="1:20" x14ac:dyDescent="0.15">
      <c r="B5" s="51">
        <v>1</v>
      </c>
      <c r="C5" s="51" t="s">
        <v>95</v>
      </c>
      <c r="D5" s="51" t="s">
        <v>97</v>
      </c>
      <c r="E5" s="51" t="s">
        <v>7</v>
      </c>
      <c r="F5" s="51">
        <v>1</v>
      </c>
      <c r="G5" s="51">
        <v>3</v>
      </c>
      <c r="H5" s="51">
        <v>0</v>
      </c>
      <c r="I5" s="51">
        <v>1</v>
      </c>
      <c r="J5" s="51">
        <v>9</v>
      </c>
      <c r="K5" s="52">
        <v>15</v>
      </c>
      <c r="L5" s="52" t="b">
        <v>1</v>
      </c>
      <c r="M5" s="52">
        <v>1</v>
      </c>
      <c r="N5" s="52"/>
      <c r="O5" s="52"/>
      <c r="P5" s="52"/>
      <c r="Q5" s="52"/>
      <c r="R5" s="52"/>
      <c r="S5" s="52"/>
      <c r="T5" s="52"/>
    </row>
    <row r="6" spans="1:20" x14ac:dyDescent="0.15">
      <c r="B6" s="51">
        <v>2</v>
      </c>
      <c r="C6" s="51" t="s">
        <v>94</v>
      </c>
      <c r="D6" s="51" t="s">
        <v>98</v>
      </c>
      <c r="E6" s="51" t="s">
        <v>7</v>
      </c>
      <c r="F6" s="51">
        <v>2</v>
      </c>
      <c r="G6" s="51">
        <v>3</v>
      </c>
      <c r="H6" s="51">
        <v>0</v>
      </c>
      <c r="I6" s="51">
        <v>1</v>
      </c>
      <c r="J6" s="51">
        <v>9</v>
      </c>
      <c r="K6" s="52">
        <v>15</v>
      </c>
      <c r="L6" s="52" t="b">
        <v>1</v>
      </c>
      <c r="M6" s="52">
        <v>1</v>
      </c>
      <c r="N6" s="52"/>
      <c r="O6" s="52"/>
      <c r="P6" s="52"/>
      <c r="Q6" s="52"/>
      <c r="R6" s="52"/>
      <c r="S6" s="52"/>
      <c r="T6" s="52"/>
    </row>
    <row r="7" spans="1:20" x14ac:dyDescent="0.15">
      <c r="B7" s="51">
        <v>3</v>
      </c>
      <c r="C7" s="51" t="s">
        <v>95</v>
      </c>
      <c r="D7" s="51" t="s">
        <v>99</v>
      </c>
      <c r="E7" s="51" t="s">
        <v>7</v>
      </c>
      <c r="F7" s="51">
        <v>3</v>
      </c>
      <c r="G7" s="51">
        <v>3</v>
      </c>
      <c r="H7" s="51">
        <v>0</v>
      </c>
      <c r="I7" s="51">
        <v>1</v>
      </c>
      <c r="J7" s="51">
        <v>10</v>
      </c>
      <c r="K7" s="52">
        <v>15</v>
      </c>
      <c r="L7" s="52" t="b">
        <v>1</v>
      </c>
      <c r="M7" s="52">
        <v>0</v>
      </c>
      <c r="N7" s="52"/>
      <c r="O7" s="52"/>
      <c r="P7" s="52"/>
      <c r="Q7" s="52"/>
      <c r="R7" s="52"/>
      <c r="S7" s="52"/>
      <c r="T7" s="52"/>
    </row>
    <row r="8" spans="1:20" x14ac:dyDescent="0.15">
      <c r="B8" s="51">
        <v>4</v>
      </c>
      <c r="C8" s="51" t="s">
        <v>94</v>
      </c>
      <c r="D8" s="51" t="s">
        <v>100</v>
      </c>
      <c r="E8" s="51" t="s">
        <v>7</v>
      </c>
      <c r="F8" s="51">
        <v>4</v>
      </c>
      <c r="G8" s="51">
        <v>3</v>
      </c>
      <c r="H8" s="51">
        <v>0</v>
      </c>
      <c r="I8" s="51">
        <v>1</v>
      </c>
      <c r="J8" s="51">
        <v>10</v>
      </c>
      <c r="K8" s="52">
        <v>15</v>
      </c>
      <c r="L8" s="52" t="b">
        <v>1</v>
      </c>
      <c r="M8" s="52">
        <v>4</v>
      </c>
      <c r="N8" s="52"/>
      <c r="O8" s="52"/>
      <c r="P8" s="52"/>
      <c r="Q8" s="52"/>
      <c r="R8" s="52"/>
      <c r="S8" s="52"/>
      <c r="T8" s="52"/>
    </row>
    <row r="9" spans="1:20" x14ac:dyDescent="0.15">
      <c r="B9" s="51">
        <v>5</v>
      </c>
      <c r="C9" s="51" t="s">
        <v>95</v>
      </c>
      <c r="D9" s="51" t="s">
        <v>101</v>
      </c>
      <c r="E9" s="51" t="s">
        <v>7</v>
      </c>
      <c r="F9" s="51">
        <v>5</v>
      </c>
      <c r="G9" s="51">
        <v>3</v>
      </c>
      <c r="H9" s="51">
        <v>0</v>
      </c>
      <c r="I9" s="51">
        <v>1</v>
      </c>
      <c r="J9" s="51">
        <v>10</v>
      </c>
      <c r="K9" s="52">
        <v>15</v>
      </c>
      <c r="L9" s="52" t="b">
        <v>1</v>
      </c>
      <c r="M9" s="52">
        <v>5</v>
      </c>
      <c r="N9" s="52"/>
      <c r="O9" s="52"/>
      <c r="P9" s="52"/>
      <c r="Q9" s="52"/>
      <c r="R9" s="52"/>
      <c r="S9" s="52"/>
      <c r="T9" s="52"/>
    </row>
    <row r="10" spans="1:20" x14ac:dyDescent="0.15">
      <c r="B10" s="51">
        <v>6</v>
      </c>
      <c r="C10" s="51" t="s">
        <v>94</v>
      </c>
      <c r="D10" s="51" t="s">
        <v>102</v>
      </c>
      <c r="E10" s="51" t="s">
        <v>9</v>
      </c>
      <c r="F10" s="51">
        <v>6</v>
      </c>
      <c r="G10" s="51">
        <v>3</v>
      </c>
      <c r="H10" s="51">
        <v>0</v>
      </c>
      <c r="I10" s="51">
        <v>1</v>
      </c>
      <c r="J10" s="52">
        <v>14</v>
      </c>
      <c r="K10" s="52">
        <v>0</v>
      </c>
      <c r="L10" s="52" t="b">
        <v>1</v>
      </c>
      <c r="M10" s="52">
        <v>6</v>
      </c>
      <c r="N10" s="52"/>
      <c r="O10" s="52"/>
      <c r="P10" s="52"/>
      <c r="Q10" s="52"/>
      <c r="R10" s="52"/>
      <c r="S10" s="52"/>
      <c r="T10" s="52"/>
    </row>
    <row r="11" spans="1:20" x14ac:dyDescent="0.15">
      <c r="B11" s="51">
        <v>7</v>
      </c>
      <c r="C11" s="51" t="s">
        <v>95</v>
      </c>
      <c r="D11" s="51" t="s">
        <v>103</v>
      </c>
      <c r="E11" s="51" t="s">
        <v>9</v>
      </c>
      <c r="F11" s="51">
        <v>7</v>
      </c>
      <c r="G11" s="51">
        <v>5</v>
      </c>
      <c r="H11" s="51">
        <v>0</v>
      </c>
      <c r="I11" s="51">
        <v>1</v>
      </c>
      <c r="J11" s="52">
        <v>14</v>
      </c>
      <c r="K11" s="52">
        <v>6</v>
      </c>
      <c r="L11" s="52" t="b">
        <v>1</v>
      </c>
      <c r="M11" s="52">
        <v>7</v>
      </c>
      <c r="N11" s="52"/>
      <c r="O11" s="52"/>
      <c r="P11" s="52"/>
      <c r="Q11" s="52"/>
      <c r="R11" s="52"/>
      <c r="S11" s="52"/>
      <c r="T11" s="52"/>
    </row>
    <row r="12" spans="1:20" x14ac:dyDescent="0.15">
      <c r="B12" s="51">
        <v>8</v>
      </c>
      <c r="C12" s="51" t="s">
        <v>94</v>
      </c>
      <c r="D12" s="51" t="s">
        <v>104</v>
      </c>
      <c r="E12" s="51" t="s">
        <v>9</v>
      </c>
      <c r="F12" s="51">
        <v>8</v>
      </c>
      <c r="G12" s="51">
        <v>3</v>
      </c>
      <c r="H12" s="51">
        <v>0</v>
      </c>
      <c r="I12" s="51">
        <v>1</v>
      </c>
      <c r="J12" s="52">
        <v>14</v>
      </c>
      <c r="K12" s="52">
        <v>2</v>
      </c>
      <c r="L12" s="52" t="b">
        <v>1</v>
      </c>
      <c r="M12" s="52">
        <v>6</v>
      </c>
      <c r="N12" s="52"/>
      <c r="O12" s="52"/>
      <c r="P12" s="52"/>
      <c r="Q12" s="52"/>
      <c r="R12" s="52"/>
      <c r="S12" s="52"/>
      <c r="T12" s="52"/>
    </row>
    <row r="13" spans="1:20" x14ac:dyDescent="0.15">
      <c r="B13" s="51">
        <v>9</v>
      </c>
      <c r="C13" s="51" t="s">
        <v>95</v>
      </c>
      <c r="D13" s="51" t="s">
        <v>98</v>
      </c>
      <c r="E13" s="51" t="s">
        <v>9</v>
      </c>
      <c r="F13" s="51">
        <v>9</v>
      </c>
      <c r="G13" s="51">
        <v>5</v>
      </c>
      <c r="H13" s="51">
        <v>0</v>
      </c>
      <c r="I13" s="51">
        <v>1</v>
      </c>
      <c r="J13" s="51">
        <v>13</v>
      </c>
      <c r="K13" s="52">
        <v>3</v>
      </c>
      <c r="L13" s="52" t="b">
        <v>1</v>
      </c>
      <c r="M13" s="52">
        <v>7</v>
      </c>
      <c r="N13" s="52"/>
      <c r="O13" s="52"/>
      <c r="P13" s="52"/>
      <c r="Q13" s="52"/>
      <c r="R13" s="52"/>
      <c r="S13" s="52"/>
      <c r="T13" s="52"/>
    </row>
    <row r="14" spans="1:20" x14ac:dyDescent="0.15">
      <c r="B14" s="51">
        <v>10</v>
      </c>
      <c r="C14" s="51" t="s">
        <v>94</v>
      </c>
      <c r="D14" s="51" t="s">
        <v>99</v>
      </c>
      <c r="E14" s="51" t="s">
        <v>9</v>
      </c>
      <c r="F14" s="51">
        <v>10</v>
      </c>
      <c r="G14" s="51">
        <v>3</v>
      </c>
      <c r="H14" s="51">
        <v>0</v>
      </c>
      <c r="I14" s="51">
        <v>1</v>
      </c>
      <c r="J14" s="51">
        <v>13</v>
      </c>
      <c r="K14" s="52">
        <v>4</v>
      </c>
      <c r="L14" s="52" t="b">
        <v>1</v>
      </c>
      <c r="M14" s="52">
        <v>4</v>
      </c>
      <c r="N14" s="52"/>
      <c r="O14" s="52"/>
      <c r="P14" s="52"/>
      <c r="Q14" s="52"/>
      <c r="R14" s="52"/>
      <c r="S14" s="52"/>
      <c r="T14" s="52"/>
    </row>
    <row r="15" spans="1:20" x14ac:dyDescent="0.15">
      <c r="B15" s="51">
        <v>11</v>
      </c>
      <c r="C15" s="51" t="s">
        <v>95</v>
      </c>
      <c r="D15" s="51" t="s">
        <v>100</v>
      </c>
      <c r="E15" s="51" t="s">
        <v>9</v>
      </c>
      <c r="F15" s="51">
        <v>11</v>
      </c>
      <c r="G15" s="51">
        <v>3</v>
      </c>
      <c r="H15" s="51">
        <v>0</v>
      </c>
      <c r="I15" s="51">
        <v>1</v>
      </c>
      <c r="J15" s="51">
        <v>13</v>
      </c>
      <c r="K15" s="52">
        <v>5</v>
      </c>
      <c r="L15" s="52" t="b">
        <v>1</v>
      </c>
      <c r="M15" s="52">
        <v>5</v>
      </c>
      <c r="N15" s="52"/>
      <c r="O15" s="52"/>
      <c r="P15" s="52"/>
      <c r="Q15" s="52"/>
      <c r="R15" s="52"/>
      <c r="S15" s="52"/>
      <c r="T15" s="52"/>
    </row>
    <row r="16" spans="1:20" x14ac:dyDescent="0.15">
      <c r="B16" s="51">
        <v>12</v>
      </c>
      <c r="C16" s="51" t="s">
        <v>94</v>
      </c>
      <c r="D16" s="51" t="s">
        <v>101</v>
      </c>
      <c r="E16" s="51" t="s">
        <v>8</v>
      </c>
      <c r="F16" s="51">
        <v>12</v>
      </c>
      <c r="G16" s="51">
        <v>3</v>
      </c>
      <c r="H16" s="51">
        <v>0</v>
      </c>
      <c r="I16" s="51">
        <v>1</v>
      </c>
      <c r="J16" s="51">
        <v>12</v>
      </c>
      <c r="K16" s="52">
        <v>7</v>
      </c>
      <c r="L16" s="52" t="b">
        <v>1</v>
      </c>
      <c r="M16" s="52">
        <v>3</v>
      </c>
      <c r="N16" s="52"/>
      <c r="O16" s="52"/>
      <c r="P16" s="52"/>
      <c r="Q16" s="52"/>
      <c r="R16" s="52"/>
      <c r="S16" s="52"/>
      <c r="T16" s="52"/>
    </row>
    <row r="17" spans="2:20" x14ac:dyDescent="0.15">
      <c r="B17" s="51">
        <v>13</v>
      </c>
      <c r="C17" s="51" t="s">
        <v>95</v>
      </c>
      <c r="D17" s="51" t="s">
        <v>102</v>
      </c>
      <c r="E17" s="51" t="s">
        <v>8</v>
      </c>
      <c r="F17" s="51">
        <v>13</v>
      </c>
      <c r="G17" s="51">
        <v>3</v>
      </c>
      <c r="H17" s="51">
        <v>0</v>
      </c>
      <c r="I17" s="51">
        <v>1</v>
      </c>
      <c r="J17" s="51">
        <v>11</v>
      </c>
      <c r="K17" s="52">
        <v>1</v>
      </c>
      <c r="L17" s="52" t="b">
        <v>1</v>
      </c>
      <c r="M17" s="52">
        <v>3</v>
      </c>
      <c r="N17" s="52"/>
      <c r="O17" s="52"/>
      <c r="P17" s="52"/>
      <c r="Q17" s="52"/>
      <c r="R17" s="52"/>
      <c r="S17" s="52"/>
      <c r="T17" s="52"/>
    </row>
    <row r="18" spans="2:20" x14ac:dyDescent="0.15">
      <c r="B18" s="51">
        <v>14</v>
      </c>
      <c r="C18" s="51" t="s">
        <v>94</v>
      </c>
      <c r="D18" s="51" t="s">
        <v>103</v>
      </c>
      <c r="E18" s="51" t="s">
        <v>8</v>
      </c>
      <c r="F18" s="51">
        <v>14</v>
      </c>
      <c r="G18" s="51">
        <v>3</v>
      </c>
      <c r="H18" s="51">
        <v>0</v>
      </c>
      <c r="I18" s="51">
        <v>1</v>
      </c>
      <c r="J18" s="51">
        <v>11</v>
      </c>
      <c r="K18" s="52">
        <v>2</v>
      </c>
      <c r="L18" s="52" t="b">
        <v>1</v>
      </c>
      <c r="M18" s="52">
        <v>4</v>
      </c>
      <c r="N18" s="52"/>
      <c r="O18" s="52"/>
      <c r="P18" s="52"/>
      <c r="Q18" s="52"/>
      <c r="R18" s="52"/>
      <c r="S18" s="52"/>
      <c r="T18" s="52"/>
    </row>
    <row r="19" spans="2:20" x14ac:dyDescent="0.15">
      <c r="B19" s="51">
        <v>15</v>
      </c>
      <c r="C19" s="51" t="s">
        <v>95</v>
      </c>
      <c r="D19" s="51" t="s">
        <v>104</v>
      </c>
      <c r="E19" s="51" t="s">
        <v>8</v>
      </c>
      <c r="F19" s="51">
        <v>15</v>
      </c>
      <c r="G19" s="51">
        <v>3</v>
      </c>
      <c r="H19" s="51">
        <v>0</v>
      </c>
      <c r="I19" s="51">
        <v>1</v>
      </c>
      <c r="J19" s="51">
        <v>12</v>
      </c>
      <c r="K19" s="52">
        <v>8</v>
      </c>
      <c r="L19" s="52" t="b">
        <v>1</v>
      </c>
      <c r="M19" s="52">
        <v>5</v>
      </c>
      <c r="N19" s="52"/>
      <c r="O19" s="52"/>
      <c r="P19" s="52"/>
      <c r="Q19" s="52"/>
      <c r="R19" s="52"/>
      <c r="S19" s="52"/>
      <c r="T19" s="52"/>
    </row>
    <row r="20" spans="2:20" x14ac:dyDescent="0.15">
      <c r="B20" s="51">
        <v>16</v>
      </c>
      <c r="C20" s="51" t="s">
        <v>94</v>
      </c>
      <c r="D20" s="51" t="s">
        <v>98</v>
      </c>
      <c r="E20" s="51" t="s">
        <v>8</v>
      </c>
      <c r="F20" s="51">
        <v>16</v>
      </c>
      <c r="G20" s="51">
        <v>3</v>
      </c>
      <c r="H20" s="51">
        <v>0</v>
      </c>
      <c r="I20" s="51">
        <v>1</v>
      </c>
      <c r="J20" s="51">
        <v>12</v>
      </c>
      <c r="K20" s="51">
        <v>4</v>
      </c>
      <c r="L20" s="52" t="b">
        <v>1</v>
      </c>
      <c r="M20" s="52">
        <v>0</v>
      </c>
      <c r="N20" s="52"/>
      <c r="O20" s="52"/>
      <c r="P20" s="52"/>
      <c r="Q20" s="52"/>
      <c r="R20" s="52"/>
      <c r="S20" s="52"/>
      <c r="T20" s="52"/>
    </row>
    <row r="21" spans="2:20" x14ac:dyDescent="0.15">
      <c r="B21" s="51">
        <v>17</v>
      </c>
      <c r="C21" s="51" t="s">
        <v>95</v>
      </c>
      <c r="D21" s="51" t="s">
        <v>99</v>
      </c>
      <c r="E21" s="51" t="s">
        <v>8</v>
      </c>
      <c r="F21" s="51">
        <v>17</v>
      </c>
      <c r="G21" s="51">
        <v>3</v>
      </c>
      <c r="H21" s="51">
        <v>0</v>
      </c>
      <c r="I21" s="51">
        <v>1</v>
      </c>
      <c r="J21" s="51">
        <v>12</v>
      </c>
      <c r="K21" s="52">
        <v>3</v>
      </c>
      <c r="L21" s="52" t="b">
        <v>1</v>
      </c>
      <c r="M21" s="52">
        <v>2</v>
      </c>
      <c r="N21" s="52"/>
      <c r="O21" s="52"/>
      <c r="P21" s="52"/>
      <c r="Q21" s="52"/>
      <c r="R21" s="52"/>
      <c r="S21" s="52"/>
      <c r="T21" s="5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opLeftCell="A7" workbookViewId="0">
      <selection activeCell="D21" sqref="D21"/>
    </sheetView>
  </sheetViews>
  <sheetFormatPr defaultRowHeight="13.5" x14ac:dyDescent="0.15"/>
  <cols>
    <col min="1" max="1" width="11.25" style="3" customWidth="1"/>
    <col min="2" max="2" width="9" style="3"/>
    <col min="3" max="3" width="16.125" style="3" customWidth="1"/>
    <col min="4" max="4" width="29" style="3" customWidth="1"/>
    <col min="5" max="5" width="18.25" style="3" customWidth="1"/>
    <col min="6" max="17" width="9" style="3"/>
  </cols>
  <sheetData>
    <row r="1" spans="1:19" x14ac:dyDescent="0.15">
      <c r="H1" s="18" t="s">
        <v>41</v>
      </c>
      <c r="I1" s="19">
        <v>50</v>
      </c>
      <c r="J1" s="19">
        <f t="shared" ref="J1:R1" si="0">$I$1+J2*$S$1*(J2-1)</f>
        <v>72</v>
      </c>
      <c r="K1" s="19">
        <f t="shared" si="0"/>
        <v>116</v>
      </c>
      <c r="L1" s="19">
        <f t="shared" si="0"/>
        <v>182</v>
      </c>
      <c r="M1" s="19">
        <f t="shared" si="0"/>
        <v>270</v>
      </c>
      <c r="N1" s="19">
        <f t="shared" si="0"/>
        <v>380</v>
      </c>
      <c r="O1" s="19">
        <f t="shared" si="0"/>
        <v>512</v>
      </c>
      <c r="P1" s="19">
        <f t="shared" si="0"/>
        <v>666</v>
      </c>
      <c r="Q1" s="19">
        <f t="shared" si="0"/>
        <v>842</v>
      </c>
      <c r="R1" s="20">
        <f t="shared" si="0"/>
        <v>1040</v>
      </c>
      <c r="S1">
        <v>11</v>
      </c>
    </row>
    <row r="2" spans="1:19" x14ac:dyDescent="0.15">
      <c r="A2" s="31" t="s">
        <v>20</v>
      </c>
      <c r="B2" s="26" t="s">
        <v>11</v>
      </c>
      <c r="C2" s="27"/>
      <c r="D2" s="27" t="s">
        <v>21</v>
      </c>
      <c r="E2" s="27"/>
      <c r="F2" s="27" t="s">
        <v>22</v>
      </c>
      <c r="G2" s="28" t="s">
        <v>23</v>
      </c>
      <c r="H2" s="21" t="s">
        <v>40</v>
      </c>
      <c r="I2" s="22">
        <v>1</v>
      </c>
      <c r="J2" s="22">
        <v>2</v>
      </c>
      <c r="K2" s="22">
        <v>3</v>
      </c>
      <c r="L2" s="22">
        <v>4</v>
      </c>
      <c r="M2" s="22">
        <v>5</v>
      </c>
      <c r="N2" s="22">
        <v>6</v>
      </c>
      <c r="O2" s="22">
        <v>7</v>
      </c>
      <c r="P2" s="22">
        <v>8</v>
      </c>
      <c r="Q2" s="22">
        <v>9</v>
      </c>
      <c r="R2" s="23">
        <v>10</v>
      </c>
    </row>
    <row r="3" spans="1:19" x14ac:dyDescent="0.15">
      <c r="A3" s="29">
        <v>0</v>
      </c>
      <c r="B3" s="4" t="s">
        <v>57</v>
      </c>
      <c r="C3" s="5" t="s">
        <v>65</v>
      </c>
      <c r="D3" s="5" t="s">
        <v>24</v>
      </c>
      <c r="E3" s="5" t="s">
        <v>80</v>
      </c>
      <c r="F3" s="5">
        <v>5</v>
      </c>
      <c r="G3" s="6"/>
      <c r="H3" s="45"/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6">
        <v>15</v>
      </c>
    </row>
    <row r="4" spans="1:19" x14ac:dyDescent="0.15">
      <c r="A4" s="29">
        <v>1</v>
      </c>
      <c r="B4" s="15" t="s">
        <v>12</v>
      </c>
      <c r="C4" s="16" t="s">
        <v>66</v>
      </c>
      <c r="D4" s="16" t="s">
        <v>55</v>
      </c>
      <c r="E4" s="16" t="s">
        <v>74</v>
      </c>
      <c r="F4" s="16">
        <v>50</v>
      </c>
      <c r="G4" s="17">
        <v>2</v>
      </c>
      <c r="H4" s="24"/>
      <c r="I4" s="16">
        <v>3</v>
      </c>
      <c r="J4" s="16">
        <v>4</v>
      </c>
      <c r="K4" s="16">
        <v>5</v>
      </c>
      <c r="L4" s="16">
        <v>6</v>
      </c>
      <c r="M4" s="16">
        <v>7</v>
      </c>
      <c r="N4" s="16">
        <v>8</v>
      </c>
      <c r="O4" s="16">
        <v>9</v>
      </c>
      <c r="P4" s="16">
        <v>10</v>
      </c>
      <c r="Q4" s="16">
        <v>11</v>
      </c>
      <c r="R4" s="16">
        <v>12</v>
      </c>
    </row>
    <row r="5" spans="1:19" x14ac:dyDescent="0.15">
      <c r="A5" s="29">
        <v>2</v>
      </c>
      <c r="B5" s="15" t="s">
        <v>16</v>
      </c>
      <c r="C5" s="16" t="s">
        <v>67</v>
      </c>
      <c r="D5" s="16" t="s">
        <v>42</v>
      </c>
      <c r="E5" s="16" t="s">
        <v>75</v>
      </c>
      <c r="F5" s="16">
        <v>5</v>
      </c>
      <c r="G5" s="17"/>
      <c r="H5" s="24"/>
      <c r="I5" s="16">
        <v>6</v>
      </c>
      <c r="J5" s="16">
        <v>7</v>
      </c>
      <c r="K5" s="16">
        <v>8</v>
      </c>
      <c r="L5" s="16">
        <v>9</v>
      </c>
      <c r="M5" s="16">
        <v>10</v>
      </c>
      <c r="N5" s="16">
        <v>11</v>
      </c>
      <c r="O5" s="16">
        <v>12</v>
      </c>
      <c r="P5" s="16">
        <v>13</v>
      </c>
      <c r="Q5" s="16">
        <v>14</v>
      </c>
      <c r="R5" s="17">
        <v>15</v>
      </c>
    </row>
    <row r="6" spans="1:19" x14ac:dyDescent="0.15">
      <c r="A6" s="29">
        <v>3</v>
      </c>
      <c r="B6" s="15" t="s">
        <v>15</v>
      </c>
      <c r="C6" s="16" t="s">
        <v>68</v>
      </c>
      <c r="D6" s="16" t="s">
        <v>56</v>
      </c>
      <c r="E6" s="16" t="s">
        <v>76</v>
      </c>
      <c r="F6" s="16">
        <v>5</v>
      </c>
      <c r="G6" s="17">
        <v>1.5</v>
      </c>
      <c r="H6" s="24"/>
      <c r="I6" s="16">
        <v>6</v>
      </c>
      <c r="J6" s="16">
        <v>7</v>
      </c>
      <c r="K6" s="16">
        <v>8</v>
      </c>
      <c r="L6" s="16">
        <v>9</v>
      </c>
      <c r="M6" s="16">
        <v>10</v>
      </c>
      <c r="N6" s="16">
        <v>11</v>
      </c>
      <c r="O6" s="16">
        <v>12</v>
      </c>
      <c r="P6" s="16">
        <v>13</v>
      </c>
      <c r="Q6" s="16">
        <v>14</v>
      </c>
      <c r="R6" s="17">
        <v>15</v>
      </c>
    </row>
    <row r="7" spans="1:19" x14ac:dyDescent="0.15">
      <c r="A7" s="29">
        <v>4</v>
      </c>
      <c r="B7" s="15" t="s">
        <v>14</v>
      </c>
      <c r="C7" s="16" t="s">
        <v>69</v>
      </c>
      <c r="D7" s="16" t="s">
        <v>43</v>
      </c>
      <c r="E7" s="16" t="s">
        <v>77</v>
      </c>
      <c r="F7" s="16">
        <v>5</v>
      </c>
      <c r="G7" s="17"/>
      <c r="H7" s="24"/>
      <c r="I7" s="16">
        <v>6</v>
      </c>
      <c r="J7" s="16">
        <v>7</v>
      </c>
      <c r="K7" s="16">
        <v>8</v>
      </c>
      <c r="L7" s="16">
        <v>9</v>
      </c>
      <c r="M7" s="16">
        <v>10</v>
      </c>
      <c r="N7" s="16">
        <v>11</v>
      </c>
      <c r="O7" s="16">
        <v>12</v>
      </c>
      <c r="P7" s="16">
        <v>13</v>
      </c>
      <c r="Q7" s="16">
        <v>14</v>
      </c>
      <c r="R7" s="17">
        <v>15</v>
      </c>
    </row>
    <row r="8" spans="1:19" x14ac:dyDescent="0.15">
      <c r="A8" s="29">
        <v>5</v>
      </c>
      <c r="B8" s="15" t="s">
        <v>59</v>
      </c>
      <c r="C8" s="16" t="s">
        <v>70</v>
      </c>
      <c r="D8" s="16" t="s">
        <v>25</v>
      </c>
      <c r="E8" s="16" t="s">
        <v>78</v>
      </c>
      <c r="F8" s="16">
        <v>5</v>
      </c>
      <c r="G8" s="17"/>
      <c r="H8" s="24"/>
      <c r="I8" s="16">
        <v>6</v>
      </c>
      <c r="J8" s="16">
        <v>7</v>
      </c>
      <c r="K8" s="16">
        <v>8</v>
      </c>
      <c r="L8" s="16">
        <v>9</v>
      </c>
      <c r="M8" s="16">
        <v>10</v>
      </c>
      <c r="N8" s="16">
        <v>11</v>
      </c>
      <c r="O8" s="16">
        <v>12</v>
      </c>
      <c r="P8" s="16">
        <v>13</v>
      </c>
      <c r="Q8" s="16">
        <v>14</v>
      </c>
      <c r="R8" s="17">
        <v>15</v>
      </c>
    </row>
    <row r="9" spans="1:19" x14ac:dyDescent="0.15">
      <c r="A9" s="29">
        <v>6</v>
      </c>
      <c r="B9" s="15" t="s">
        <v>58</v>
      </c>
      <c r="C9" s="16" t="s">
        <v>71</v>
      </c>
      <c r="D9" s="16" t="s">
        <v>44</v>
      </c>
      <c r="E9" s="16" t="s">
        <v>79</v>
      </c>
      <c r="F9" s="16">
        <v>5</v>
      </c>
      <c r="G9" s="17"/>
      <c r="H9" s="24"/>
      <c r="I9" s="16">
        <v>6</v>
      </c>
      <c r="J9" s="16">
        <v>7</v>
      </c>
      <c r="K9" s="16">
        <v>8</v>
      </c>
      <c r="L9" s="16">
        <v>9</v>
      </c>
      <c r="M9" s="16">
        <v>10</v>
      </c>
      <c r="N9" s="16">
        <v>11</v>
      </c>
      <c r="O9" s="16">
        <v>12</v>
      </c>
      <c r="P9" s="16">
        <v>13</v>
      </c>
      <c r="Q9" s="16">
        <v>14</v>
      </c>
      <c r="R9" s="17">
        <v>15</v>
      </c>
    </row>
    <row r="10" spans="1:19" x14ac:dyDescent="0.15">
      <c r="A10" s="30">
        <v>7</v>
      </c>
      <c r="B10" s="7" t="s">
        <v>13</v>
      </c>
      <c r="C10" s="8" t="s">
        <v>72</v>
      </c>
      <c r="D10" s="8" t="s">
        <v>73</v>
      </c>
      <c r="E10" s="8" t="s">
        <v>81</v>
      </c>
      <c r="F10" s="8">
        <v>2</v>
      </c>
      <c r="G10" s="9">
        <v>5</v>
      </c>
      <c r="H10" s="25"/>
      <c r="I10" s="8">
        <v>6</v>
      </c>
      <c r="J10" s="8">
        <v>7</v>
      </c>
      <c r="K10" s="8">
        <v>8</v>
      </c>
      <c r="L10" s="8">
        <v>9</v>
      </c>
      <c r="M10" s="8">
        <v>10</v>
      </c>
      <c r="N10" s="8">
        <v>11</v>
      </c>
      <c r="O10" s="8">
        <v>12</v>
      </c>
      <c r="P10" s="8">
        <v>13</v>
      </c>
      <c r="Q10" s="8">
        <v>14</v>
      </c>
      <c r="R10" s="9">
        <v>15</v>
      </c>
    </row>
    <row r="11" spans="1:19" x14ac:dyDescent="0.15">
      <c r="R11" s="3"/>
    </row>
    <row r="12" spans="1:19" x14ac:dyDescent="0.15">
      <c r="L12" s="35"/>
      <c r="M12" s="35"/>
      <c r="N12" s="35"/>
      <c r="O12" s="35"/>
      <c r="P12" s="35"/>
      <c r="Q12" s="35"/>
    </row>
    <row r="13" spans="1:19" x14ac:dyDescent="0.15">
      <c r="A13" s="32" t="s">
        <v>32</v>
      </c>
      <c r="B13" s="27" t="s">
        <v>26</v>
      </c>
      <c r="C13" s="27"/>
      <c r="D13" s="28" t="s">
        <v>21</v>
      </c>
      <c r="E13" s="33">
        <f>M14</f>
        <v>20</v>
      </c>
      <c r="F13" s="13">
        <f t="shared" ref="F13:I13" si="1">N14</f>
        <v>100</v>
      </c>
      <c r="G13" s="13">
        <f t="shared" si="1"/>
        <v>200</v>
      </c>
      <c r="H13" s="13">
        <f t="shared" si="1"/>
        <v>400</v>
      </c>
      <c r="I13" s="14">
        <f t="shared" si="1"/>
        <v>1200</v>
      </c>
      <c r="L13" s="36" t="s">
        <v>36</v>
      </c>
      <c r="M13" s="37">
        <v>1</v>
      </c>
      <c r="N13" s="37">
        <v>2</v>
      </c>
      <c r="O13" s="37">
        <v>3</v>
      </c>
      <c r="P13" s="37">
        <v>4</v>
      </c>
      <c r="Q13" s="38">
        <v>5</v>
      </c>
    </row>
    <row r="14" spans="1:19" x14ac:dyDescent="0.15">
      <c r="A14" s="15">
        <v>0</v>
      </c>
      <c r="B14" s="16" t="s">
        <v>27</v>
      </c>
      <c r="C14" s="16" t="s">
        <v>63</v>
      </c>
      <c r="D14" s="17" t="s">
        <v>33</v>
      </c>
      <c r="E14" s="15">
        <f>M16</f>
        <v>0.15</v>
      </c>
      <c r="F14" s="16">
        <f t="shared" ref="F14:I14" si="2">N16</f>
        <v>0.04</v>
      </c>
      <c r="G14" s="16">
        <f t="shared" si="2"/>
        <v>3.5000000000000003E-2</v>
      </c>
      <c r="H14" s="16">
        <f t="shared" si="2"/>
        <v>0.01</v>
      </c>
      <c r="I14" s="17">
        <f t="shared" si="2"/>
        <v>0.01</v>
      </c>
      <c r="L14" s="39" t="s">
        <v>37</v>
      </c>
      <c r="M14" s="40">
        <v>20</v>
      </c>
      <c r="N14" s="40">
        <v>100</v>
      </c>
      <c r="O14" s="40">
        <v>200</v>
      </c>
      <c r="P14" s="40">
        <v>400</v>
      </c>
      <c r="Q14" s="41">
        <v>1200</v>
      </c>
    </row>
    <row r="15" spans="1:19" x14ac:dyDescent="0.15">
      <c r="A15" s="15">
        <v>1</v>
      </c>
      <c r="B15" s="16" t="s">
        <v>28</v>
      </c>
      <c r="C15" s="16" t="s">
        <v>62</v>
      </c>
      <c r="D15" s="17" t="s">
        <v>34</v>
      </c>
      <c r="E15" s="15">
        <v>0.15</v>
      </c>
      <c r="F15" s="16">
        <v>0.04</v>
      </c>
      <c r="G15" s="16">
        <v>3.5000000000000003E-2</v>
      </c>
      <c r="H15" s="16">
        <v>0.01</v>
      </c>
      <c r="I15" s="17">
        <v>0.01</v>
      </c>
      <c r="L15" s="39" t="s">
        <v>39</v>
      </c>
      <c r="M15" s="40">
        <v>3</v>
      </c>
      <c r="N15" s="40">
        <v>7</v>
      </c>
      <c r="O15" s="40">
        <v>14</v>
      </c>
      <c r="P15" s="40">
        <v>18</v>
      </c>
      <c r="Q15" s="41">
        <v>30</v>
      </c>
    </row>
    <row r="16" spans="1:19" x14ac:dyDescent="0.15">
      <c r="A16" s="15">
        <v>2</v>
      </c>
      <c r="B16" s="16" t="s">
        <v>31</v>
      </c>
      <c r="C16" s="16" t="s">
        <v>64</v>
      </c>
      <c r="D16" s="17" t="s">
        <v>46</v>
      </c>
      <c r="E16" s="15">
        <v>0.15</v>
      </c>
      <c r="F16" s="16">
        <v>0.04</v>
      </c>
      <c r="G16" s="16">
        <v>3.5000000000000003E-2</v>
      </c>
      <c r="H16" s="16">
        <v>0.01</v>
      </c>
      <c r="I16" s="17">
        <v>0.01</v>
      </c>
      <c r="L16" s="42" t="s">
        <v>38</v>
      </c>
      <c r="M16" s="43">
        <f>M15/M14</f>
        <v>0.15</v>
      </c>
      <c r="N16" s="43">
        <f>(N15-M15)/N14</f>
        <v>0.04</v>
      </c>
      <c r="O16" s="43">
        <f>(O15-N15)/O14</f>
        <v>3.5000000000000003E-2</v>
      </c>
      <c r="P16" s="43">
        <f t="shared" ref="P16:Q16" si="3">(P15-O15)/P14</f>
        <v>0.01</v>
      </c>
      <c r="Q16" s="44">
        <f t="shared" si="3"/>
        <v>0.01</v>
      </c>
    </row>
    <row r="17" spans="1:17" x14ac:dyDescent="0.15">
      <c r="A17" s="15">
        <v>3</v>
      </c>
      <c r="B17" s="16" t="s">
        <v>30</v>
      </c>
      <c r="C17" s="16" t="s">
        <v>61</v>
      </c>
      <c r="D17" s="17" t="s">
        <v>35</v>
      </c>
      <c r="E17" s="15">
        <v>0.15</v>
      </c>
      <c r="F17" s="16">
        <v>0.04</v>
      </c>
      <c r="G17" s="16">
        <v>3.5000000000000003E-2</v>
      </c>
      <c r="H17" s="16">
        <v>0.01</v>
      </c>
      <c r="I17" s="17">
        <v>0.01</v>
      </c>
      <c r="L17" s="35"/>
      <c r="M17" s="35"/>
      <c r="N17" s="35"/>
      <c r="O17" s="35"/>
      <c r="P17" s="35"/>
      <c r="Q17" s="35"/>
    </row>
    <row r="18" spans="1:17" x14ac:dyDescent="0.15">
      <c r="A18" s="7">
        <v>4</v>
      </c>
      <c r="B18" s="8" t="s">
        <v>29</v>
      </c>
      <c r="C18" s="8" t="s">
        <v>60</v>
      </c>
      <c r="D18" s="9" t="s">
        <v>53</v>
      </c>
      <c r="E18" s="7">
        <v>0.15</v>
      </c>
      <c r="F18" s="8">
        <v>0.04</v>
      </c>
      <c r="G18" s="8">
        <v>3.5000000000000003E-2</v>
      </c>
      <c r="H18" s="8">
        <v>0.01</v>
      </c>
      <c r="I18" s="9">
        <v>0.01</v>
      </c>
    </row>
    <row r="21" spans="1:17" x14ac:dyDescent="0.15">
      <c r="A21" s="12" t="s">
        <v>45</v>
      </c>
      <c r="B21" s="10"/>
      <c r="C21" s="11"/>
      <c r="K21" s="34"/>
    </row>
    <row r="22" spans="1:17" x14ac:dyDescent="0.15">
      <c r="A22" s="4" t="s">
        <v>47</v>
      </c>
      <c r="B22" s="5" t="s">
        <v>50</v>
      </c>
      <c r="C22" s="47" t="s">
        <v>51</v>
      </c>
    </row>
    <row r="23" spans="1:17" x14ac:dyDescent="0.15">
      <c r="A23" s="15" t="s">
        <v>48</v>
      </c>
      <c r="B23" s="16" t="s">
        <v>50</v>
      </c>
      <c r="C23" s="17" t="s">
        <v>52</v>
      </c>
      <c r="D23" s="46"/>
      <c r="E23" s="50"/>
      <c r="F23" s="48"/>
      <c r="G23" s="48"/>
      <c r="H23" s="48"/>
      <c r="I23" s="48"/>
    </row>
    <row r="24" spans="1:17" x14ac:dyDescent="0.15">
      <c r="A24" s="15" t="s">
        <v>49</v>
      </c>
      <c r="B24" s="16" t="s">
        <v>50</v>
      </c>
      <c r="C24" s="17" t="s">
        <v>52</v>
      </c>
      <c r="D24" s="46"/>
      <c r="E24" s="48"/>
      <c r="F24" s="48"/>
      <c r="G24" s="48"/>
      <c r="H24" s="48"/>
      <c r="I24" s="48"/>
    </row>
    <row r="25" spans="1:17" x14ac:dyDescent="0.15">
      <c r="A25" s="7" t="s">
        <v>54</v>
      </c>
      <c r="B25" s="8" t="s">
        <v>50</v>
      </c>
      <c r="C25" s="9" t="s">
        <v>52</v>
      </c>
      <c r="E25" s="48"/>
      <c r="F25" s="48"/>
      <c r="G25" s="48"/>
      <c r="H25" s="48"/>
      <c r="I25" s="48"/>
    </row>
    <row r="27" spans="1:17" x14ac:dyDescent="0.15">
      <c r="A27" s="54" t="s">
        <v>82</v>
      </c>
      <c r="B27" s="55"/>
      <c r="C27" s="56"/>
      <c r="D27" s="49"/>
    </row>
    <row r="28" spans="1:17" x14ac:dyDescent="0.15">
      <c r="A28" s="57"/>
      <c r="B28" s="58"/>
      <c r="C28" s="59"/>
      <c r="D28" s="49"/>
    </row>
    <row r="29" spans="1:17" x14ac:dyDescent="0.15">
      <c r="A29" s="60"/>
      <c r="B29" s="61"/>
      <c r="C29" s="62"/>
      <c r="D29" s="49"/>
    </row>
  </sheetData>
  <mergeCells count="1">
    <mergeCell ref="A27:C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2022-05-31T06:39:57Z</dcterms:modified>
</cp:coreProperties>
</file>