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30" yWindow="2085" windowWidth="21600" windowHeight="11385"/>
  </bookViews>
  <sheets>
    <sheet name="Hero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G13" i="2"/>
  <c r="H13" i="2"/>
  <c r="I13" i="2"/>
  <c r="E13" i="2"/>
  <c r="J1" i="2"/>
  <c r="R1" i="2"/>
  <c r="L1" i="2"/>
  <c r="M1" i="2"/>
  <c r="N1" i="2"/>
  <c r="O1" i="2"/>
  <c r="P1" i="2"/>
  <c r="Q1" i="2"/>
  <c r="K1" i="2"/>
  <c r="M16" i="2"/>
  <c r="E14" i="2" s="1"/>
  <c r="O16" i="2"/>
  <c r="G14" i="2" s="1"/>
  <c r="P16" i="2"/>
  <c r="H14" i="2" s="1"/>
  <c r="Q16" i="2"/>
  <c r="I14" i="2" s="1"/>
  <c r="N16" i="2"/>
  <c r="F14" i="2" s="1"/>
</calcChain>
</file>

<file path=xl/sharedStrings.xml><?xml version="1.0" encoding="utf-8"?>
<sst xmlns="http://schemas.openxmlformats.org/spreadsheetml/2006/main" count="161" uniqueCount="136">
  <si>
    <t>id</t>
    <phoneticPr fontId="1" type="noConversion"/>
  </si>
  <si>
    <t>name</t>
    <phoneticPr fontId="1" type="noConversion"/>
  </si>
  <si>
    <t>job</t>
    <phoneticPr fontId="1" type="noConversion"/>
  </si>
  <si>
    <t>MP</t>
    <phoneticPr fontId="1" type="noConversion"/>
  </si>
  <si>
    <t>Exp</t>
    <phoneticPr fontId="1" type="noConversion"/>
  </si>
  <si>
    <t>perfabName</t>
    <phoneticPr fontId="1" type="noConversion"/>
  </si>
  <si>
    <t>0_Kight</t>
  </si>
  <si>
    <t>1_Archer</t>
  </si>
  <si>
    <t>2_Magician</t>
  </si>
  <si>
    <t>3_Healer</t>
  </si>
  <si>
    <t>4_Thief</t>
  </si>
  <si>
    <t>5_Defender</t>
  </si>
  <si>
    <t>6_Hunter</t>
  </si>
  <si>
    <t>icon</t>
    <phoneticPr fontId="1" type="noConversion"/>
  </si>
  <si>
    <t>7_Witch</t>
  </si>
  <si>
    <t>9_Assasin</t>
  </si>
  <si>
    <t>8_Bishop</t>
  </si>
  <si>
    <t>Unit001</t>
  </si>
  <si>
    <t>Unit002</t>
  </si>
  <si>
    <t>Unit003</t>
    <phoneticPr fontId="1" type="noConversion"/>
  </si>
  <si>
    <t>Unit004</t>
    <phoneticPr fontId="1" type="noConversion"/>
  </si>
  <si>
    <t>Unit006</t>
    <phoneticPr fontId="1" type="noConversion"/>
  </si>
  <si>
    <t>Unit005</t>
    <phoneticPr fontId="1" type="noConversion"/>
  </si>
  <si>
    <t>Unit007</t>
    <phoneticPr fontId="1" type="noConversion"/>
  </si>
  <si>
    <t>Unit008</t>
  </si>
  <si>
    <t>Sword</t>
  </si>
  <si>
    <t>Bow</t>
  </si>
  <si>
    <t>Magic</t>
  </si>
  <si>
    <t>rank</t>
    <phoneticPr fontId="1" type="noConversion"/>
  </si>
  <si>
    <t>talent</t>
    <phoneticPr fontId="1" type="noConversion"/>
  </si>
  <si>
    <t>暗杀</t>
    <phoneticPr fontId="1" type="noConversion"/>
  </si>
  <si>
    <t>博学</t>
    <phoneticPr fontId="1" type="noConversion"/>
  </si>
  <si>
    <t>亡灵</t>
    <phoneticPr fontId="1" type="noConversion"/>
  </si>
  <si>
    <t>狙击</t>
    <phoneticPr fontId="1" type="noConversion"/>
  </si>
  <si>
    <t>暗影</t>
    <phoneticPr fontId="1" type="noConversion"/>
  </si>
  <si>
    <t>isHero</t>
    <phoneticPr fontId="1" type="noConversion"/>
  </si>
  <si>
    <t>attackID</t>
    <phoneticPr fontId="1" type="noConversion"/>
  </si>
  <si>
    <t>skillID</t>
    <phoneticPr fontId="1" type="noConversion"/>
  </si>
  <si>
    <t>talentID</t>
    <phoneticPr fontId="1" type="noConversion"/>
  </si>
  <si>
    <t>description</t>
    <phoneticPr fontId="1" type="noConversion"/>
  </si>
  <si>
    <t>value</t>
    <phoneticPr fontId="1" type="noConversion"/>
  </si>
  <si>
    <t>value2</t>
    <phoneticPr fontId="1" type="noConversion"/>
  </si>
  <si>
    <t>增加5%减伤</t>
    <phoneticPr fontId="1" type="noConversion"/>
  </si>
  <si>
    <t>增加5%输出</t>
    <phoneticPr fontId="1" type="noConversion"/>
  </si>
  <si>
    <t>属性</t>
    <phoneticPr fontId="1" type="noConversion"/>
  </si>
  <si>
    <t>力量</t>
    <phoneticPr fontId="1" type="noConversion"/>
  </si>
  <si>
    <t>智力</t>
    <phoneticPr fontId="1" type="noConversion"/>
  </si>
  <si>
    <t>精神</t>
    <phoneticPr fontId="1" type="noConversion"/>
  </si>
  <si>
    <t>敏捷</t>
    <phoneticPr fontId="1" type="noConversion"/>
  </si>
  <si>
    <t>耐力</t>
    <phoneticPr fontId="1" type="noConversion"/>
  </si>
  <si>
    <t>propID</t>
    <phoneticPr fontId="1" type="noConversion"/>
  </si>
  <si>
    <t>增加攻击</t>
    <phoneticPr fontId="1" type="noConversion"/>
  </si>
  <si>
    <t>增加技能伤害</t>
    <phoneticPr fontId="1" type="noConversion"/>
  </si>
  <si>
    <t>增加闪避</t>
    <phoneticPr fontId="1" type="noConversion"/>
  </si>
  <si>
    <t>梯度</t>
    <phoneticPr fontId="1" type="noConversion"/>
  </si>
  <si>
    <t>召唤点</t>
    <phoneticPr fontId="1" type="noConversion"/>
  </si>
  <si>
    <t>均值</t>
    <phoneticPr fontId="1" type="noConversion"/>
  </si>
  <si>
    <t>对应属性</t>
    <phoneticPr fontId="1" type="noConversion"/>
  </si>
  <si>
    <t>等级</t>
    <phoneticPr fontId="1" type="noConversion"/>
  </si>
  <si>
    <t>消耗</t>
    <phoneticPr fontId="1" type="noConversion"/>
  </si>
  <si>
    <t>5%概率闪避攻击</t>
    <phoneticPr fontId="1" type="noConversion"/>
  </si>
  <si>
    <t>5%破甲</t>
    <phoneticPr fontId="1" type="noConversion"/>
  </si>
  <si>
    <t>增加5%生命</t>
    <phoneticPr fontId="1" type="noConversion"/>
  </si>
  <si>
    <t>返回数据</t>
    <phoneticPr fontId="1" type="noConversion"/>
  </si>
  <si>
    <t>增加血量</t>
    <phoneticPr fontId="1" type="noConversion"/>
  </si>
  <si>
    <t>被动技能等级</t>
    <phoneticPr fontId="1" type="noConversion"/>
  </si>
  <si>
    <t>敏捷</t>
    <phoneticPr fontId="1" type="noConversion"/>
  </si>
  <si>
    <t>精神</t>
    <phoneticPr fontId="1" type="noConversion"/>
  </si>
  <si>
    <t>int</t>
    <phoneticPr fontId="1" type="noConversion"/>
  </si>
  <si>
    <t>1-10</t>
    <phoneticPr fontId="1" type="noConversion"/>
  </si>
  <si>
    <t>加点数</t>
    <phoneticPr fontId="1" type="noConversion"/>
  </si>
  <si>
    <t>增加暴击</t>
    <phoneticPr fontId="1" type="noConversion"/>
  </si>
  <si>
    <t>智力</t>
    <phoneticPr fontId="1" type="noConversion"/>
  </si>
  <si>
    <t>敌人少于50%血2%概率秒杀</t>
    <phoneticPr fontId="1" type="noConversion"/>
  </si>
  <si>
    <t>5%概率1.5倍伤害</t>
    <phoneticPr fontId="1" type="noConversion"/>
  </si>
  <si>
    <t>铁壁</t>
    <phoneticPr fontId="1" type="noConversion"/>
  </si>
  <si>
    <t>神圣</t>
    <phoneticPr fontId="1" type="noConversion"/>
  </si>
  <si>
    <t>蛮勇</t>
    <phoneticPr fontId="1" type="noConversion"/>
  </si>
  <si>
    <t>spirit</t>
  </si>
  <si>
    <t>agility</t>
  </si>
  <si>
    <t>intellect</t>
  </si>
  <si>
    <t>strength</t>
    <phoneticPr fontId="1" type="noConversion"/>
  </si>
  <si>
    <t xml:space="preserve">stamina </t>
    <phoneticPr fontId="1" type="noConversion"/>
  </si>
  <si>
    <t>IronDefence</t>
    <phoneticPr fontId="1" type="noConversion"/>
  </si>
  <si>
    <t>Execution</t>
    <phoneticPr fontId="1" type="noConversion"/>
  </si>
  <si>
    <t>Shadow</t>
    <phoneticPr fontId="1" type="noConversion"/>
  </si>
  <si>
    <t>Sniper</t>
    <phoneticPr fontId="1" type="noConversion"/>
  </si>
  <si>
    <t>Undead</t>
    <phoneticPr fontId="1" type="noConversion"/>
  </si>
  <si>
    <t>Barbaric</t>
    <phoneticPr fontId="1" type="noConversion"/>
  </si>
  <si>
    <t>Sacred</t>
    <phoneticPr fontId="1" type="noConversion"/>
  </si>
  <si>
    <t>Erudite</t>
    <phoneticPr fontId="1" type="noConversion"/>
  </si>
  <si>
    <t>增加2点蓝量和普攻回复概率</t>
    <phoneticPr fontId="1" type="noConversion"/>
  </si>
  <si>
    <t>Enemies with less than 50% HP have a 2% chance to be killed immediately.</t>
    <phoneticPr fontId="1" type="noConversion"/>
  </si>
  <si>
    <t>5% chance to dodge attack</t>
  </si>
  <si>
    <t>5% chance 1.5 times damage</t>
  </si>
  <si>
    <t>5% Armor Break</t>
  </si>
  <si>
    <t>Increase damage by 5%</t>
    <phoneticPr fontId="1" type="noConversion"/>
  </si>
  <si>
    <t>Increase HP by 5%</t>
    <phoneticPr fontId="1" type="noConversion"/>
  </si>
  <si>
    <t>Increases damage reduction by 5%</t>
  </si>
  <si>
    <t>Increases 2 points of mana and basic attack recovery speed.</t>
    <phoneticPr fontId="1" type="noConversion"/>
  </si>
  <si>
    <t>力量和耐力加成,后端计算后直接加在玩家数据的攻击和血量中</t>
  </si>
  <si>
    <t>LUCIFER</t>
  </si>
  <si>
    <t>LILITH</t>
  </si>
  <si>
    <t>AZAZEL</t>
  </si>
  <si>
    <t>MASTEMA</t>
  </si>
  <si>
    <t>ALASTOR</t>
  </si>
  <si>
    <t>BEHEMOTH</t>
  </si>
  <si>
    <t>SAMAEL</t>
  </si>
  <si>
    <t>BEELZEBUB</t>
  </si>
  <si>
    <t>PHELES</t>
  </si>
  <si>
    <t>MEPHISTO</t>
  </si>
  <si>
    <t>MOLOCH</t>
  </si>
  <si>
    <t>SURIEL</t>
  </si>
  <si>
    <t>MAMMON</t>
  </si>
  <si>
    <t>ABADON</t>
  </si>
  <si>
    <t>BELPHEGOR</t>
  </si>
  <si>
    <t>MELILIM</t>
  </si>
  <si>
    <t>RAHAB</t>
  </si>
  <si>
    <t>MONET</t>
  </si>
  <si>
    <t>int</t>
    <phoneticPr fontId="1" type="noConversion"/>
  </si>
  <si>
    <t>str</t>
    <phoneticPr fontId="1" type="noConversion"/>
  </si>
  <si>
    <t>enum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</si>
  <si>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</si>
  <si>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</si>
  <si>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</si>
  <si>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bool</t>
    <phoneticPr fontId="1" type="noConversion"/>
  </si>
  <si>
    <t>int</t>
    <phoneticPr fontId="1" type="noConversion"/>
  </si>
  <si>
    <t>string</t>
    <phoneticPr fontId="1" type="noConversion"/>
  </si>
  <si>
    <t>array</t>
    <phoneticPr fontId="1" type="noConversion"/>
  </si>
  <si>
    <t>params</t>
    <phoneticPr fontId="1" type="noConversion"/>
  </si>
  <si>
    <t>int</t>
    <phoneticPr fontId="1" type="noConversion"/>
  </si>
  <si>
    <t>1-2-3-5</t>
    <phoneticPr fontId="1" type="noConversion"/>
  </si>
  <si>
    <t>kv</t>
    <phoneticPr fontId="1" type="noConversion"/>
  </si>
  <si>
    <t>Attribute</t>
    <phoneticPr fontId="1" type="noConversion"/>
  </si>
  <si>
    <t>string-float</t>
    <phoneticPr fontId="1" type="noConversion"/>
  </si>
  <si>
    <t>atk:10,def:5,spd:3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</si>
</sst>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wrapText="1"/>
    </xf>
    <xf numFmtId="58" fontId="0" fillId="0" borderId="3" xfId="0" quotePrefix="1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C1" workbookViewId="0">
      <selection activeCell="N16" sqref="N16"/>
    </sheetView>
  </sheetViews>
  <sheetFormatPr defaultRowHeight="13.5"/>
  <cols>
    <col min="1" max="1" width="9" style="1"/>
    <col min="2" max="2" width="14.125" style="2" customWidth="1"/>
    <col min="3" max="3" width="16.5" style="2" customWidth="1"/>
    <col min="4" max="4" width="9" style="2"/>
    <col min="5" max="5" width="16.625" style="2" customWidth="1"/>
    <col min="6" max="8" width="9" style="1"/>
    <col min="9" max="9" width="10.375" customWidth="1"/>
    <col min="13" max="13" width="9" style="3"/>
    <col min="14" max="14" width="21.5" style="3" customWidth="1"/>
  </cols>
  <sheetData>
    <row r="1" spans="1:15">
      <c r="A1" s="1" t="s">
        <v>119</v>
      </c>
      <c r="B1" s="2" t="s">
        <v>120</v>
      </c>
      <c r="C1" s="2" t="s">
        <v>127</v>
      </c>
      <c r="D1" s="2" t="s">
        <v>121</v>
      </c>
      <c r="E1" s="2" t="s">
        <v>119</v>
      </c>
      <c r="F1" s="1" t="s">
        <v>123</v>
      </c>
      <c r="G1" s="1" t="s">
        <v>122</v>
      </c>
      <c r="H1" s="1" t="s">
        <v>119</v>
      </c>
      <c r="I1" s="1" t="s">
        <v>122</v>
      </c>
      <c r="J1" s="1" t="s">
        <v>124</v>
      </c>
      <c r="K1" s="1" t="s">
        <v>125</v>
      </c>
      <c r="L1" s="1" t="s">
        <v>126</v>
      </c>
      <c r="M1" s="1" t="s">
        <v>128</v>
      </c>
      <c r="N1" s="1" t="s">
        <v>132</v>
      </c>
      <c r="O1" s="1"/>
    </row>
    <row r="2" spans="1:15">
      <c r="A2" s="1" t="s">
        <v>0</v>
      </c>
      <c r="B2" s="1" t="s">
        <v>1</v>
      </c>
      <c r="C2" s="1" t="s">
        <v>5</v>
      </c>
      <c r="D2" s="2" t="s">
        <v>2</v>
      </c>
      <c r="E2" s="2" t="s">
        <v>13</v>
      </c>
      <c r="F2" s="1" t="s">
        <v>3</v>
      </c>
      <c r="G2" s="1" t="s">
        <v>4</v>
      </c>
      <c r="H2" s="1" t="s">
        <v>28</v>
      </c>
      <c r="I2" s="1" t="s">
        <v>36</v>
      </c>
      <c r="J2" s="1" t="s">
        <v>37</v>
      </c>
      <c r="K2" s="1" t="s">
        <v>35</v>
      </c>
      <c r="L2" s="1" t="s">
        <v>38</v>
      </c>
      <c r="M2" s="1" t="s">
        <v>129</v>
      </c>
      <c r="N2" s="1" t="s">
        <v>133</v>
      </c>
    </row>
    <row r="3" spans="1:15">
      <c r="B3" s="1"/>
      <c r="C3" s="1"/>
      <c r="I3" s="1"/>
      <c r="J3" s="1"/>
      <c r="K3" s="1"/>
      <c r="L3" s="1"/>
      <c r="M3" s="3" t="s">
        <v>130</v>
      </c>
      <c r="N3" s="3" t="s">
        <v>134</v>
      </c>
    </row>
    <row r="4" spans="1:15">
      <c r="A4" s="1">
        <v>0</v>
      </c>
      <c r="B4" s="2" t="s">
        <v>101</v>
      </c>
      <c r="C4" s="2" t="s">
        <v>6</v>
      </c>
      <c r="D4" s="2" t="s">
        <v>25</v>
      </c>
      <c r="E4" s="2">
        <v>0</v>
      </c>
      <c r="F4" s="1">
        <v>3</v>
      </c>
      <c r="G4" s="1">
        <v>0</v>
      </c>
      <c r="H4" s="1">
        <v>1</v>
      </c>
      <c r="I4" s="1">
        <v>9</v>
      </c>
      <c r="J4" s="3">
        <v>15</v>
      </c>
      <c r="K4" t="b">
        <v>1</v>
      </c>
      <c r="L4" s="3">
        <v>0</v>
      </c>
      <c r="M4" s="3" t="s">
        <v>131</v>
      </c>
      <c r="N4" s="3" t="s">
        <v>135</v>
      </c>
    </row>
    <row r="5" spans="1:15">
      <c r="A5" s="1">
        <v>1</v>
      </c>
      <c r="B5" s="2" t="s">
        <v>102</v>
      </c>
      <c r="C5" s="2" t="s">
        <v>15</v>
      </c>
      <c r="D5" s="2" t="s">
        <v>25</v>
      </c>
      <c r="E5" s="2">
        <v>1</v>
      </c>
      <c r="F5" s="1">
        <v>3</v>
      </c>
      <c r="G5" s="1">
        <v>0</v>
      </c>
      <c r="H5" s="1">
        <v>1</v>
      </c>
      <c r="I5" s="1">
        <v>9</v>
      </c>
      <c r="J5" s="3">
        <v>15</v>
      </c>
      <c r="K5" t="b">
        <v>1</v>
      </c>
      <c r="L5" s="3">
        <v>1</v>
      </c>
    </row>
    <row r="6" spans="1:15">
      <c r="A6" s="1">
        <v>2</v>
      </c>
      <c r="B6" s="2" t="s">
        <v>103</v>
      </c>
      <c r="C6" s="2" t="s">
        <v>10</v>
      </c>
      <c r="D6" s="2" t="s">
        <v>25</v>
      </c>
      <c r="E6" s="2">
        <v>2</v>
      </c>
      <c r="F6" s="1">
        <v>3</v>
      </c>
      <c r="G6" s="1">
        <v>0</v>
      </c>
      <c r="H6" s="1">
        <v>1</v>
      </c>
      <c r="I6" s="1">
        <v>9</v>
      </c>
      <c r="J6" s="3">
        <v>15</v>
      </c>
      <c r="K6" t="b">
        <v>1</v>
      </c>
      <c r="L6" s="3">
        <v>1</v>
      </c>
    </row>
    <row r="7" spans="1:15">
      <c r="A7" s="1">
        <v>3</v>
      </c>
      <c r="B7" s="2" t="s">
        <v>104</v>
      </c>
      <c r="C7" s="2" t="s">
        <v>11</v>
      </c>
      <c r="D7" s="2" t="s">
        <v>25</v>
      </c>
      <c r="E7" s="2">
        <v>3</v>
      </c>
      <c r="F7" s="1">
        <v>3</v>
      </c>
      <c r="G7" s="1">
        <v>0</v>
      </c>
      <c r="H7" s="1">
        <v>1</v>
      </c>
      <c r="I7" s="1">
        <v>10</v>
      </c>
      <c r="J7" s="3">
        <v>15</v>
      </c>
      <c r="K7" t="b">
        <v>1</v>
      </c>
      <c r="L7" s="3">
        <v>0</v>
      </c>
    </row>
    <row r="8" spans="1:15">
      <c r="A8" s="1">
        <v>4</v>
      </c>
      <c r="B8" s="2" t="s">
        <v>105</v>
      </c>
      <c r="C8" s="2" t="s">
        <v>17</v>
      </c>
      <c r="D8" s="2" t="s">
        <v>25</v>
      </c>
      <c r="E8" s="2">
        <v>4</v>
      </c>
      <c r="F8" s="1">
        <v>3</v>
      </c>
      <c r="G8" s="1">
        <v>0</v>
      </c>
      <c r="H8" s="1">
        <v>1</v>
      </c>
      <c r="I8" s="1">
        <v>10</v>
      </c>
      <c r="J8" s="3">
        <v>15</v>
      </c>
      <c r="K8" t="b">
        <v>1</v>
      </c>
      <c r="L8" s="3">
        <v>4</v>
      </c>
    </row>
    <row r="9" spans="1:15">
      <c r="A9" s="1">
        <v>5</v>
      </c>
      <c r="B9" s="2" t="s">
        <v>106</v>
      </c>
      <c r="C9" s="2" t="s">
        <v>20</v>
      </c>
      <c r="D9" s="2" t="s">
        <v>25</v>
      </c>
      <c r="E9" s="2">
        <v>5</v>
      </c>
      <c r="F9" s="1">
        <v>3</v>
      </c>
      <c r="G9" s="1">
        <v>0</v>
      </c>
      <c r="H9" s="1">
        <v>1</v>
      </c>
      <c r="I9" s="1">
        <v>10</v>
      </c>
      <c r="J9" s="3">
        <v>15</v>
      </c>
      <c r="K9" t="b">
        <v>1</v>
      </c>
      <c r="L9" s="3">
        <v>5</v>
      </c>
    </row>
    <row r="10" spans="1:15">
      <c r="A10" s="1">
        <v>6</v>
      </c>
      <c r="B10" s="2" t="s">
        <v>107</v>
      </c>
      <c r="C10" s="2" t="s">
        <v>9</v>
      </c>
      <c r="D10" s="2" t="s">
        <v>27</v>
      </c>
      <c r="E10" s="2">
        <v>6</v>
      </c>
      <c r="F10" s="1">
        <v>3</v>
      </c>
      <c r="G10" s="1">
        <v>0</v>
      </c>
      <c r="H10" s="1">
        <v>1</v>
      </c>
      <c r="I10" s="3">
        <v>14</v>
      </c>
      <c r="J10" s="3">
        <v>0</v>
      </c>
      <c r="K10" t="b">
        <v>1</v>
      </c>
      <c r="L10" s="3">
        <v>6</v>
      </c>
    </row>
    <row r="11" spans="1:15">
      <c r="A11" s="1">
        <v>7</v>
      </c>
      <c r="B11" s="2" t="s">
        <v>108</v>
      </c>
      <c r="C11" s="2" t="s">
        <v>8</v>
      </c>
      <c r="D11" s="2" t="s">
        <v>27</v>
      </c>
      <c r="E11" s="2">
        <v>7</v>
      </c>
      <c r="F11" s="1">
        <v>5</v>
      </c>
      <c r="G11" s="1">
        <v>0</v>
      </c>
      <c r="H11" s="1">
        <v>1</v>
      </c>
      <c r="I11" s="3">
        <v>14</v>
      </c>
      <c r="J11" s="3">
        <v>6</v>
      </c>
      <c r="K11" t="b">
        <v>1</v>
      </c>
      <c r="L11" s="3">
        <v>7</v>
      </c>
    </row>
    <row r="12" spans="1:15">
      <c r="A12" s="1">
        <v>8</v>
      </c>
      <c r="B12" s="2" t="s">
        <v>109</v>
      </c>
      <c r="C12" s="2" t="s">
        <v>16</v>
      </c>
      <c r="D12" s="2" t="s">
        <v>27</v>
      </c>
      <c r="E12" s="2">
        <v>8</v>
      </c>
      <c r="F12" s="1">
        <v>3</v>
      </c>
      <c r="G12" s="1">
        <v>0</v>
      </c>
      <c r="H12" s="1">
        <v>1</v>
      </c>
      <c r="I12" s="3">
        <v>14</v>
      </c>
      <c r="J12" s="3">
        <v>2</v>
      </c>
      <c r="K12" t="b">
        <v>1</v>
      </c>
      <c r="L12" s="3">
        <v>6</v>
      </c>
    </row>
    <row r="13" spans="1:15">
      <c r="A13" s="1">
        <v>9</v>
      </c>
      <c r="B13" s="2" t="s">
        <v>110</v>
      </c>
      <c r="C13" s="2" t="s">
        <v>14</v>
      </c>
      <c r="D13" s="2" t="s">
        <v>27</v>
      </c>
      <c r="E13" s="2">
        <v>9</v>
      </c>
      <c r="F13" s="1">
        <v>5</v>
      </c>
      <c r="G13" s="1">
        <v>0</v>
      </c>
      <c r="H13" s="1">
        <v>1</v>
      </c>
      <c r="I13" s="1">
        <v>13</v>
      </c>
      <c r="J13" s="3">
        <v>3</v>
      </c>
      <c r="K13" t="b">
        <v>1</v>
      </c>
      <c r="L13" s="3">
        <v>7</v>
      </c>
    </row>
    <row r="14" spans="1:15">
      <c r="A14" s="1">
        <v>10</v>
      </c>
      <c r="B14" s="2" t="s">
        <v>111</v>
      </c>
      <c r="C14" s="2" t="s">
        <v>18</v>
      </c>
      <c r="D14" s="2" t="s">
        <v>27</v>
      </c>
      <c r="E14" s="2">
        <v>10</v>
      </c>
      <c r="F14" s="1">
        <v>3</v>
      </c>
      <c r="G14" s="1">
        <v>0</v>
      </c>
      <c r="H14" s="1">
        <v>1</v>
      </c>
      <c r="I14" s="1">
        <v>13</v>
      </c>
      <c r="J14" s="3">
        <v>4</v>
      </c>
      <c r="K14" t="b">
        <v>1</v>
      </c>
      <c r="L14" s="3">
        <v>4</v>
      </c>
    </row>
    <row r="15" spans="1:15">
      <c r="A15" s="1">
        <v>11</v>
      </c>
      <c r="B15" s="2" t="s">
        <v>112</v>
      </c>
      <c r="C15" s="2" t="s">
        <v>21</v>
      </c>
      <c r="D15" s="2" t="s">
        <v>27</v>
      </c>
      <c r="E15" s="2">
        <v>11</v>
      </c>
      <c r="F15" s="1">
        <v>3</v>
      </c>
      <c r="G15" s="1">
        <v>0</v>
      </c>
      <c r="H15" s="1">
        <v>1</v>
      </c>
      <c r="I15" s="1">
        <v>13</v>
      </c>
      <c r="J15" s="3">
        <v>5</v>
      </c>
      <c r="K15" t="b">
        <v>1</v>
      </c>
      <c r="L15" s="3">
        <v>5</v>
      </c>
    </row>
    <row r="16" spans="1:15">
      <c r="A16" s="1">
        <v>12</v>
      </c>
      <c r="B16" s="2" t="s">
        <v>113</v>
      </c>
      <c r="C16" s="2" t="s">
        <v>7</v>
      </c>
      <c r="D16" s="2" t="s">
        <v>26</v>
      </c>
      <c r="E16" s="2">
        <v>12</v>
      </c>
      <c r="F16" s="1">
        <v>3</v>
      </c>
      <c r="G16" s="1">
        <v>0</v>
      </c>
      <c r="H16" s="1">
        <v>1</v>
      </c>
      <c r="I16" s="1">
        <v>12</v>
      </c>
      <c r="J16" s="3">
        <v>7</v>
      </c>
      <c r="K16" t="b">
        <v>1</v>
      </c>
      <c r="L16" s="3">
        <v>3</v>
      </c>
    </row>
    <row r="17" spans="1:12">
      <c r="A17" s="1">
        <v>13</v>
      </c>
      <c r="B17" s="2" t="s">
        <v>114</v>
      </c>
      <c r="C17" s="2" t="s">
        <v>12</v>
      </c>
      <c r="D17" s="2" t="s">
        <v>26</v>
      </c>
      <c r="E17" s="2">
        <v>13</v>
      </c>
      <c r="F17" s="1">
        <v>3</v>
      </c>
      <c r="G17" s="1">
        <v>0</v>
      </c>
      <c r="H17" s="1">
        <v>1</v>
      </c>
      <c r="I17" s="1">
        <v>11</v>
      </c>
      <c r="J17" s="3">
        <v>1</v>
      </c>
      <c r="K17" t="b">
        <v>1</v>
      </c>
      <c r="L17" s="3">
        <v>3</v>
      </c>
    </row>
    <row r="18" spans="1:12">
      <c r="A18" s="1">
        <v>14</v>
      </c>
      <c r="B18" s="2" t="s">
        <v>115</v>
      </c>
      <c r="C18" s="2" t="s">
        <v>19</v>
      </c>
      <c r="D18" s="2" t="s">
        <v>26</v>
      </c>
      <c r="E18" s="2">
        <v>14</v>
      </c>
      <c r="F18" s="1">
        <v>3</v>
      </c>
      <c r="G18" s="1">
        <v>0</v>
      </c>
      <c r="H18" s="1">
        <v>1</v>
      </c>
      <c r="I18" s="1">
        <v>11</v>
      </c>
      <c r="J18" s="3">
        <v>2</v>
      </c>
      <c r="K18" t="b">
        <v>1</v>
      </c>
      <c r="L18" s="3">
        <v>4</v>
      </c>
    </row>
    <row r="19" spans="1:12">
      <c r="A19" s="1">
        <v>15</v>
      </c>
      <c r="B19" s="2" t="s">
        <v>116</v>
      </c>
      <c r="C19" s="2" t="s">
        <v>22</v>
      </c>
      <c r="D19" s="2" t="s">
        <v>26</v>
      </c>
      <c r="E19" s="2">
        <v>15</v>
      </c>
      <c r="F19" s="1">
        <v>3</v>
      </c>
      <c r="G19" s="1">
        <v>0</v>
      </c>
      <c r="H19" s="1">
        <v>1</v>
      </c>
      <c r="I19" s="1">
        <v>12</v>
      </c>
      <c r="J19" s="3">
        <v>8</v>
      </c>
      <c r="K19" t="b">
        <v>1</v>
      </c>
      <c r="L19" s="3">
        <v>5</v>
      </c>
    </row>
    <row r="20" spans="1:12">
      <c r="A20" s="1">
        <v>16</v>
      </c>
      <c r="B20" s="2" t="s">
        <v>117</v>
      </c>
      <c r="C20" s="2" t="s">
        <v>23</v>
      </c>
      <c r="D20" s="2" t="s">
        <v>26</v>
      </c>
      <c r="E20" s="2">
        <v>16</v>
      </c>
      <c r="F20" s="1">
        <v>3</v>
      </c>
      <c r="G20" s="1">
        <v>0</v>
      </c>
      <c r="H20" s="1">
        <v>1</v>
      </c>
      <c r="I20" s="1">
        <v>12</v>
      </c>
      <c r="J20" s="1">
        <v>4</v>
      </c>
      <c r="K20" t="b">
        <v>1</v>
      </c>
      <c r="L20" s="3">
        <v>0</v>
      </c>
    </row>
    <row r="21" spans="1:12">
      <c r="A21" s="1">
        <v>17</v>
      </c>
      <c r="B21" s="2" t="s">
        <v>118</v>
      </c>
      <c r="C21" s="2" t="s">
        <v>24</v>
      </c>
      <c r="D21" s="2" t="s">
        <v>26</v>
      </c>
      <c r="E21" s="2">
        <v>17</v>
      </c>
      <c r="F21" s="1">
        <v>3</v>
      </c>
      <c r="G21" s="1">
        <v>0</v>
      </c>
      <c r="H21" s="1">
        <v>1</v>
      </c>
      <c r="I21" s="1">
        <v>12</v>
      </c>
      <c r="J21" s="3">
        <v>3</v>
      </c>
      <c r="K21" t="b">
        <v>1</v>
      </c>
      <c r="L21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7" workbookViewId="0">
      <selection activeCell="D21" sqref="D21"/>
    </sheetView>
  </sheetViews>
  <sheetFormatPr defaultRowHeight="13.5"/>
  <cols>
    <col min="1" max="1" width="11.25" style="3" customWidth="1"/>
    <col min="2" max="2" width="9" style="3"/>
    <col min="3" max="3" width="16.125" style="3" customWidth="1"/>
    <col min="4" max="4" width="29" style="3" customWidth="1"/>
    <col min="5" max="5" width="18.25" style="3" customWidth="1"/>
    <col min="6" max="17" width="9" style="3"/>
  </cols>
  <sheetData>
    <row r="1" spans="1:19">
      <c r="H1" s="18" t="s">
        <v>59</v>
      </c>
      <c r="I1" s="19">
        <v>50</v>
      </c>
      <c r="J1" s="19">
        <f t="shared" ref="J1:R1" si="0">$I$1+J2*$S$1*(J2-1)</f>
        <v>72</v>
      </c>
      <c r="K1" s="19">
        <f t="shared" si="0"/>
        <v>116</v>
      </c>
      <c r="L1" s="19">
        <f t="shared" si="0"/>
        <v>182</v>
      </c>
      <c r="M1" s="19">
        <f t="shared" si="0"/>
        <v>270</v>
      </c>
      <c r="N1" s="19">
        <f t="shared" si="0"/>
        <v>380</v>
      </c>
      <c r="O1" s="19">
        <f t="shared" si="0"/>
        <v>512</v>
      </c>
      <c r="P1" s="19">
        <f t="shared" si="0"/>
        <v>666</v>
      </c>
      <c r="Q1" s="19">
        <f t="shared" si="0"/>
        <v>842</v>
      </c>
      <c r="R1" s="20">
        <f t="shared" si="0"/>
        <v>1040</v>
      </c>
      <c r="S1">
        <v>11</v>
      </c>
    </row>
    <row r="2" spans="1:19">
      <c r="A2" s="31" t="s">
        <v>38</v>
      </c>
      <c r="B2" s="26" t="s">
        <v>29</v>
      </c>
      <c r="C2" s="27"/>
      <c r="D2" s="27" t="s">
        <v>39</v>
      </c>
      <c r="E2" s="27"/>
      <c r="F2" s="27" t="s">
        <v>40</v>
      </c>
      <c r="G2" s="28" t="s">
        <v>41</v>
      </c>
      <c r="H2" s="21" t="s">
        <v>58</v>
      </c>
      <c r="I2" s="22">
        <v>1</v>
      </c>
      <c r="J2" s="22">
        <v>2</v>
      </c>
      <c r="K2" s="22">
        <v>3</v>
      </c>
      <c r="L2" s="22">
        <v>4</v>
      </c>
      <c r="M2" s="22">
        <v>5</v>
      </c>
      <c r="N2" s="22">
        <v>6</v>
      </c>
      <c r="O2" s="22">
        <v>7</v>
      </c>
      <c r="P2" s="22">
        <v>8</v>
      </c>
      <c r="Q2" s="22">
        <v>9</v>
      </c>
      <c r="R2" s="23">
        <v>10</v>
      </c>
    </row>
    <row r="3" spans="1:19">
      <c r="A3" s="29">
        <v>0</v>
      </c>
      <c r="B3" s="4" t="s">
        <v>75</v>
      </c>
      <c r="C3" s="5" t="s">
        <v>83</v>
      </c>
      <c r="D3" s="5" t="s">
        <v>42</v>
      </c>
      <c r="E3" s="5" t="s">
        <v>98</v>
      </c>
      <c r="F3" s="5">
        <v>5</v>
      </c>
      <c r="G3" s="6"/>
      <c r="H3" s="45"/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6">
        <v>15</v>
      </c>
    </row>
    <row r="4" spans="1:19">
      <c r="A4" s="29">
        <v>1</v>
      </c>
      <c r="B4" s="15" t="s">
        <v>30</v>
      </c>
      <c r="C4" s="16" t="s">
        <v>84</v>
      </c>
      <c r="D4" s="16" t="s">
        <v>73</v>
      </c>
      <c r="E4" s="16" t="s">
        <v>92</v>
      </c>
      <c r="F4" s="16">
        <v>50</v>
      </c>
      <c r="G4" s="17">
        <v>2</v>
      </c>
      <c r="H4" s="24"/>
      <c r="I4" s="16">
        <v>3</v>
      </c>
      <c r="J4" s="16">
        <v>4</v>
      </c>
      <c r="K4" s="16">
        <v>5</v>
      </c>
      <c r="L4" s="16">
        <v>6</v>
      </c>
      <c r="M4" s="16">
        <v>7</v>
      </c>
      <c r="N4" s="16">
        <v>8</v>
      </c>
      <c r="O4" s="16">
        <v>9</v>
      </c>
      <c r="P4" s="16">
        <v>10</v>
      </c>
      <c r="Q4" s="16">
        <v>11</v>
      </c>
      <c r="R4" s="16">
        <v>12</v>
      </c>
    </row>
    <row r="5" spans="1:19">
      <c r="A5" s="29">
        <v>2</v>
      </c>
      <c r="B5" s="15" t="s">
        <v>34</v>
      </c>
      <c r="C5" s="16" t="s">
        <v>85</v>
      </c>
      <c r="D5" s="16" t="s">
        <v>60</v>
      </c>
      <c r="E5" s="16" t="s">
        <v>93</v>
      </c>
      <c r="F5" s="16">
        <v>5</v>
      </c>
      <c r="G5" s="17"/>
      <c r="H5" s="24"/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7">
        <v>15</v>
      </c>
    </row>
    <row r="6" spans="1:19">
      <c r="A6" s="29">
        <v>3</v>
      </c>
      <c r="B6" s="15" t="s">
        <v>33</v>
      </c>
      <c r="C6" s="16" t="s">
        <v>86</v>
      </c>
      <c r="D6" s="16" t="s">
        <v>74</v>
      </c>
      <c r="E6" s="16" t="s">
        <v>94</v>
      </c>
      <c r="F6" s="16">
        <v>5</v>
      </c>
      <c r="G6" s="17">
        <v>1.5</v>
      </c>
      <c r="H6" s="24"/>
      <c r="I6" s="16">
        <v>6</v>
      </c>
      <c r="J6" s="16">
        <v>7</v>
      </c>
      <c r="K6" s="16">
        <v>8</v>
      </c>
      <c r="L6" s="16">
        <v>9</v>
      </c>
      <c r="M6" s="16">
        <v>10</v>
      </c>
      <c r="N6" s="16">
        <v>11</v>
      </c>
      <c r="O6" s="16">
        <v>12</v>
      </c>
      <c r="P6" s="16">
        <v>13</v>
      </c>
      <c r="Q6" s="16">
        <v>14</v>
      </c>
      <c r="R6" s="17">
        <v>15</v>
      </c>
    </row>
    <row r="7" spans="1:19">
      <c r="A7" s="29">
        <v>4</v>
      </c>
      <c r="B7" s="15" t="s">
        <v>32</v>
      </c>
      <c r="C7" s="16" t="s">
        <v>87</v>
      </c>
      <c r="D7" s="16" t="s">
        <v>61</v>
      </c>
      <c r="E7" s="16" t="s">
        <v>95</v>
      </c>
      <c r="F7" s="16">
        <v>5</v>
      </c>
      <c r="G7" s="17"/>
      <c r="H7" s="24"/>
      <c r="I7" s="16">
        <v>6</v>
      </c>
      <c r="J7" s="16">
        <v>7</v>
      </c>
      <c r="K7" s="16">
        <v>8</v>
      </c>
      <c r="L7" s="16">
        <v>9</v>
      </c>
      <c r="M7" s="16">
        <v>10</v>
      </c>
      <c r="N7" s="16">
        <v>11</v>
      </c>
      <c r="O7" s="16">
        <v>12</v>
      </c>
      <c r="P7" s="16">
        <v>13</v>
      </c>
      <c r="Q7" s="16">
        <v>14</v>
      </c>
      <c r="R7" s="17">
        <v>15</v>
      </c>
    </row>
    <row r="8" spans="1:19">
      <c r="A8" s="29">
        <v>5</v>
      </c>
      <c r="B8" s="15" t="s">
        <v>77</v>
      </c>
      <c r="C8" s="16" t="s">
        <v>88</v>
      </c>
      <c r="D8" s="16" t="s">
        <v>43</v>
      </c>
      <c r="E8" s="16" t="s">
        <v>96</v>
      </c>
      <c r="F8" s="16">
        <v>5</v>
      </c>
      <c r="G8" s="17"/>
      <c r="H8" s="24"/>
      <c r="I8" s="16">
        <v>6</v>
      </c>
      <c r="J8" s="16">
        <v>7</v>
      </c>
      <c r="K8" s="16">
        <v>8</v>
      </c>
      <c r="L8" s="16">
        <v>9</v>
      </c>
      <c r="M8" s="16">
        <v>10</v>
      </c>
      <c r="N8" s="16">
        <v>11</v>
      </c>
      <c r="O8" s="16">
        <v>12</v>
      </c>
      <c r="P8" s="16">
        <v>13</v>
      </c>
      <c r="Q8" s="16">
        <v>14</v>
      </c>
      <c r="R8" s="17">
        <v>15</v>
      </c>
    </row>
    <row r="9" spans="1:19">
      <c r="A9" s="29">
        <v>6</v>
      </c>
      <c r="B9" s="15" t="s">
        <v>76</v>
      </c>
      <c r="C9" s="16" t="s">
        <v>89</v>
      </c>
      <c r="D9" s="16" t="s">
        <v>62</v>
      </c>
      <c r="E9" s="16" t="s">
        <v>97</v>
      </c>
      <c r="F9" s="16">
        <v>5</v>
      </c>
      <c r="G9" s="17"/>
      <c r="H9" s="24"/>
      <c r="I9" s="16">
        <v>6</v>
      </c>
      <c r="J9" s="16">
        <v>7</v>
      </c>
      <c r="K9" s="16">
        <v>8</v>
      </c>
      <c r="L9" s="16">
        <v>9</v>
      </c>
      <c r="M9" s="16">
        <v>10</v>
      </c>
      <c r="N9" s="16">
        <v>11</v>
      </c>
      <c r="O9" s="16">
        <v>12</v>
      </c>
      <c r="P9" s="16">
        <v>13</v>
      </c>
      <c r="Q9" s="16">
        <v>14</v>
      </c>
      <c r="R9" s="17">
        <v>15</v>
      </c>
    </row>
    <row r="10" spans="1:19">
      <c r="A10" s="30">
        <v>7</v>
      </c>
      <c r="B10" s="7" t="s">
        <v>31</v>
      </c>
      <c r="C10" s="8" t="s">
        <v>90</v>
      </c>
      <c r="D10" s="8" t="s">
        <v>91</v>
      </c>
      <c r="E10" s="8" t="s">
        <v>99</v>
      </c>
      <c r="F10" s="8">
        <v>2</v>
      </c>
      <c r="G10" s="9">
        <v>5</v>
      </c>
      <c r="H10" s="25"/>
      <c r="I10" s="8">
        <v>6</v>
      </c>
      <c r="J10" s="8">
        <v>7</v>
      </c>
      <c r="K10" s="8">
        <v>8</v>
      </c>
      <c r="L10" s="8">
        <v>9</v>
      </c>
      <c r="M10" s="8">
        <v>10</v>
      </c>
      <c r="N10" s="8">
        <v>11</v>
      </c>
      <c r="O10" s="8">
        <v>12</v>
      </c>
      <c r="P10" s="8">
        <v>13</v>
      </c>
      <c r="Q10" s="8">
        <v>14</v>
      </c>
      <c r="R10" s="9">
        <v>15</v>
      </c>
    </row>
    <row r="11" spans="1:19">
      <c r="R11" s="3"/>
    </row>
    <row r="12" spans="1:19">
      <c r="L12" s="35"/>
      <c r="M12" s="35"/>
      <c r="N12" s="35"/>
      <c r="O12" s="35"/>
      <c r="P12" s="35"/>
      <c r="Q12" s="35"/>
    </row>
    <row r="13" spans="1:19">
      <c r="A13" s="32" t="s">
        <v>50</v>
      </c>
      <c r="B13" s="27" t="s">
        <v>44</v>
      </c>
      <c r="C13" s="27"/>
      <c r="D13" s="28" t="s">
        <v>39</v>
      </c>
      <c r="E13" s="33">
        <f>M14</f>
        <v>20</v>
      </c>
      <c r="F13" s="13">
        <f t="shared" ref="F13:I13" si="1">N14</f>
        <v>100</v>
      </c>
      <c r="G13" s="13">
        <f t="shared" si="1"/>
        <v>200</v>
      </c>
      <c r="H13" s="13">
        <f t="shared" si="1"/>
        <v>400</v>
      </c>
      <c r="I13" s="14">
        <f t="shared" si="1"/>
        <v>1200</v>
      </c>
      <c r="L13" s="36" t="s">
        <v>54</v>
      </c>
      <c r="M13" s="37">
        <v>1</v>
      </c>
      <c r="N13" s="37">
        <v>2</v>
      </c>
      <c r="O13" s="37">
        <v>3</v>
      </c>
      <c r="P13" s="37">
        <v>4</v>
      </c>
      <c r="Q13" s="38">
        <v>5</v>
      </c>
    </row>
    <row r="14" spans="1:19">
      <c r="A14" s="15">
        <v>0</v>
      </c>
      <c r="B14" s="16" t="s">
        <v>45</v>
      </c>
      <c r="C14" s="16" t="s">
        <v>81</v>
      </c>
      <c r="D14" s="17" t="s">
        <v>51</v>
      </c>
      <c r="E14" s="15">
        <f>M16</f>
        <v>0.15</v>
      </c>
      <c r="F14" s="16">
        <f t="shared" ref="F14:I14" si="2">N16</f>
        <v>0.04</v>
      </c>
      <c r="G14" s="16">
        <f t="shared" si="2"/>
        <v>3.5000000000000003E-2</v>
      </c>
      <c r="H14" s="16">
        <f t="shared" si="2"/>
        <v>0.01</v>
      </c>
      <c r="I14" s="17">
        <f t="shared" si="2"/>
        <v>0.01</v>
      </c>
      <c r="L14" s="39" t="s">
        <v>55</v>
      </c>
      <c r="M14" s="40">
        <v>20</v>
      </c>
      <c r="N14" s="40">
        <v>100</v>
      </c>
      <c r="O14" s="40">
        <v>200</v>
      </c>
      <c r="P14" s="40">
        <v>400</v>
      </c>
      <c r="Q14" s="41">
        <v>1200</v>
      </c>
    </row>
    <row r="15" spans="1:19">
      <c r="A15" s="15">
        <v>1</v>
      </c>
      <c r="B15" s="16" t="s">
        <v>46</v>
      </c>
      <c r="C15" s="16" t="s">
        <v>80</v>
      </c>
      <c r="D15" s="17" t="s">
        <v>52</v>
      </c>
      <c r="E15" s="15">
        <v>0.15</v>
      </c>
      <c r="F15" s="16">
        <v>0.04</v>
      </c>
      <c r="G15" s="16">
        <v>3.5000000000000003E-2</v>
      </c>
      <c r="H15" s="16">
        <v>0.01</v>
      </c>
      <c r="I15" s="17">
        <v>0.01</v>
      </c>
      <c r="L15" s="39" t="s">
        <v>57</v>
      </c>
      <c r="M15" s="40">
        <v>3</v>
      </c>
      <c r="N15" s="40">
        <v>7</v>
      </c>
      <c r="O15" s="40">
        <v>14</v>
      </c>
      <c r="P15" s="40">
        <v>18</v>
      </c>
      <c r="Q15" s="41">
        <v>30</v>
      </c>
    </row>
    <row r="16" spans="1:19">
      <c r="A16" s="15">
        <v>2</v>
      </c>
      <c r="B16" s="16" t="s">
        <v>49</v>
      </c>
      <c r="C16" s="16" t="s">
        <v>82</v>
      </c>
      <c r="D16" s="17" t="s">
        <v>64</v>
      </c>
      <c r="E16" s="15">
        <v>0.15</v>
      </c>
      <c r="F16" s="16">
        <v>0.04</v>
      </c>
      <c r="G16" s="16">
        <v>3.5000000000000003E-2</v>
      </c>
      <c r="H16" s="16">
        <v>0.01</v>
      </c>
      <c r="I16" s="17">
        <v>0.01</v>
      </c>
      <c r="L16" s="42" t="s">
        <v>56</v>
      </c>
      <c r="M16" s="43">
        <f>M15/M14</f>
        <v>0.15</v>
      </c>
      <c r="N16" s="43">
        <f>(N15-M15)/N14</f>
        <v>0.04</v>
      </c>
      <c r="O16" s="43">
        <f>(O15-N15)/O14</f>
        <v>3.5000000000000003E-2</v>
      </c>
      <c r="P16" s="43">
        <f t="shared" ref="P16:Q16" si="3">(P15-O15)/P14</f>
        <v>0.01</v>
      </c>
      <c r="Q16" s="44">
        <f t="shared" si="3"/>
        <v>0.01</v>
      </c>
    </row>
    <row r="17" spans="1:17">
      <c r="A17" s="15">
        <v>3</v>
      </c>
      <c r="B17" s="16" t="s">
        <v>48</v>
      </c>
      <c r="C17" s="16" t="s">
        <v>79</v>
      </c>
      <c r="D17" s="17" t="s">
        <v>53</v>
      </c>
      <c r="E17" s="15">
        <v>0.15</v>
      </c>
      <c r="F17" s="16">
        <v>0.04</v>
      </c>
      <c r="G17" s="16">
        <v>3.5000000000000003E-2</v>
      </c>
      <c r="H17" s="16">
        <v>0.01</v>
      </c>
      <c r="I17" s="17">
        <v>0.01</v>
      </c>
      <c r="L17" s="35"/>
      <c r="M17" s="35"/>
      <c r="N17" s="35"/>
      <c r="O17" s="35"/>
      <c r="P17" s="35"/>
      <c r="Q17" s="35"/>
    </row>
    <row r="18" spans="1:17">
      <c r="A18" s="7">
        <v>4</v>
      </c>
      <c r="B18" s="8" t="s">
        <v>47</v>
      </c>
      <c r="C18" s="8" t="s">
        <v>78</v>
      </c>
      <c r="D18" s="9" t="s">
        <v>71</v>
      </c>
      <c r="E18" s="7">
        <v>0.15</v>
      </c>
      <c r="F18" s="8">
        <v>0.04</v>
      </c>
      <c r="G18" s="8">
        <v>3.5000000000000003E-2</v>
      </c>
      <c r="H18" s="8">
        <v>0.01</v>
      </c>
      <c r="I18" s="9">
        <v>0.01</v>
      </c>
    </row>
    <row r="21" spans="1:17">
      <c r="A21" s="12" t="s">
        <v>63</v>
      </c>
      <c r="B21" s="10"/>
      <c r="C21" s="11"/>
      <c r="K21" s="34"/>
    </row>
    <row r="22" spans="1:17">
      <c r="A22" s="4" t="s">
        <v>65</v>
      </c>
      <c r="B22" s="5" t="s">
        <v>68</v>
      </c>
      <c r="C22" s="47" t="s">
        <v>69</v>
      </c>
    </row>
    <row r="23" spans="1:17">
      <c r="A23" s="15" t="s">
        <v>66</v>
      </c>
      <c r="B23" s="16" t="s">
        <v>68</v>
      </c>
      <c r="C23" s="17" t="s">
        <v>70</v>
      </c>
      <c r="D23" s="46"/>
      <c r="E23" s="50"/>
      <c r="F23" s="48"/>
      <c r="G23" s="48"/>
      <c r="H23" s="48"/>
      <c r="I23" s="48"/>
    </row>
    <row r="24" spans="1:17">
      <c r="A24" s="15" t="s">
        <v>67</v>
      </c>
      <c r="B24" s="16" t="s">
        <v>68</v>
      </c>
      <c r="C24" s="17" t="s">
        <v>70</v>
      </c>
      <c r="D24" s="46"/>
      <c r="E24" s="48"/>
      <c r="F24" s="48"/>
      <c r="G24" s="48"/>
      <c r="H24" s="48"/>
      <c r="I24" s="48"/>
    </row>
    <row r="25" spans="1:17">
      <c r="A25" s="7" t="s">
        <v>72</v>
      </c>
      <c r="B25" s="8" t="s">
        <v>68</v>
      </c>
      <c r="C25" s="9" t="s">
        <v>70</v>
      </c>
      <c r="E25" s="48"/>
      <c r="F25" s="48"/>
      <c r="G25" s="48"/>
      <c r="H25" s="48"/>
      <c r="I25" s="48"/>
    </row>
    <row r="27" spans="1:17">
      <c r="A27" s="51" t="s">
        <v>100</v>
      </c>
      <c r="B27" s="52"/>
      <c r="C27" s="53"/>
      <c r="D27" s="49"/>
    </row>
    <row r="28" spans="1:17">
      <c r="A28" s="54"/>
      <c r="B28" s="55"/>
      <c r="C28" s="56"/>
      <c r="D28" s="49"/>
    </row>
    <row r="29" spans="1:17">
      <c r="A29" s="57"/>
      <c r="B29" s="58"/>
      <c r="C29" s="59"/>
      <c r="D29" s="49"/>
    </row>
  </sheetData>
  <mergeCells count="1">
    <mergeCell ref="A27:C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2022-05-29T18:20:28Z</dcterms:modified>
</cp:coreProperties>
</file>