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3280" windowHeight="13200" activeTab="4"/>
  </bookViews>
  <sheets>
    <sheet name="5-й курс (магістр)" sheetId="4" r:id="rId1"/>
    <sheet name="6-й курс (магістр)" sheetId="5" r:id="rId2"/>
    <sheet name="загальна вартість" sheetId="6" r:id="rId3"/>
    <sheet name="рен групи" sheetId="16" r:id="rId4"/>
    <sheet name="ціноутворення" sheetId="15" r:id="rId5"/>
  </sheets>
  <calcPr calcId="144525"/>
</workbook>
</file>

<file path=xl/calcChain.xml><?xml version="1.0" encoding="utf-8"?>
<calcChain xmlns="http://schemas.openxmlformats.org/spreadsheetml/2006/main">
  <c r="C3" i="15" l="1"/>
  <c r="I5" i="6" l="1"/>
  <c r="I6" i="6"/>
  <c r="I7" i="6"/>
  <c r="I8" i="6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4" i="6"/>
  <c r="I51" i="6" l="1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D4" i="16"/>
  <c r="E5" i="15"/>
  <c r="C4" i="6" l="1"/>
  <c r="D4" i="6"/>
  <c r="E4" i="6"/>
  <c r="F4" i="6" s="1"/>
  <c r="G4" i="6" s="1"/>
  <c r="B4" i="6" s="1"/>
  <c r="H4" i="6"/>
  <c r="C5" i="6"/>
  <c r="D5" i="6"/>
  <c r="E5" i="6"/>
  <c r="F5" i="6" s="1"/>
  <c r="G5" i="6" s="1"/>
  <c r="B5" i="6" s="1"/>
  <c r="H5" i="6"/>
  <c r="C6" i="6"/>
  <c r="D6" i="6"/>
  <c r="E6" i="6"/>
  <c r="F6" i="6" s="1"/>
  <c r="G6" i="6" s="1"/>
  <c r="B6" i="6" s="1"/>
  <c r="H6" i="6"/>
  <c r="C7" i="6"/>
  <c r="D7" i="6"/>
  <c r="E7" i="6"/>
  <c r="F7" i="6" s="1"/>
  <c r="G7" i="6" s="1"/>
  <c r="B7" i="6" s="1"/>
  <c r="H7" i="6"/>
  <c r="C8" i="6"/>
  <c r="D8" i="6"/>
  <c r="E8" i="6"/>
  <c r="F8" i="6" s="1"/>
  <c r="G8" i="6"/>
  <c r="B8" i="6" s="1"/>
  <c r="H8" i="6"/>
  <c r="C9" i="6"/>
  <c r="D9" i="6"/>
  <c r="E9" i="6"/>
  <c r="F9" i="6" s="1"/>
  <c r="G9" i="6"/>
  <c r="B9" i="6" s="1"/>
  <c r="H9" i="6"/>
  <c r="C10" i="6"/>
  <c r="D10" i="6"/>
  <c r="E10" i="6"/>
  <c r="F10" i="6" s="1"/>
  <c r="G10" i="6" s="1"/>
  <c r="B10" i="6" s="1"/>
  <c r="H10" i="6"/>
  <c r="C11" i="6"/>
  <c r="D11" i="6"/>
  <c r="E11" i="6"/>
  <c r="F11" i="6" s="1"/>
  <c r="G11" i="6"/>
  <c r="B11" i="6" s="1"/>
  <c r="H11" i="6"/>
  <c r="C12" i="6"/>
  <c r="D12" i="6"/>
  <c r="E12" i="6"/>
  <c r="F12" i="6" s="1"/>
  <c r="G12" i="6"/>
  <c r="B12" i="6" s="1"/>
  <c r="H12" i="6"/>
  <c r="C13" i="6"/>
  <c r="D13" i="6"/>
  <c r="E13" i="6"/>
  <c r="F13" i="6" s="1"/>
  <c r="G13" i="6"/>
  <c r="B13" i="6" s="1"/>
  <c r="H13" i="6"/>
  <c r="C14" i="6"/>
  <c r="D14" i="6"/>
  <c r="E14" i="6"/>
  <c r="F14" i="6" s="1"/>
  <c r="G14" i="6" s="1"/>
  <c r="B14" i="6" s="1"/>
  <c r="H14" i="6"/>
  <c r="C15" i="6"/>
  <c r="D15" i="6"/>
  <c r="E15" i="6"/>
  <c r="F15" i="6" s="1"/>
  <c r="G15" i="6"/>
  <c r="B15" i="6" s="1"/>
  <c r="H15" i="6"/>
  <c r="C16" i="6"/>
  <c r="D16" i="6"/>
  <c r="E16" i="6"/>
  <c r="F16" i="6" s="1"/>
  <c r="G16" i="6"/>
  <c r="B16" i="6" s="1"/>
  <c r="H16" i="6"/>
  <c r="C17" i="6"/>
  <c r="D17" i="6"/>
  <c r="E17" i="6"/>
  <c r="F17" i="6" s="1"/>
  <c r="G17" i="6"/>
  <c r="B17" i="6" s="1"/>
  <c r="H17" i="6"/>
  <c r="C18" i="6"/>
  <c r="D18" i="6"/>
  <c r="E18" i="6"/>
  <c r="F18" i="6" s="1"/>
  <c r="G18" i="6" s="1"/>
  <c r="B18" i="6" s="1"/>
  <c r="H18" i="6"/>
  <c r="C19" i="6"/>
  <c r="D19" i="6"/>
  <c r="E19" i="6"/>
  <c r="F19" i="6" s="1"/>
  <c r="G19" i="6"/>
  <c r="B19" i="6" s="1"/>
  <c r="H19" i="6"/>
  <c r="C20" i="6"/>
  <c r="D20" i="6"/>
  <c r="E20" i="6"/>
  <c r="F20" i="6" s="1"/>
  <c r="G20" i="6"/>
  <c r="B20" i="6" s="1"/>
  <c r="H20" i="6"/>
  <c r="C21" i="6"/>
  <c r="D21" i="6"/>
  <c r="E21" i="6"/>
  <c r="F21" i="6" s="1"/>
  <c r="G21" i="6"/>
  <c r="B21" i="6" s="1"/>
  <c r="H21" i="6"/>
  <c r="C22" i="6"/>
  <c r="D22" i="6"/>
  <c r="E22" i="6"/>
  <c r="F22" i="6" s="1"/>
  <c r="G22" i="6" s="1"/>
  <c r="B22" i="6" s="1"/>
  <c r="H22" i="6"/>
  <c r="C23" i="6"/>
  <c r="D23" i="6"/>
  <c r="E23" i="6"/>
  <c r="F23" i="6" s="1"/>
  <c r="G23" i="6"/>
  <c r="B23" i="6" s="1"/>
  <c r="H23" i="6"/>
  <c r="C24" i="6"/>
  <c r="D24" i="6"/>
  <c r="E24" i="6"/>
  <c r="F24" i="6" s="1"/>
  <c r="G24" i="6"/>
  <c r="B24" i="6" s="1"/>
  <c r="H24" i="6"/>
  <c r="C25" i="6"/>
  <c r="D25" i="6"/>
  <c r="E25" i="6"/>
  <c r="F25" i="6" s="1"/>
  <c r="G25" i="6"/>
  <c r="B25" i="6" s="1"/>
  <c r="H25" i="6"/>
  <c r="C26" i="6"/>
  <c r="D26" i="6"/>
  <c r="E26" i="6"/>
  <c r="F26" i="6" s="1"/>
  <c r="G26" i="6" s="1"/>
  <c r="B26" i="6" s="1"/>
  <c r="H26" i="6"/>
  <c r="C27" i="6"/>
  <c r="D27" i="6"/>
  <c r="E27" i="6"/>
  <c r="F27" i="6" s="1"/>
  <c r="G27" i="6"/>
  <c r="B27" i="6" s="1"/>
  <c r="H27" i="6"/>
  <c r="C28" i="6"/>
  <c r="D28" i="6"/>
  <c r="E28" i="6"/>
  <c r="F28" i="6" s="1"/>
  <c r="G28" i="6"/>
  <c r="B28" i="6" s="1"/>
  <c r="H28" i="6"/>
  <c r="C29" i="6"/>
  <c r="D29" i="6"/>
  <c r="E29" i="6"/>
  <c r="F29" i="6" s="1"/>
  <c r="G29" i="6"/>
  <c r="B29" i="6" s="1"/>
  <c r="H29" i="6"/>
  <c r="C30" i="6"/>
  <c r="D30" i="6"/>
  <c r="E30" i="6"/>
  <c r="F30" i="6" s="1"/>
  <c r="G30" i="6" s="1"/>
  <c r="B30" i="6" s="1"/>
  <c r="H30" i="6"/>
  <c r="C31" i="6"/>
  <c r="D31" i="6"/>
  <c r="E31" i="6"/>
  <c r="F31" i="6" s="1"/>
  <c r="G31" i="6"/>
  <c r="B31" i="6" s="1"/>
  <c r="H31" i="6"/>
  <c r="C32" i="6"/>
  <c r="D32" i="6"/>
  <c r="E32" i="6"/>
  <c r="F32" i="6" s="1"/>
  <c r="G32" i="6"/>
  <c r="B32" i="6" s="1"/>
  <c r="H32" i="6"/>
  <c r="C33" i="6"/>
  <c r="D33" i="6"/>
  <c r="E33" i="6"/>
  <c r="F33" i="6" s="1"/>
  <c r="G33" i="6"/>
  <c r="B33" i="6" s="1"/>
  <c r="H33" i="6"/>
  <c r="C34" i="6"/>
  <c r="D34" i="6"/>
  <c r="E34" i="6"/>
  <c r="F34" i="6" s="1"/>
  <c r="G34" i="6" s="1"/>
  <c r="B34" i="6" s="1"/>
  <c r="H34" i="6"/>
  <c r="C35" i="6"/>
  <c r="D35" i="6"/>
  <c r="E35" i="6"/>
  <c r="F35" i="6" s="1"/>
  <c r="G35" i="6"/>
  <c r="B35" i="6" s="1"/>
  <c r="H35" i="6"/>
  <c r="C36" i="6"/>
  <c r="D36" i="6"/>
  <c r="E36" i="6"/>
  <c r="F36" i="6" s="1"/>
  <c r="G36" i="6" s="1"/>
  <c r="B36" i="6" s="1"/>
  <c r="H36" i="6"/>
  <c r="C37" i="6"/>
  <c r="D37" i="6"/>
  <c r="E37" i="6"/>
  <c r="F37" i="6" s="1"/>
  <c r="G37" i="6"/>
  <c r="B37" i="6" s="1"/>
  <c r="H37" i="6"/>
  <c r="C38" i="6"/>
  <c r="D38" i="6"/>
  <c r="E38" i="6"/>
  <c r="F38" i="6" s="1"/>
  <c r="G38" i="6" s="1"/>
  <c r="B38" i="6" s="1"/>
  <c r="H38" i="6"/>
  <c r="C39" i="6"/>
  <c r="D39" i="6"/>
  <c r="E39" i="6"/>
  <c r="F39" i="6" s="1"/>
  <c r="G39" i="6"/>
  <c r="B39" i="6" s="1"/>
  <c r="H39" i="6"/>
  <c r="C40" i="6"/>
  <c r="D40" i="6"/>
  <c r="E40" i="6"/>
  <c r="F40" i="6" s="1"/>
  <c r="G40" i="6"/>
  <c r="B40" i="6" s="1"/>
  <c r="H40" i="6"/>
  <c r="C41" i="6"/>
  <c r="D41" i="6"/>
  <c r="E41" i="6"/>
  <c r="F41" i="6" s="1"/>
  <c r="G41" i="6"/>
  <c r="B41" i="6" s="1"/>
  <c r="H41" i="6"/>
  <c r="C42" i="6"/>
  <c r="D42" i="6"/>
  <c r="E42" i="6"/>
  <c r="F42" i="6" s="1"/>
  <c r="G42" i="6" s="1"/>
  <c r="B42" i="6" s="1"/>
  <c r="H42" i="6"/>
  <c r="C43" i="6"/>
  <c r="D43" i="6"/>
  <c r="E43" i="6"/>
  <c r="F43" i="6" s="1"/>
  <c r="G43" i="6"/>
  <c r="B43" i="6" s="1"/>
  <c r="H43" i="6"/>
  <c r="C44" i="6"/>
  <c r="D44" i="6"/>
  <c r="E44" i="6"/>
  <c r="F44" i="6" s="1"/>
  <c r="G44" i="6"/>
  <c r="B44" i="6" s="1"/>
  <c r="H44" i="6"/>
  <c r="C45" i="6"/>
  <c r="D45" i="6"/>
  <c r="E45" i="6"/>
  <c r="F45" i="6" s="1"/>
  <c r="G45" i="6"/>
  <c r="B45" i="6" s="1"/>
  <c r="H45" i="6"/>
  <c r="C46" i="6"/>
  <c r="D46" i="6"/>
  <c r="E46" i="6"/>
  <c r="F46" i="6" s="1"/>
  <c r="G46" i="6" s="1"/>
  <c r="B46" i="6" s="1"/>
  <c r="H46" i="6"/>
  <c r="C47" i="6"/>
  <c r="D47" i="6"/>
  <c r="E47" i="6"/>
  <c r="F47" i="6" s="1"/>
  <c r="G47" i="6"/>
  <c r="B47" i="6" s="1"/>
  <c r="H47" i="6"/>
  <c r="C48" i="6"/>
  <c r="D48" i="6"/>
  <c r="E48" i="6"/>
  <c r="F48" i="6" s="1"/>
  <c r="G48" i="6"/>
  <c r="B48" i="6" s="1"/>
  <c r="H48" i="6"/>
  <c r="C49" i="6"/>
  <c r="D49" i="6"/>
  <c r="E49" i="6"/>
  <c r="F49" i="6" s="1"/>
  <c r="G49" i="6"/>
  <c r="B49" i="6" s="1"/>
  <c r="H49" i="6"/>
  <c r="C50" i="6"/>
  <c r="D50" i="6"/>
  <c r="E50" i="6"/>
  <c r="F50" i="6" s="1"/>
  <c r="G50" i="6" s="1"/>
  <c r="B50" i="6" s="1"/>
  <c r="H50" i="6"/>
  <c r="C51" i="6"/>
  <c r="D51" i="6"/>
  <c r="E51" i="6"/>
  <c r="F51" i="6" s="1"/>
  <c r="G51" i="6"/>
  <c r="B51" i="6" s="1"/>
  <c r="H51" i="6"/>
  <c r="C52" i="6"/>
  <c r="D52" i="6"/>
  <c r="E52" i="6"/>
  <c r="F52" i="6" s="1"/>
  <c r="G52" i="6"/>
  <c r="B52" i="6" s="1"/>
  <c r="H52" i="6"/>
  <c r="C53" i="6"/>
  <c r="D53" i="6"/>
  <c r="E53" i="6"/>
  <c r="F53" i="6" s="1"/>
  <c r="G53" i="6"/>
  <c r="B53" i="6" s="1"/>
  <c r="H53" i="6"/>
  <c r="C54" i="6"/>
  <c r="D54" i="6"/>
  <c r="E54" i="6"/>
  <c r="F54" i="6" s="1"/>
  <c r="G54" i="6"/>
  <c r="B54" i="6" s="1"/>
  <c r="H54" i="6"/>
  <c r="C55" i="6"/>
  <c r="D55" i="6"/>
  <c r="E55" i="6"/>
  <c r="F55" i="6" s="1"/>
  <c r="G55" i="6"/>
  <c r="B55" i="6" s="1"/>
  <c r="H55" i="6"/>
  <c r="C56" i="6"/>
  <c r="D56" i="6"/>
  <c r="E56" i="6"/>
  <c r="F56" i="6" s="1"/>
  <c r="G56" i="6"/>
  <c r="B56" i="6" s="1"/>
  <c r="H56" i="6"/>
  <c r="C57" i="6"/>
  <c r="D57" i="6"/>
  <c r="E57" i="6"/>
  <c r="F57" i="6" s="1"/>
  <c r="G57" i="6"/>
  <c r="B57" i="6" s="1"/>
  <c r="H57" i="6"/>
  <c r="C58" i="6"/>
  <c r="D58" i="6"/>
  <c r="E58" i="6"/>
  <c r="F58" i="6" s="1"/>
  <c r="G58" i="6"/>
  <c r="B58" i="6" s="1"/>
  <c r="H58" i="6"/>
  <c r="C59" i="6"/>
  <c r="D59" i="6"/>
  <c r="E59" i="6"/>
  <c r="F59" i="6" s="1"/>
  <c r="G59" i="6"/>
  <c r="B59" i="6" s="1"/>
  <c r="H59" i="6"/>
  <c r="C60" i="6"/>
  <c r="D60" i="6"/>
  <c r="E60" i="6"/>
  <c r="F60" i="6" s="1"/>
  <c r="G60" i="6"/>
  <c r="B60" i="6" s="1"/>
  <c r="H60" i="6"/>
  <c r="C61" i="6"/>
  <c r="D61" i="6"/>
  <c r="E61" i="6"/>
  <c r="F61" i="6" s="1"/>
  <c r="G61" i="6"/>
  <c r="B61" i="6" s="1"/>
  <c r="H61" i="6"/>
  <c r="C62" i="6"/>
  <c r="D62" i="6"/>
  <c r="E62" i="6"/>
  <c r="F62" i="6" s="1"/>
  <c r="G62" i="6"/>
  <c r="B62" i="6" s="1"/>
  <c r="H62" i="6"/>
  <c r="C63" i="6"/>
  <c r="D63" i="6"/>
  <c r="E63" i="6"/>
  <c r="F63" i="6" s="1"/>
  <c r="G63" i="6"/>
  <c r="B63" i="6" s="1"/>
  <c r="H63" i="6"/>
  <c r="C64" i="6"/>
  <c r="D64" i="6"/>
  <c r="E64" i="6"/>
  <c r="F64" i="6" s="1"/>
  <c r="G64" i="6"/>
  <c r="B64" i="6" s="1"/>
  <c r="H64" i="6"/>
  <c r="C65" i="6"/>
  <c r="D65" i="6"/>
  <c r="E65" i="6"/>
  <c r="F65" i="6" s="1"/>
  <c r="G65" i="6"/>
  <c r="B65" i="6" s="1"/>
  <c r="H65" i="6"/>
  <c r="C66" i="6"/>
  <c r="D66" i="6"/>
  <c r="E66" i="6"/>
  <c r="F66" i="6" s="1"/>
  <c r="G66" i="6" s="1"/>
  <c r="B66" i="6" s="1"/>
  <c r="H66" i="6"/>
  <c r="C67" i="6"/>
  <c r="D67" i="6"/>
  <c r="E67" i="6"/>
  <c r="F67" i="6" s="1"/>
  <c r="G67" i="6"/>
  <c r="B67" i="6" s="1"/>
  <c r="H67" i="6"/>
  <c r="C68" i="6"/>
  <c r="D68" i="6"/>
  <c r="E68" i="6"/>
  <c r="F68" i="6" s="1"/>
  <c r="G68" i="6"/>
  <c r="B68" i="6" s="1"/>
  <c r="H68" i="6"/>
  <c r="C69" i="6"/>
  <c r="D69" i="6"/>
  <c r="E69" i="6"/>
  <c r="F69" i="6" s="1"/>
  <c r="G69" i="6"/>
  <c r="B69" i="6" s="1"/>
  <c r="H69" i="6"/>
  <c r="C70" i="6"/>
  <c r="D70" i="6"/>
  <c r="E70" i="6"/>
  <c r="F70" i="6" s="1"/>
  <c r="G70" i="6" s="1"/>
  <c r="B70" i="6" s="1"/>
  <c r="H70" i="6"/>
  <c r="C71" i="6"/>
  <c r="D71" i="6"/>
  <c r="E71" i="6"/>
  <c r="F71" i="6" s="1"/>
  <c r="G71" i="6"/>
  <c r="B71" i="6" s="1"/>
  <c r="H71" i="6"/>
  <c r="C72" i="6"/>
  <c r="D72" i="6"/>
  <c r="E72" i="6"/>
  <c r="F72" i="6" s="1"/>
  <c r="G72" i="6"/>
  <c r="B72" i="6" s="1"/>
  <c r="H72" i="6"/>
  <c r="C73" i="6"/>
  <c r="D73" i="6"/>
  <c r="E73" i="6"/>
  <c r="F73" i="6"/>
  <c r="G73" i="6"/>
  <c r="B73" i="6" s="1"/>
  <c r="H73" i="6"/>
  <c r="C74" i="6"/>
  <c r="D74" i="6"/>
  <c r="E74" i="6"/>
  <c r="F74" i="6" s="1"/>
  <c r="G74" i="6" s="1"/>
  <c r="B74" i="6" s="1"/>
  <c r="H74" i="6"/>
  <c r="C75" i="6"/>
  <c r="D75" i="6"/>
  <c r="E75" i="6"/>
  <c r="F75" i="6" s="1"/>
  <c r="G75" i="6" s="1"/>
  <c r="B75" i="6" s="1"/>
  <c r="H75" i="6"/>
  <c r="C76" i="6"/>
  <c r="D76" i="6"/>
  <c r="E76" i="6"/>
  <c r="F76" i="6" s="1"/>
  <c r="G76" i="6" s="1"/>
  <c r="B76" i="6" s="1"/>
  <c r="H76" i="6"/>
  <c r="C77" i="6"/>
  <c r="D77" i="6"/>
  <c r="E77" i="6"/>
  <c r="F77" i="6"/>
  <c r="G77" i="6" s="1"/>
  <c r="B77" i="6" s="1"/>
  <c r="H77" i="6"/>
  <c r="C78" i="6"/>
  <c r="D78" i="6"/>
  <c r="E78" i="6"/>
  <c r="F78" i="6" s="1"/>
  <c r="G78" i="6" s="1"/>
  <c r="B78" i="6" s="1"/>
  <c r="H78" i="6"/>
  <c r="C79" i="6"/>
  <c r="D79" i="6"/>
  <c r="E79" i="6"/>
  <c r="F79" i="6"/>
  <c r="G79" i="6" s="1"/>
  <c r="B79" i="6" s="1"/>
  <c r="H79" i="6"/>
  <c r="C80" i="6"/>
  <c r="D80" i="6"/>
  <c r="E80" i="6"/>
  <c r="F80" i="6"/>
  <c r="G80" i="6"/>
  <c r="B80" i="6" s="1"/>
  <c r="H80" i="6"/>
  <c r="C81" i="6"/>
  <c r="D81" i="6"/>
  <c r="E81" i="6"/>
  <c r="F81" i="6"/>
  <c r="G81" i="6"/>
  <c r="B81" i="6" s="1"/>
  <c r="H81" i="6"/>
  <c r="C82" i="6"/>
  <c r="D82" i="6"/>
  <c r="E82" i="6"/>
  <c r="F82" i="6" s="1"/>
  <c r="G82" i="6" s="1"/>
  <c r="B82" i="6" s="1"/>
  <c r="H82" i="6"/>
  <c r="C83" i="6"/>
  <c r="D83" i="6"/>
  <c r="E83" i="6"/>
  <c r="F83" i="6"/>
  <c r="G83" i="6" s="1"/>
  <c r="B83" i="6" s="1"/>
  <c r="H83" i="6"/>
  <c r="C84" i="6"/>
  <c r="D84" i="6"/>
  <c r="E84" i="6"/>
  <c r="F84" i="6" s="1"/>
  <c r="G84" i="6" s="1"/>
  <c r="B84" i="6" s="1"/>
  <c r="H84" i="6"/>
  <c r="C85" i="6"/>
  <c r="D85" i="6"/>
  <c r="E85" i="6"/>
  <c r="F85" i="6"/>
  <c r="G85" i="6" s="1"/>
  <c r="B85" i="6" s="1"/>
  <c r="H85" i="6"/>
  <c r="C86" i="6"/>
  <c r="D86" i="6"/>
  <c r="E86" i="6"/>
  <c r="F86" i="6" s="1"/>
  <c r="G86" i="6" s="1"/>
  <c r="B86" i="6" s="1"/>
  <c r="H86" i="6"/>
  <c r="C87" i="6"/>
  <c r="D87" i="6"/>
  <c r="E87" i="6"/>
  <c r="F87" i="6"/>
  <c r="G87" i="6" s="1"/>
  <c r="B87" i="6" s="1"/>
  <c r="H87" i="6"/>
  <c r="C88" i="6"/>
  <c r="D88" i="6"/>
  <c r="E88" i="6"/>
  <c r="F88" i="6"/>
  <c r="G88" i="6"/>
  <c r="B88" i="6" s="1"/>
  <c r="H88" i="6"/>
  <c r="C89" i="6"/>
  <c r="D89" i="6"/>
  <c r="E89" i="6"/>
  <c r="F89" i="6"/>
  <c r="G89" i="6"/>
  <c r="B89" i="6" s="1"/>
  <c r="H89" i="6"/>
  <c r="C90" i="6"/>
  <c r="D90" i="6"/>
  <c r="E90" i="6"/>
  <c r="F90" i="6"/>
  <c r="G90" i="6"/>
  <c r="B90" i="6" s="1"/>
  <c r="H90" i="6"/>
  <c r="C91" i="6"/>
  <c r="D91" i="6"/>
  <c r="E91" i="6"/>
  <c r="F91" i="6"/>
  <c r="G91" i="6"/>
  <c r="B91" i="6" s="1"/>
  <c r="H91" i="6"/>
  <c r="C92" i="6"/>
  <c r="D92" i="6"/>
  <c r="E92" i="6"/>
  <c r="F92" i="6"/>
  <c r="G92" i="6"/>
  <c r="B92" i="6" s="1"/>
  <c r="H92" i="6"/>
  <c r="I3" i="6" l="1"/>
  <c r="H3" i="6"/>
  <c r="E3" i="6" l="1"/>
  <c r="D3" i="6"/>
  <c r="C3" i="6"/>
  <c r="F3" i="6" l="1"/>
  <c r="G3" i="6" l="1"/>
  <c r="B3" i="6" s="1"/>
</calcChain>
</file>

<file path=xl/sharedStrings.xml><?xml version="1.0" encoding="utf-8"?>
<sst xmlns="http://schemas.openxmlformats.org/spreadsheetml/2006/main" count="81" uniqueCount="44">
  <si>
    <t>Контингент студентів</t>
  </si>
  <si>
    <t>К-ть екзаменів</t>
  </si>
  <si>
    <t>К-ть заліків</t>
  </si>
  <si>
    <t>Поточні консультації</t>
  </si>
  <si>
    <t>Індивідуальні завданн</t>
  </si>
  <si>
    <t>Кількість потоків</t>
  </si>
  <si>
    <t>Кількість груп</t>
  </si>
  <si>
    <t>Кількість підгруп</t>
  </si>
  <si>
    <t>Практика вир (Кількість тижнів)</t>
  </si>
  <si>
    <t>Кількість вибіркових</t>
  </si>
  <si>
    <t>Наявність атестаційного нкзамену</t>
  </si>
  <si>
    <t>Наявність кваліфікаційної роботи</t>
  </si>
  <si>
    <t>Кількість КР</t>
  </si>
  <si>
    <t>Кількість тижнів навчальної практики</t>
  </si>
  <si>
    <t>Кількість тижнів 1 семестр</t>
  </si>
  <si>
    <t>Кількість тижнів 2 семестр</t>
  </si>
  <si>
    <t>Усього годин за робочими планами</t>
  </si>
  <si>
    <t>витрати на НПП (як у рентабельності)</t>
  </si>
  <si>
    <t xml:space="preserve">усього витрат </t>
  </si>
  <si>
    <t>Витрати на студента за весь термін навчання</t>
  </si>
  <si>
    <t>Витрати на студента на рік навчання</t>
  </si>
  <si>
    <t>Вартість року навчання</t>
  </si>
  <si>
    <t>Лекції 1 семестр</t>
  </si>
  <si>
    <t>Практ  1 семестр</t>
  </si>
  <si>
    <t>Лаборат  1 семестр</t>
  </si>
  <si>
    <t>Лекції 2 семестр</t>
  </si>
  <si>
    <t>Практ 2 семестр</t>
  </si>
  <si>
    <t>Лаборат 2 семестр</t>
  </si>
  <si>
    <t>Кількість КП</t>
  </si>
  <si>
    <t>добавки</t>
  </si>
  <si>
    <t>вартість бюджету</t>
  </si>
  <si>
    <t>вартість контракту</t>
  </si>
  <si>
    <t>усього витрат на студента</t>
  </si>
  <si>
    <t>мінімальна кількість бюджетників для рентабельності групи</t>
  </si>
  <si>
    <t>ціна рентабельності за рік</t>
  </si>
  <si>
    <t>загальна сума рентабельності групи</t>
  </si>
  <si>
    <t>кількість студентів-контрактників</t>
  </si>
  <si>
    <t>вартість контракту за рік</t>
  </si>
  <si>
    <t xml:space="preserve"> кількість контрактників = ціна за рік</t>
  </si>
  <si>
    <t>Відсоток на зарплату НПП з усіма нарахуваннями</t>
  </si>
  <si>
    <t>кількість студентів-бюджетників</t>
  </si>
  <si>
    <t>річна вартість одного здобувача-бюджетника</t>
  </si>
  <si>
    <t>річна мінімальна вартість однієї академічної групи</t>
  </si>
  <si>
    <t>кількість бюджетників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</si>
</sst>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9"/>
      <color indexed="1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2" fontId="0" fillId="0" borderId="0" xfId="0" applyNumberFormat="1"/>
    <xf numFmtId="0" fontId="0" fillId="0" borderId="0" xfId="0" applyAlignment="1">
      <alignment vertical="top" wrapText="1"/>
    </xf>
    <xf numFmtId="2" fontId="0" fillId="0" borderId="0" xfId="0" applyNumberFormat="1" applyBorder="1"/>
    <xf numFmtId="2" fontId="0" fillId="0" borderId="1" xfId="0" applyNumberFormat="1" applyBorder="1" applyAlignment="1">
      <alignment vertical="top" wrapText="1"/>
    </xf>
    <xf numFmtId="2" fontId="0" fillId="0" borderId="0" xfId="0" applyNumberFormat="1" applyAlignment="1">
      <alignment vertical="top" wrapText="1"/>
    </xf>
    <xf numFmtId="2" fontId="0" fillId="0" borderId="0" xfId="0" applyNumberForma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shrinkToFit="1"/>
    </xf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" xfId="0" applyNumberFormat="1" applyBorder="1" applyAlignment="1"/>
    <xf numFmtId="1" fontId="0" fillId="0" borderId="1" xfId="0" applyNumberFormat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1" fontId="0" fillId="0" borderId="0" xfId="0" applyNumberFormat="1" applyBorder="1"/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2"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'загальна вартість'!$B$2</c:f>
              <c:strCache>
                <c:ptCount val="1"/>
                <c:pt idx="0">
                  <c:v>Вартість року навчання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'загальна вартість'!$B$3:$B$92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93-4ED6-8043-7C85E98692E8}"/>
            </c:ext>
          </c:extLst>
        </c:ser>
        <c:ser>
          <c:idx val="2"/>
          <c:order val="1"/>
          <c:tx>
            <c:v>контракт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'загальна вартість'!$I$3:$I$92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93-4ED6-8043-7C85E98692E8}"/>
            </c:ext>
          </c:extLst>
        </c:ser>
        <c:ser>
          <c:idx val="3"/>
          <c:order val="2"/>
          <c:tx>
            <c:v>бюджет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'загальна вартість'!$H$3:$H$92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693-4ED6-8043-7C85E9869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42272"/>
        <c:axId val="165834688"/>
      </c:lineChart>
      <c:catAx>
        <c:axId val="16914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834688"/>
        <c:crosses val="autoZero"/>
        <c:auto val="1"/>
        <c:lblAlgn val="ctr"/>
        <c:lblOffset val="100"/>
        <c:noMultiLvlLbl val="0"/>
      </c:catAx>
      <c:valAx>
        <c:axId val="1658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14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200024</xdr:colOff>
      <xdr:row>2</xdr:row>
      <xdr:rowOff>57151</xdr:rowOff>
    </xdr:from>
    <xdr:to>
      <xdr:col>33</xdr:col>
      <xdr:colOff>106424</xdr:colOff>
      <xdr:row>53</xdr:row>
      <xdr:rowOff>115651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1B71F02D-16BB-4DD1-8CD2-FB337727543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"/>
  <sheetViews>
    <sheetView zoomScale="115" zoomScaleNormal="115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AC2" sqref="AC2"/>
    </sheetView>
  </sheetViews>
  <sheetFormatPr defaultRowHeight="15" x14ac:dyDescent="0.25"/>
  <cols>
    <col min="1" max="1" width="5.7109375" style="1" customWidth="1"/>
    <col min="2" max="2" width="11.7109375" style="1" hidden="1" customWidth="1"/>
    <col min="3" max="5" width="4.42578125" style="1" customWidth="1"/>
    <col min="6" max="13" width="6" style="1" customWidth="1"/>
    <col min="14" max="25" width="5.7109375" style="1" customWidth="1"/>
    <col min="26" max="26" width="9.28515625" style="1" bestFit="1" customWidth="1"/>
    <col min="27" max="27" width="10.7109375" style="1" customWidth="1"/>
    <col min="28" max="28" width="9.5703125" style="1" bestFit="1" customWidth="1"/>
  </cols>
  <sheetData>
    <row r="1" spans="1:29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6"/>
    </row>
    <row r="2" spans="1:29" x14ac:dyDescent="0.25">
      <c r="A2" s="3"/>
      <c r="B2" s="3"/>
      <c r="C2" s="3"/>
      <c r="D2" s="3"/>
      <c r="E2" s="3"/>
      <c r="F2" s="3"/>
      <c r="G2" s="3"/>
      <c r="H2" s="7"/>
      <c r="I2" s="7"/>
      <c r="J2" s="7"/>
      <c r="K2" s="7"/>
      <c r="L2" s="7"/>
      <c r="M2" s="7"/>
      <c r="N2" s="7"/>
      <c r="O2" s="7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2" customFormat="1" ht="62.25" customHeight="1" x14ac:dyDescent="0.25">
      <c r="A3" s="4" t="s">
        <v>0</v>
      </c>
      <c r="B3" s="4" t="s">
        <v>21</v>
      </c>
      <c r="C3" s="4" t="s">
        <v>5</v>
      </c>
      <c r="D3" s="4" t="s">
        <v>6</v>
      </c>
      <c r="E3" s="4" t="s">
        <v>7</v>
      </c>
      <c r="F3" s="4" t="s">
        <v>14</v>
      </c>
      <c r="G3" s="4" t="s">
        <v>15</v>
      </c>
      <c r="H3" s="4" t="s">
        <v>22</v>
      </c>
      <c r="I3" s="4" t="s">
        <v>23</v>
      </c>
      <c r="J3" s="4" t="s">
        <v>24</v>
      </c>
      <c r="K3" s="4" t="s">
        <v>25</v>
      </c>
      <c r="L3" s="4" t="s">
        <v>26</v>
      </c>
      <c r="M3" s="4" t="s">
        <v>27</v>
      </c>
      <c r="N3" s="4" t="s">
        <v>1</v>
      </c>
      <c r="O3" s="4" t="s">
        <v>2</v>
      </c>
      <c r="P3" s="4" t="s">
        <v>3</v>
      </c>
      <c r="Q3" s="4" t="s">
        <v>4</v>
      </c>
      <c r="R3" s="4" t="s">
        <v>12</v>
      </c>
      <c r="S3" s="4" t="s">
        <v>28</v>
      </c>
      <c r="T3" s="4" t="s">
        <v>8</v>
      </c>
      <c r="U3" s="4" t="s">
        <v>13</v>
      </c>
      <c r="V3" s="4" t="s">
        <v>9</v>
      </c>
      <c r="W3" s="4" t="s">
        <v>10</v>
      </c>
      <c r="X3" s="4" t="s">
        <v>11</v>
      </c>
      <c r="Y3" s="4" t="s">
        <v>29</v>
      </c>
      <c r="Z3" s="4" t="s">
        <v>16</v>
      </c>
      <c r="AA3" s="4" t="s">
        <v>17</v>
      </c>
      <c r="AB3" s="4" t="s">
        <v>18</v>
      </c>
      <c r="AC3" s="4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"/>
  <sheetViews>
    <sheetView workbookViewId="0">
      <selection activeCell="AC3" sqref="AC3"/>
    </sheetView>
  </sheetViews>
  <sheetFormatPr defaultRowHeight="15" x14ac:dyDescent="0.25"/>
  <cols>
    <col min="1" max="1" width="5.7109375" style="1" customWidth="1"/>
    <col min="2" max="2" width="11.7109375" style="1" hidden="1" customWidth="1"/>
    <col min="3" max="5" width="4.42578125" style="1" customWidth="1"/>
    <col min="6" max="13" width="6" style="1" customWidth="1"/>
    <col min="14" max="25" width="5.7109375" style="1" customWidth="1"/>
    <col min="26" max="26" width="9.28515625" style="1" bestFit="1" customWidth="1"/>
    <col min="27" max="27" width="10.7109375" style="1" customWidth="1"/>
    <col min="28" max="28" width="9.5703125" style="1" bestFit="1" customWidth="1"/>
  </cols>
  <sheetData>
    <row r="1" spans="1:29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6"/>
    </row>
    <row r="2" spans="1:29" x14ac:dyDescent="0.25">
      <c r="A2" s="3"/>
      <c r="B2" s="3"/>
      <c r="C2" s="3"/>
      <c r="D2" s="3"/>
      <c r="E2" s="3"/>
      <c r="F2" s="3"/>
      <c r="G2" s="3"/>
      <c r="H2" s="7"/>
      <c r="I2" s="7"/>
      <c r="J2" s="7"/>
      <c r="K2" s="7"/>
      <c r="L2" s="7"/>
      <c r="M2" s="7"/>
      <c r="N2" s="7"/>
      <c r="O2" s="7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2" customFormat="1" ht="62.25" customHeight="1" x14ac:dyDescent="0.25">
      <c r="A3" s="4" t="s">
        <v>0</v>
      </c>
      <c r="B3" s="4" t="s">
        <v>21</v>
      </c>
      <c r="C3" s="4" t="s">
        <v>5</v>
      </c>
      <c r="D3" s="4" t="s">
        <v>6</v>
      </c>
      <c r="E3" s="4" t="s">
        <v>7</v>
      </c>
      <c r="F3" s="4" t="s">
        <v>14</v>
      </c>
      <c r="G3" s="4" t="s">
        <v>15</v>
      </c>
      <c r="H3" s="4" t="s">
        <v>22</v>
      </c>
      <c r="I3" s="4" t="s">
        <v>23</v>
      </c>
      <c r="J3" s="4" t="s">
        <v>24</v>
      </c>
      <c r="K3" s="4" t="s">
        <v>25</v>
      </c>
      <c r="L3" s="4" t="s">
        <v>26</v>
      </c>
      <c r="M3" s="4" t="s">
        <v>27</v>
      </c>
      <c r="N3" s="4" t="s">
        <v>1</v>
      </c>
      <c r="O3" s="4" t="s">
        <v>2</v>
      </c>
      <c r="P3" s="4" t="s">
        <v>3</v>
      </c>
      <c r="Q3" s="4" t="s">
        <v>4</v>
      </c>
      <c r="R3" s="4" t="s">
        <v>12</v>
      </c>
      <c r="S3" s="4" t="s">
        <v>28</v>
      </c>
      <c r="T3" s="4" t="s">
        <v>8</v>
      </c>
      <c r="U3" s="4" t="s">
        <v>13</v>
      </c>
      <c r="V3" s="4" t="s">
        <v>9</v>
      </c>
      <c r="W3" s="4" t="s">
        <v>10</v>
      </c>
      <c r="X3" s="4" t="s">
        <v>11</v>
      </c>
      <c r="Y3" s="4" t="s">
        <v>29</v>
      </c>
      <c r="Z3" s="4" t="s">
        <v>16</v>
      </c>
      <c r="AA3" s="4" t="s">
        <v>17</v>
      </c>
      <c r="AB3" s="4" t="s">
        <v>18</v>
      </c>
      <c r="AC3" s="4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workbookViewId="0">
      <selection activeCell="I3" sqref="I3"/>
    </sheetView>
  </sheetViews>
  <sheetFormatPr defaultRowHeight="15" x14ac:dyDescent="0.25"/>
  <cols>
    <col min="1" max="1" width="9.140625" style="1"/>
    <col min="2" max="2" width="18.42578125" style="1" customWidth="1"/>
    <col min="3" max="4" width="16.140625" style="1" customWidth="1"/>
    <col min="5" max="5" width="17.5703125" style="1" customWidth="1"/>
    <col min="6" max="6" width="14.7109375" style="1" customWidth="1"/>
    <col min="7" max="7" width="15.140625" style="1" customWidth="1"/>
  </cols>
  <sheetData>
    <row r="1" spans="1:9" x14ac:dyDescent="0.25">
      <c r="G1" s="1">
        <v>2</v>
      </c>
    </row>
    <row r="2" spans="1:9" ht="60" x14ac:dyDescent="0.25">
      <c r="A2" s="5" t="s">
        <v>0</v>
      </c>
      <c r="B2" s="5" t="s">
        <v>21</v>
      </c>
      <c r="C2" s="5" t="s">
        <v>16</v>
      </c>
      <c r="D2" s="5" t="s">
        <v>17</v>
      </c>
      <c r="E2" s="5" t="s">
        <v>18</v>
      </c>
      <c r="F2" s="5" t="s">
        <v>19</v>
      </c>
      <c r="G2" s="5" t="s">
        <v>20</v>
      </c>
      <c r="H2" s="5" t="s">
        <v>30</v>
      </c>
      <c r="I2" s="5" t="s">
        <v>31</v>
      </c>
    </row>
    <row r="3" spans="1:9" x14ac:dyDescent="0.25">
      <c r="A3" s="8">
        <v>1</v>
      </c>
      <c r="B3" s="1">
        <f>G3</f>
        <v>0</v>
      </c>
      <c r="C3" s="1">
        <f>('5-й курс (магістр)'!Z4+'6-й курс (магістр)'!Z4)</f>
        <v>0</v>
      </c>
      <c r="D3" s="1">
        <f>('5-й курс (магістр)'!AA4+'6-й курс (магістр)'!AA4)</f>
        <v>0</v>
      </c>
      <c r="E3" s="1">
        <f>('5-й курс (магістр)'!AB4+'6-й курс (магістр)'!AB4)</f>
        <v>0</v>
      </c>
      <c r="F3" s="1">
        <f>E3/A3</f>
        <v>0</v>
      </c>
      <c r="G3" s="1">
        <f t="shared" ref="G3" si="0">F3/$G$1</f>
        <v>0</v>
      </c>
      <c r="H3" s="1">
        <f>('5-й курс (магістр)'!$AB$2+'6-й курс (магістр)'!$AB$2/2)/$G$1</f>
        <v>0</v>
      </c>
      <c r="I3" s="1">
        <f>('5-й курс (магістр)'!$AC$2+'6-й курс (магістр)'!$AC$2/2)/$G$1</f>
        <v>0</v>
      </c>
    </row>
    <row r="4" spans="1:9" x14ac:dyDescent="0.25">
      <c r="A4" s="8">
        <v>2</v>
      </c>
      <c r="B4" s="1">
        <f t="shared" ref="B4:B67" si="1">G4</f>
        <v>0</v>
      </c>
      <c r="C4" s="1">
        <f>('5-й курс (магістр)'!Z5+'6-й курс (магістр)'!Z5)</f>
        <v>0</v>
      </c>
      <c r="D4" s="1">
        <f>('5-й курс (магістр)'!AA5+'6-й курс (магістр)'!AA5)</f>
        <v>0</v>
      </c>
      <c r="E4" s="1">
        <f>('5-й курс (магістр)'!AB5+'6-й курс (магістр)'!AB5)</f>
        <v>0</v>
      </c>
      <c r="F4" s="1">
        <f t="shared" ref="F4:F67" si="2">E4/A4</f>
        <v>0</v>
      </c>
      <c r="G4" s="1">
        <f t="shared" ref="G4:G67" si="3">F4/$G$1</f>
        <v>0</v>
      </c>
      <c r="H4" s="1">
        <f>('5-й курс (магістр)'!$AB$2+'6-й курс (магістр)'!$AB$2/2)/$G$1</f>
        <v>0</v>
      </c>
      <c r="I4" s="1">
        <f>I3</f>
        <v>0</v>
      </c>
    </row>
    <row r="5" spans="1:9" x14ac:dyDescent="0.25">
      <c r="A5" s="8">
        <v>3</v>
      </c>
      <c r="B5" s="1">
        <f t="shared" si="1"/>
        <v>0</v>
      </c>
      <c r="C5" s="1">
        <f>('5-й курс (магістр)'!Z6+'6-й курс (магістр)'!Z6)</f>
        <v>0</v>
      </c>
      <c r="D5" s="1">
        <f>('5-й курс (магістр)'!AA6+'6-й курс (магістр)'!AA6)</f>
        <v>0</v>
      </c>
      <c r="E5" s="1">
        <f>('5-й курс (магістр)'!AB6+'6-й курс (магістр)'!AB6)</f>
        <v>0</v>
      </c>
      <c r="F5" s="1">
        <f t="shared" si="2"/>
        <v>0</v>
      </c>
      <c r="G5" s="1">
        <f t="shared" si="3"/>
        <v>0</v>
      </c>
      <c r="H5" s="1">
        <f>('5-й курс (магістр)'!$AB$2+'6-й курс (магістр)'!$AB$2/2)/$G$1</f>
        <v>0</v>
      </c>
      <c r="I5" s="1">
        <f t="shared" ref="I5:I50" si="4">I4</f>
        <v>0</v>
      </c>
    </row>
    <row r="6" spans="1:9" x14ac:dyDescent="0.25">
      <c r="A6" s="8">
        <v>4</v>
      </c>
      <c r="B6" s="1">
        <f t="shared" si="1"/>
        <v>0</v>
      </c>
      <c r="C6" s="1">
        <f>('5-й курс (магістр)'!Z7+'6-й курс (магістр)'!Z7)</f>
        <v>0</v>
      </c>
      <c r="D6" s="1">
        <f>('5-й курс (магістр)'!AA7+'6-й курс (магістр)'!AA7)</f>
        <v>0</v>
      </c>
      <c r="E6" s="1">
        <f>('5-й курс (магістр)'!AB7+'6-й курс (магістр)'!AB7)</f>
        <v>0</v>
      </c>
      <c r="F6" s="1">
        <f t="shared" si="2"/>
        <v>0</v>
      </c>
      <c r="G6" s="1">
        <f t="shared" si="3"/>
        <v>0</v>
      </c>
      <c r="H6" s="1">
        <f>('5-й курс (магістр)'!$AB$2+'6-й курс (магістр)'!$AB$2/2)/$G$1</f>
        <v>0</v>
      </c>
      <c r="I6" s="1">
        <f t="shared" si="4"/>
        <v>0</v>
      </c>
    </row>
    <row r="7" spans="1:9" x14ac:dyDescent="0.25">
      <c r="A7" s="8">
        <v>5</v>
      </c>
      <c r="B7" s="1">
        <f t="shared" si="1"/>
        <v>0</v>
      </c>
      <c r="C7" s="1">
        <f>('5-й курс (магістр)'!Z8+'6-й курс (магістр)'!Z8)</f>
        <v>0</v>
      </c>
      <c r="D7" s="1">
        <f>('5-й курс (магістр)'!AA8+'6-й курс (магістр)'!AA8)</f>
        <v>0</v>
      </c>
      <c r="E7" s="1">
        <f>('5-й курс (магістр)'!AB8+'6-й курс (магістр)'!AB8)</f>
        <v>0</v>
      </c>
      <c r="F7" s="1">
        <f t="shared" si="2"/>
        <v>0</v>
      </c>
      <c r="G7" s="1">
        <f t="shared" si="3"/>
        <v>0</v>
      </c>
      <c r="H7" s="1">
        <f>('5-й курс (магістр)'!$AB$2+'6-й курс (магістр)'!$AB$2/2)/$G$1</f>
        <v>0</v>
      </c>
      <c r="I7" s="1">
        <f t="shared" si="4"/>
        <v>0</v>
      </c>
    </row>
    <row r="8" spans="1:9" x14ac:dyDescent="0.25">
      <c r="A8" s="8">
        <v>6</v>
      </c>
      <c r="B8" s="1">
        <f t="shared" si="1"/>
        <v>0</v>
      </c>
      <c r="C8" s="1">
        <f>('5-й курс (магістр)'!Z9+'6-й курс (магістр)'!Z9)</f>
        <v>0</v>
      </c>
      <c r="D8" s="1">
        <f>('5-й курс (магістр)'!AA9+'6-й курс (магістр)'!AA9)</f>
        <v>0</v>
      </c>
      <c r="E8" s="1">
        <f>('5-й курс (магістр)'!AB9+'6-й курс (магістр)'!AB9)</f>
        <v>0</v>
      </c>
      <c r="F8" s="1">
        <f t="shared" si="2"/>
        <v>0</v>
      </c>
      <c r="G8" s="1">
        <f t="shared" si="3"/>
        <v>0</v>
      </c>
      <c r="H8" s="1">
        <f>('5-й курс (магістр)'!$AB$2+'6-й курс (магістр)'!$AB$2/2)/$G$1</f>
        <v>0</v>
      </c>
      <c r="I8" s="1">
        <f t="shared" si="4"/>
        <v>0</v>
      </c>
    </row>
    <row r="9" spans="1:9" x14ac:dyDescent="0.25">
      <c r="A9" s="8">
        <v>7</v>
      </c>
      <c r="B9" s="1">
        <f t="shared" si="1"/>
        <v>0</v>
      </c>
      <c r="C9" s="1">
        <f>('5-й курс (магістр)'!Z10+'6-й курс (магістр)'!Z10)</f>
        <v>0</v>
      </c>
      <c r="D9" s="1">
        <f>('5-й курс (магістр)'!AA10+'6-й курс (магістр)'!AA10)</f>
        <v>0</v>
      </c>
      <c r="E9" s="1">
        <f>('5-й курс (магістр)'!AB10+'6-й курс (магістр)'!AB10)</f>
        <v>0</v>
      </c>
      <c r="F9" s="1">
        <f t="shared" si="2"/>
        <v>0</v>
      </c>
      <c r="G9" s="1">
        <f t="shared" si="3"/>
        <v>0</v>
      </c>
      <c r="H9" s="1">
        <f>('5-й курс (магістр)'!$AB$2+'6-й курс (магістр)'!$AB$2/2)/$G$1</f>
        <v>0</v>
      </c>
      <c r="I9" s="1">
        <f t="shared" si="4"/>
        <v>0</v>
      </c>
    </row>
    <row r="10" spans="1:9" x14ac:dyDescent="0.25">
      <c r="A10" s="8">
        <v>8</v>
      </c>
      <c r="B10" s="1">
        <f t="shared" si="1"/>
        <v>0</v>
      </c>
      <c r="C10" s="1">
        <f>('5-й курс (магістр)'!Z11+'6-й курс (магістр)'!Z11)</f>
        <v>0</v>
      </c>
      <c r="D10" s="1">
        <f>('5-й курс (магістр)'!AA11+'6-й курс (магістр)'!AA11)</f>
        <v>0</v>
      </c>
      <c r="E10" s="1">
        <f>('5-й курс (магістр)'!AB11+'6-й курс (магістр)'!AB11)</f>
        <v>0</v>
      </c>
      <c r="F10" s="1">
        <f t="shared" si="2"/>
        <v>0</v>
      </c>
      <c r="G10" s="1">
        <f t="shared" si="3"/>
        <v>0</v>
      </c>
      <c r="H10" s="1">
        <f>('5-й курс (магістр)'!$AB$2+'6-й курс (магістр)'!$AB$2/2)/$G$1</f>
        <v>0</v>
      </c>
      <c r="I10" s="1">
        <f t="shared" si="4"/>
        <v>0</v>
      </c>
    </row>
    <row r="11" spans="1:9" x14ac:dyDescent="0.25">
      <c r="A11" s="8">
        <v>9</v>
      </c>
      <c r="B11" s="1">
        <f t="shared" si="1"/>
        <v>0</v>
      </c>
      <c r="C11" s="1">
        <f>('5-й курс (магістр)'!Z12+'6-й курс (магістр)'!Z12)</f>
        <v>0</v>
      </c>
      <c r="D11" s="1">
        <f>('5-й курс (магістр)'!AA12+'6-й курс (магістр)'!AA12)</f>
        <v>0</v>
      </c>
      <c r="E11" s="1">
        <f>('5-й курс (магістр)'!AB12+'6-й курс (магістр)'!AB12)</f>
        <v>0</v>
      </c>
      <c r="F11" s="1">
        <f t="shared" si="2"/>
        <v>0</v>
      </c>
      <c r="G11" s="1">
        <f t="shared" si="3"/>
        <v>0</v>
      </c>
      <c r="H11" s="1">
        <f>('5-й курс (магістр)'!$AB$2+'6-й курс (магістр)'!$AB$2/2)/$G$1</f>
        <v>0</v>
      </c>
      <c r="I11" s="1">
        <f t="shared" si="4"/>
        <v>0</v>
      </c>
    </row>
    <row r="12" spans="1:9" x14ac:dyDescent="0.25">
      <c r="A12" s="8">
        <v>10</v>
      </c>
      <c r="B12" s="1">
        <f t="shared" si="1"/>
        <v>0</v>
      </c>
      <c r="C12" s="1">
        <f>('5-й курс (магістр)'!Z13+'6-й курс (магістр)'!Z13)</f>
        <v>0</v>
      </c>
      <c r="D12" s="1">
        <f>('5-й курс (магістр)'!AA13+'6-й курс (магістр)'!AA13)</f>
        <v>0</v>
      </c>
      <c r="E12" s="1">
        <f>('5-й курс (магістр)'!AB13+'6-й курс (магістр)'!AB13)</f>
        <v>0</v>
      </c>
      <c r="F12" s="1">
        <f t="shared" si="2"/>
        <v>0</v>
      </c>
      <c r="G12" s="1">
        <f t="shared" si="3"/>
        <v>0</v>
      </c>
      <c r="H12" s="1">
        <f>('5-й курс (магістр)'!$AB$2+'6-й курс (магістр)'!$AB$2/2)/$G$1</f>
        <v>0</v>
      </c>
      <c r="I12" s="1">
        <f t="shared" si="4"/>
        <v>0</v>
      </c>
    </row>
    <row r="13" spans="1:9" x14ac:dyDescent="0.25">
      <c r="A13" s="8">
        <v>11</v>
      </c>
      <c r="B13" s="1">
        <f t="shared" si="1"/>
        <v>0</v>
      </c>
      <c r="C13" s="1">
        <f>('5-й курс (магістр)'!Z14+'6-й курс (магістр)'!Z14)</f>
        <v>0</v>
      </c>
      <c r="D13" s="1">
        <f>('5-й курс (магістр)'!AA14+'6-й курс (магістр)'!AA14)</f>
        <v>0</v>
      </c>
      <c r="E13" s="1">
        <f>('5-й курс (магістр)'!AB14+'6-й курс (магістр)'!AB14)</f>
        <v>0</v>
      </c>
      <c r="F13" s="1">
        <f t="shared" si="2"/>
        <v>0</v>
      </c>
      <c r="G13" s="1">
        <f t="shared" si="3"/>
        <v>0</v>
      </c>
      <c r="H13" s="1">
        <f>('5-й курс (магістр)'!$AB$2+'6-й курс (магістр)'!$AB$2/2)/$G$1</f>
        <v>0</v>
      </c>
      <c r="I13" s="1">
        <f t="shared" si="4"/>
        <v>0</v>
      </c>
    </row>
    <row r="14" spans="1:9" x14ac:dyDescent="0.25">
      <c r="A14" s="8">
        <v>12</v>
      </c>
      <c r="B14" s="1">
        <f t="shared" si="1"/>
        <v>0</v>
      </c>
      <c r="C14" s="1">
        <f>('5-й курс (магістр)'!Z15+'6-й курс (магістр)'!Z15)</f>
        <v>0</v>
      </c>
      <c r="D14" s="1">
        <f>('5-й курс (магістр)'!AA15+'6-й курс (магістр)'!AA15)</f>
        <v>0</v>
      </c>
      <c r="E14" s="1">
        <f>('5-й курс (магістр)'!AB15+'6-й курс (магістр)'!AB15)</f>
        <v>0</v>
      </c>
      <c r="F14" s="1">
        <f t="shared" si="2"/>
        <v>0</v>
      </c>
      <c r="G14" s="1">
        <f t="shared" si="3"/>
        <v>0</v>
      </c>
      <c r="H14" s="1">
        <f>('5-й курс (магістр)'!$AB$2+'6-й курс (магістр)'!$AB$2/2)/$G$1</f>
        <v>0</v>
      </c>
      <c r="I14" s="1">
        <f t="shared" si="4"/>
        <v>0</v>
      </c>
    </row>
    <row r="15" spans="1:9" x14ac:dyDescent="0.25">
      <c r="A15" s="8">
        <v>13</v>
      </c>
      <c r="B15" s="1">
        <f t="shared" si="1"/>
        <v>0</v>
      </c>
      <c r="C15" s="1">
        <f>('5-й курс (магістр)'!Z16+'6-й курс (магістр)'!Z16)</f>
        <v>0</v>
      </c>
      <c r="D15" s="1">
        <f>('5-й курс (магістр)'!AA16+'6-й курс (магістр)'!AA16)</f>
        <v>0</v>
      </c>
      <c r="E15" s="1">
        <f>('5-й курс (магістр)'!AB16+'6-й курс (магістр)'!AB16)</f>
        <v>0</v>
      </c>
      <c r="F15" s="1">
        <f t="shared" si="2"/>
        <v>0</v>
      </c>
      <c r="G15" s="1">
        <f t="shared" si="3"/>
        <v>0</v>
      </c>
      <c r="H15" s="1">
        <f>('5-й курс (магістр)'!$AB$2+'6-й курс (магістр)'!$AB$2/2)/$G$1</f>
        <v>0</v>
      </c>
      <c r="I15" s="1">
        <f t="shared" si="4"/>
        <v>0</v>
      </c>
    </row>
    <row r="16" spans="1:9" x14ac:dyDescent="0.25">
      <c r="A16" s="8">
        <v>14</v>
      </c>
      <c r="B16" s="1">
        <f t="shared" si="1"/>
        <v>0</v>
      </c>
      <c r="C16" s="1">
        <f>('5-й курс (магістр)'!Z17+'6-й курс (магістр)'!Z17)</f>
        <v>0</v>
      </c>
      <c r="D16" s="1">
        <f>('5-й курс (магістр)'!AA17+'6-й курс (магістр)'!AA17)</f>
        <v>0</v>
      </c>
      <c r="E16" s="1">
        <f>('5-й курс (магістр)'!AB17+'6-й курс (магістр)'!AB17)</f>
        <v>0</v>
      </c>
      <c r="F16" s="1">
        <f t="shared" si="2"/>
        <v>0</v>
      </c>
      <c r="G16" s="1">
        <f t="shared" si="3"/>
        <v>0</v>
      </c>
      <c r="H16" s="1">
        <f>('5-й курс (магістр)'!$AB$2+'6-й курс (магістр)'!$AB$2/2)/$G$1</f>
        <v>0</v>
      </c>
      <c r="I16" s="1">
        <f t="shared" si="4"/>
        <v>0</v>
      </c>
    </row>
    <row r="17" spans="1:9" x14ac:dyDescent="0.25">
      <c r="A17" s="8">
        <v>15</v>
      </c>
      <c r="B17" s="1">
        <f t="shared" si="1"/>
        <v>0</v>
      </c>
      <c r="C17" s="1">
        <f>('5-й курс (магістр)'!Z18+'6-й курс (магістр)'!Z18)</f>
        <v>0</v>
      </c>
      <c r="D17" s="1">
        <f>('5-й курс (магістр)'!AA18+'6-й курс (магістр)'!AA18)</f>
        <v>0</v>
      </c>
      <c r="E17" s="1">
        <f>('5-й курс (магістр)'!AB18+'6-й курс (магістр)'!AB18)</f>
        <v>0</v>
      </c>
      <c r="F17" s="1">
        <f t="shared" si="2"/>
        <v>0</v>
      </c>
      <c r="G17" s="1">
        <f t="shared" si="3"/>
        <v>0</v>
      </c>
      <c r="H17" s="1">
        <f>('5-й курс (магістр)'!$AB$2+'6-й курс (магістр)'!$AB$2/2)/$G$1</f>
        <v>0</v>
      </c>
      <c r="I17" s="1">
        <f t="shared" si="4"/>
        <v>0</v>
      </c>
    </row>
    <row r="18" spans="1:9" x14ac:dyDescent="0.25">
      <c r="A18" s="8">
        <v>16</v>
      </c>
      <c r="B18" s="1">
        <f t="shared" si="1"/>
        <v>0</v>
      </c>
      <c r="C18" s="1">
        <f>('5-й курс (магістр)'!Z19+'6-й курс (магістр)'!Z19)</f>
        <v>0</v>
      </c>
      <c r="D18" s="1">
        <f>('5-й курс (магістр)'!AA19+'6-й курс (магістр)'!AA19)</f>
        <v>0</v>
      </c>
      <c r="E18" s="1">
        <f>('5-й курс (магістр)'!AB19+'6-й курс (магістр)'!AB19)</f>
        <v>0</v>
      </c>
      <c r="F18" s="1">
        <f t="shared" si="2"/>
        <v>0</v>
      </c>
      <c r="G18" s="1">
        <f t="shared" si="3"/>
        <v>0</v>
      </c>
      <c r="H18" s="1">
        <f>('5-й курс (магістр)'!$AB$2+'6-й курс (магістр)'!$AB$2/2)/$G$1</f>
        <v>0</v>
      </c>
      <c r="I18" s="1">
        <f t="shared" si="4"/>
        <v>0</v>
      </c>
    </row>
    <row r="19" spans="1:9" x14ac:dyDescent="0.25">
      <c r="A19" s="8">
        <v>17</v>
      </c>
      <c r="B19" s="1">
        <f t="shared" si="1"/>
        <v>0</v>
      </c>
      <c r="C19" s="1">
        <f>('5-й курс (магістр)'!Z20+'6-й курс (магістр)'!Z20)</f>
        <v>0</v>
      </c>
      <c r="D19" s="1">
        <f>('5-й курс (магістр)'!AA20+'6-й курс (магістр)'!AA20)</f>
        <v>0</v>
      </c>
      <c r="E19" s="1">
        <f>('5-й курс (магістр)'!AB20+'6-й курс (магістр)'!AB20)</f>
        <v>0</v>
      </c>
      <c r="F19" s="1">
        <f t="shared" si="2"/>
        <v>0</v>
      </c>
      <c r="G19" s="1">
        <f t="shared" si="3"/>
        <v>0</v>
      </c>
      <c r="H19" s="1">
        <f>('5-й курс (магістр)'!$AB$2+'6-й курс (магістр)'!$AB$2/2)/$G$1</f>
        <v>0</v>
      </c>
      <c r="I19" s="1">
        <f t="shared" si="4"/>
        <v>0</v>
      </c>
    </row>
    <row r="20" spans="1:9" x14ac:dyDescent="0.25">
      <c r="A20" s="8">
        <v>18</v>
      </c>
      <c r="B20" s="1">
        <f t="shared" si="1"/>
        <v>0</v>
      </c>
      <c r="C20" s="1">
        <f>('5-й курс (магістр)'!Z21+'6-й курс (магістр)'!Z21)</f>
        <v>0</v>
      </c>
      <c r="D20" s="1">
        <f>('5-й курс (магістр)'!AA21+'6-й курс (магістр)'!AA21)</f>
        <v>0</v>
      </c>
      <c r="E20" s="1">
        <f>('5-й курс (магістр)'!AB21+'6-й курс (магістр)'!AB21)</f>
        <v>0</v>
      </c>
      <c r="F20" s="1">
        <f t="shared" si="2"/>
        <v>0</v>
      </c>
      <c r="G20" s="1">
        <f t="shared" si="3"/>
        <v>0</v>
      </c>
      <c r="H20" s="1">
        <f>('5-й курс (магістр)'!$AB$2+'6-й курс (магістр)'!$AB$2/2)/$G$1</f>
        <v>0</v>
      </c>
      <c r="I20" s="1">
        <f t="shared" si="4"/>
        <v>0</v>
      </c>
    </row>
    <row r="21" spans="1:9" x14ac:dyDescent="0.25">
      <c r="A21" s="8">
        <v>19</v>
      </c>
      <c r="B21" s="1">
        <f t="shared" si="1"/>
        <v>0</v>
      </c>
      <c r="C21" s="1">
        <f>('5-й курс (магістр)'!Z22+'6-й курс (магістр)'!Z22)</f>
        <v>0</v>
      </c>
      <c r="D21" s="1">
        <f>('5-й курс (магістр)'!AA22+'6-й курс (магістр)'!AA22)</f>
        <v>0</v>
      </c>
      <c r="E21" s="1">
        <f>('5-й курс (магістр)'!AB22+'6-й курс (магістр)'!AB22)</f>
        <v>0</v>
      </c>
      <c r="F21" s="1">
        <f t="shared" si="2"/>
        <v>0</v>
      </c>
      <c r="G21" s="1">
        <f t="shared" si="3"/>
        <v>0</v>
      </c>
      <c r="H21" s="1">
        <f>('5-й курс (магістр)'!$AB$2+'6-й курс (магістр)'!$AB$2/2)/$G$1</f>
        <v>0</v>
      </c>
      <c r="I21" s="1">
        <f t="shared" si="4"/>
        <v>0</v>
      </c>
    </row>
    <row r="22" spans="1:9" x14ac:dyDescent="0.25">
      <c r="A22" s="8">
        <v>20</v>
      </c>
      <c r="B22" s="1">
        <f t="shared" si="1"/>
        <v>0</v>
      </c>
      <c r="C22" s="1">
        <f>('5-й курс (магістр)'!Z23+'6-й курс (магістр)'!Z23)</f>
        <v>0</v>
      </c>
      <c r="D22" s="1">
        <f>('5-й курс (магістр)'!AA23+'6-й курс (магістр)'!AA23)</f>
        <v>0</v>
      </c>
      <c r="E22" s="1">
        <f>('5-й курс (магістр)'!AB23+'6-й курс (магістр)'!AB23)</f>
        <v>0</v>
      </c>
      <c r="F22" s="1">
        <f t="shared" si="2"/>
        <v>0</v>
      </c>
      <c r="G22" s="1">
        <f t="shared" si="3"/>
        <v>0</v>
      </c>
      <c r="H22" s="1">
        <f>('5-й курс (магістр)'!$AB$2+'6-й курс (магістр)'!$AB$2/2)/$G$1</f>
        <v>0</v>
      </c>
      <c r="I22" s="1">
        <f t="shared" si="4"/>
        <v>0</v>
      </c>
    </row>
    <row r="23" spans="1:9" x14ac:dyDescent="0.25">
      <c r="A23" s="8">
        <v>21</v>
      </c>
      <c r="B23" s="1">
        <f t="shared" si="1"/>
        <v>0</v>
      </c>
      <c r="C23" s="1">
        <f>('5-й курс (магістр)'!Z24+'6-й курс (магістр)'!Z24)</f>
        <v>0</v>
      </c>
      <c r="D23" s="1">
        <f>('5-й курс (магістр)'!AA24+'6-й курс (магістр)'!AA24)</f>
        <v>0</v>
      </c>
      <c r="E23" s="1">
        <f>('5-й курс (магістр)'!AB24+'6-й курс (магістр)'!AB24)</f>
        <v>0</v>
      </c>
      <c r="F23" s="1">
        <f t="shared" si="2"/>
        <v>0</v>
      </c>
      <c r="G23" s="1">
        <f t="shared" si="3"/>
        <v>0</v>
      </c>
      <c r="H23" s="1">
        <f>('5-й курс (магістр)'!$AB$2+'6-й курс (магістр)'!$AB$2/2)/$G$1</f>
        <v>0</v>
      </c>
      <c r="I23" s="1">
        <f t="shared" si="4"/>
        <v>0</v>
      </c>
    </row>
    <row r="24" spans="1:9" x14ac:dyDescent="0.25">
      <c r="A24" s="8">
        <v>22</v>
      </c>
      <c r="B24" s="1">
        <f t="shared" si="1"/>
        <v>0</v>
      </c>
      <c r="C24" s="1">
        <f>('5-й курс (магістр)'!Z25+'6-й курс (магістр)'!Z25)</f>
        <v>0</v>
      </c>
      <c r="D24" s="1">
        <f>('5-й курс (магістр)'!AA25+'6-й курс (магістр)'!AA25)</f>
        <v>0</v>
      </c>
      <c r="E24" s="1">
        <f>('5-й курс (магістр)'!AB25+'6-й курс (магістр)'!AB25)</f>
        <v>0</v>
      </c>
      <c r="F24" s="1">
        <f t="shared" si="2"/>
        <v>0</v>
      </c>
      <c r="G24" s="1">
        <f t="shared" si="3"/>
        <v>0</v>
      </c>
      <c r="H24" s="1">
        <f>('5-й курс (магістр)'!$AB$2+'6-й курс (магістр)'!$AB$2/2)/$G$1</f>
        <v>0</v>
      </c>
      <c r="I24" s="1">
        <f t="shared" si="4"/>
        <v>0</v>
      </c>
    </row>
    <row r="25" spans="1:9" x14ac:dyDescent="0.25">
      <c r="A25" s="8">
        <v>23</v>
      </c>
      <c r="B25" s="1">
        <f t="shared" si="1"/>
        <v>0</v>
      </c>
      <c r="C25" s="1">
        <f>('5-й курс (магістр)'!Z26+'6-й курс (магістр)'!Z26)</f>
        <v>0</v>
      </c>
      <c r="D25" s="1">
        <f>('5-й курс (магістр)'!AA26+'6-й курс (магістр)'!AA26)</f>
        <v>0</v>
      </c>
      <c r="E25" s="1">
        <f>('5-й курс (магістр)'!AB26+'6-й курс (магістр)'!AB26)</f>
        <v>0</v>
      </c>
      <c r="F25" s="1">
        <f t="shared" si="2"/>
        <v>0</v>
      </c>
      <c r="G25" s="1">
        <f t="shared" si="3"/>
        <v>0</v>
      </c>
      <c r="H25" s="1">
        <f>('5-й курс (магістр)'!$AB$2+'6-й курс (магістр)'!$AB$2/2)/$G$1</f>
        <v>0</v>
      </c>
      <c r="I25" s="1">
        <f t="shared" si="4"/>
        <v>0</v>
      </c>
    </row>
    <row r="26" spans="1:9" x14ac:dyDescent="0.25">
      <c r="A26" s="8">
        <v>24</v>
      </c>
      <c r="B26" s="1">
        <f t="shared" si="1"/>
        <v>0</v>
      </c>
      <c r="C26" s="1">
        <f>('5-й курс (магістр)'!Z27+'6-й курс (магістр)'!Z27)</f>
        <v>0</v>
      </c>
      <c r="D26" s="1">
        <f>('5-й курс (магістр)'!AA27+'6-й курс (магістр)'!AA27)</f>
        <v>0</v>
      </c>
      <c r="E26" s="1">
        <f>('5-й курс (магістр)'!AB27+'6-й курс (магістр)'!AB27)</f>
        <v>0</v>
      </c>
      <c r="F26" s="1">
        <f t="shared" si="2"/>
        <v>0</v>
      </c>
      <c r="G26" s="1">
        <f t="shared" si="3"/>
        <v>0</v>
      </c>
      <c r="H26" s="1">
        <f>('5-й курс (магістр)'!$AB$2+'6-й курс (магістр)'!$AB$2/2)/$G$1</f>
        <v>0</v>
      </c>
      <c r="I26" s="1">
        <f t="shared" si="4"/>
        <v>0</v>
      </c>
    </row>
    <row r="27" spans="1:9" x14ac:dyDescent="0.25">
      <c r="A27" s="8">
        <v>25</v>
      </c>
      <c r="B27" s="1">
        <f t="shared" si="1"/>
        <v>0</v>
      </c>
      <c r="C27" s="1">
        <f>('5-й курс (магістр)'!Z28+'6-й курс (магістр)'!Z28)</f>
        <v>0</v>
      </c>
      <c r="D27" s="1">
        <f>('5-й курс (магістр)'!AA28+'6-й курс (магістр)'!AA28)</f>
        <v>0</v>
      </c>
      <c r="E27" s="1">
        <f>('5-й курс (магістр)'!AB28+'6-й курс (магістр)'!AB28)</f>
        <v>0</v>
      </c>
      <c r="F27" s="1">
        <f t="shared" si="2"/>
        <v>0</v>
      </c>
      <c r="G27" s="1">
        <f t="shared" si="3"/>
        <v>0</v>
      </c>
      <c r="H27" s="1">
        <f>('5-й курс (магістр)'!$AB$2+'6-й курс (магістр)'!$AB$2/2)/$G$1</f>
        <v>0</v>
      </c>
      <c r="I27" s="1">
        <f t="shared" si="4"/>
        <v>0</v>
      </c>
    </row>
    <row r="28" spans="1:9" x14ac:dyDescent="0.25">
      <c r="A28" s="8">
        <v>26</v>
      </c>
      <c r="B28" s="1">
        <f t="shared" si="1"/>
        <v>0</v>
      </c>
      <c r="C28" s="1">
        <f>('5-й курс (магістр)'!Z29+'6-й курс (магістр)'!Z29)</f>
        <v>0</v>
      </c>
      <c r="D28" s="1">
        <f>('5-й курс (магістр)'!AA29+'6-й курс (магістр)'!AA29)</f>
        <v>0</v>
      </c>
      <c r="E28" s="1">
        <f>('5-й курс (магістр)'!AB29+'6-й курс (магістр)'!AB29)</f>
        <v>0</v>
      </c>
      <c r="F28" s="1">
        <f t="shared" si="2"/>
        <v>0</v>
      </c>
      <c r="G28" s="1">
        <f t="shared" si="3"/>
        <v>0</v>
      </c>
      <c r="H28" s="1">
        <f>('5-й курс (магістр)'!$AB$2+'6-й курс (магістр)'!$AB$2/2)/$G$1</f>
        <v>0</v>
      </c>
      <c r="I28" s="1">
        <f t="shared" si="4"/>
        <v>0</v>
      </c>
    </row>
    <row r="29" spans="1:9" x14ac:dyDescent="0.25">
      <c r="A29" s="8">
        <v>27</v>
      </c>
      <c r="B29" s="1">
        <f t="shared" si="1"/>
        <v>0</v>
      </c>
      <c r="C29" s="1">
        <f>('5-й курс (магістр)'!Z30+'6-й курс (магістр)'!Z30)</f>
        <v>0</v>
      </c>
      <c r="D29" s="1">
        <f>('5-й курс (магістр)'!AA30+'6-й курс (магістр)'!AA30)</f>
        <v>0</v>
      </c>
      <c r="E29" s="1">
        <f>('5-й курс (магістр)'!AB30+'6-й курс (магістр)'!AB30)</f>
        <v>0</v>
      </c>
      <c r="F29" s="1">
        <f t="shared" si="2"/>
        <v>0</v>
      </c>
      <c r="G29" s="1">
        <f t="shared" si="3"/>
        <v>0</v>
      </c>
      <c r="H29" s="1">
        <f>('5-й курс (магістр)'!$AB$2+'6-й курс (магістр)'!$AB$2/2)/$G$1</f>
        <v>0</v>
      </c>
      <c r="I29" s="1">
        <f t="shared" si="4"/>
        <v>0</v>
      </c>
    </row>
    <row r="30" spans="1:9" x14ac:dyDescent="0.25">
      <c r="A30" s="8">
        <v>28</v>
      </c>
      <c r="B30" s="1">
        <f t="shared" si="1"/>
        <v>0</v>
      </c>
      <c r="C30" s="1">
        <f>('5-й курс (магістр)'!Z31+'6-й курс (магістр)'!Z31)</f>
        <v>0</v>
      </c>
      <c r="D30" s="1">
        <f>('5-й курс (магістр)'!AA31+'6-й курс (магістр)'!AA31)</f>
        <v>0</v>
      </c>
      <c r="E30" s="1">
        <f>('5-й курс (магістр)'!AB31+'6-й курс (магістр)'!AB31)</f>
        <v>0</v>
      </c>
      <c r="F30" s="1">
        <f t="shared" si="2"/>
        <v>0</v>
      </c>
      <c r="G30" s="1">
        <f t="shared" si="3"/>
        <v>0</v>
      </c>
      <c r="H30" s="1">
        <f>('5-й курс (магістр)'!$AB$2+'6-й курс (магістр)'!$AB$2/2)/$G$1</f>
        <v>0</v>
      </c>
      <c r="I30" s="1">
        <f t="shared" si="4"/>
        <v>0</v>
      </c>
    </row>
    <row r="31" spans="1:9" x14ac:dyDescent="0.25">
      <c r="A31" s="8">
        <v>29</v>
      </c>
      <c r="B31" s="1">
        <f t="shared" si="1"/>
        <v>0</v>
      </c>
      <c r="C31" s="1">
        <f>('5-й курс (магістр)'!Z32+'6-й курс (магістр)'!Z32)</f>
        <v>0</v>
      </c>
      <c r="D31" s="1">
        <f>('5-й курс (магістр)'!AA32+'6-й курс (магістр)'!AA32)</f>
        <v>0</v>
      </c>
      <c r="E31" s="1">
        <f>('5-й курс (магістр)'!AB32+'6-й курс (магістр)'!AB32)</f>
        <v>0</v>
      </c>
      <c r="F31" s="1">
        <f t="shared" si="2"/>
        <v>0</v>
      </c>
      <c r="G31" s="1">
        <f t="shared" si="3"/>
        <v>0</v>
      </c>
      <c r="H31" s="1">
        <f>('5-й курс (магістр)'!$AB$2+'6-й курс (магістр)'!$AB$2/2)/$G$1</f>
        <v>0</v>
      </c>
      <c r="I31" s="1">
        <f t="shared" si="4"/>
        <v>0</v>
      </c>
    </row>
    <row r="32" spans="1:9" x14ac:dyDescent="0.25">
      <c r="A32" s="8">
        <v>30</v>
      </c>
      <c r="B32" s="1">
        <f t="shared" si="1"/>
        <v>0</v>
      </c>
      <c r="C32" s="1">
        <f>('5-й курс (магістр)'!Z33+'6-й курс (магістр)'!Z33)</f>
        <v>0</v>
      </c>
      <c r="D32" s="1">
        <f>('5-й курс (магістр)'!AA33+'6-й курс (магістр)'!AA33)</f>
        <v>0</v>
      </c>
      <c r="E32" s="1">
        <f>('5-й курс (магістр)'!AB33+'6-й курс (магістр)'!AB33)</f>
        <v>0</v>
      </c>
      <c r="F32" s="1">
        <f t="shared" si="2"/>
        <v>0</v>
      </c>
      <c r="G32" s="1">
        <f t="shared" si="3"/>
        <v>0</v>
      </c>
      <c r="H32" s="1">
        <f>('5-й курс (магістр)'!$AB$2+'6-й курс (магістр)'!$AB$2/2)/$G$1</f>
        <v>0</v>
      </c>
      <c r="I32" s="1">
        <f t="shared" si="4"/>
        <v>0</v>
      </c>
    </row>
    <row r="33" spans="1:9" x14ac:dyDescent="0.25">
      <c r="A33" s="8">
        <v>31</v>
      </c>
      <c r="B33" s="1">
        <f t="shared" si="1"/>
        <v>0</v>
      </c>
      <c r="C33" s="1">
        <f>('5-й курс (магістр)'!Z34+'6-й курс (магістр)'!Z34)</f>
        <v>0</v>
      </c>
      <c r="D33" s="1">
        <f>('5-й курс (магістр)'!AA34+'6-й курс (магістр)'!AA34)</f>
        <v>0</v>
      </c>
      <c r="E33" s="1">
        <f>('5-й курс (магістр)'!AB34+'6-й курс (магістр)'!AB34)</f>
        <v>0</v>
      </c>
      <c r="F33" s="1">
        <f t="shared" si="2"/>
        <v>0</v>
      </c>
      <c r="G33" s="1">
        <f t="shared" si="3"/>
        <v>0</v>
      </c>
      <c r="H33" s="1">
        <f>('5-й курс (магістр)'!$AB$2+'6-й курс (магістр)'!$AB$2/2)/$G$1</f>
        <v>0</v>
      </c>
      <c r="I33" s="1">
        <f t="shared" si="4"/>
        <v>0</v>
      </c>
    </row>
    <row r="34" spans="1:9" x14ac:dyDescent="0.25">
      <c r="A34" s="8">
        <v>32</v>
      </c>
      <c r="B34" s="1">
        <f t="shared" si="1"/>
        <v>0</v>
      </c>
      <c r="C34" s="1">
        <f>('5-й курс (магістр)'!Z35+'6-й курс (магістр)'!Z35)</f>
        <v>0</v>
      </c>
      <c r="D34" s="1">
        <f>('5-й курс (магістр)'!AA35+'6-й курс (магістр)'!AA35)</f>
        <v>0</v>
      </c>
      <c r="E34" s="1">
        <f>('5-й курс (магістр)'!AB35+'6-й курс (магістр)'!AB35)</f>
        <v>0</v>
      </c>
      <c r="F34" s="1">
        <f t="shared" si="2"/>
        <v>0</v>
      </c>
      <c r="G34" s="1">
        <f t="shared" si="3"/>
        <v>0</v>
      </c>
      <c r="H34" s="1">
        <f>('5-й курс (магістр)'!$AB$2+'6-й курс (магістр)'!$AB$2/2)/$G$1</f>
        <v>0</v>
      </c>
      <c r="I34" s="1">
        <f t="shared" si="4"/>
        <v>0</v>
      </c>
    </row>
    <row r="35" spans="1:9" x14ac:dyDescent="0.25">
      <c r="A35" s="8">
        <v>33</v>
      </c>
      <c r="B35" s="1">
        <f t="shared" si="1"/>
        <v>0</v>
      </c>
      <c r="C35" s="1">
        <f>('5-й курс (магістр)'!Z36+'6-й курс (магістр)'!Z36)</f>
        <v>0</v>
      </c>
      <c r="D35" s="1">
        <f>('5-й курс (магістр)'!AA36+'6-й курс (магістр)'!AA36)</f>
        <v>0</v>
      </c>
      <c r="E35" s="1">
        <f>('5-й курс (магістр)'!AB36+'6-й курс (магістр)'!AB36)</f>
        <v>0</v>
      </c>
      <c r="F35" s="1">
        <f t="shared" si="2"/>
        <v>0</v>
      </c>
      <c r="G35" s="1">
        <f t="shared" si="3"/>
        <v>0</v>
      </c>
      <c r="H35" s="1">
        <f>('5-й курс (магістр)'!$AB$2+'6-й курс (магістр)'!$AB$2/2)/$G$1</f>
        <v>0</v>
      </c>
      <c r="I35" s="1">
        <f t="shared" si="4"/>
        <v>0</v>
      </c>
    </row>
    <row r="36" spans="1:9" x14ac:dyDescent="0.25">
      <c r="A36" s="8">
        <v>34</v>
      </c>
      <c r="B36" s="1">
        <f t="shared" si="1"/>
        <v>0</v>
      </c>
      <c r="C36" s="1">
        <f>('5-й курс (магістр)'!Z37+'6-й курс (магістр)'!Z37)</f>
        <v>0</v>
      </c>
      <c r="D36" s="1">
        <f>('5-й курс (магістр)'!AA37+'6-й курс (магістр)'!AA37)</f>
        <v>0</v>
      </c>
      <c r="E36" s="1">
        <f>('5-й курс (магістр)'!AB37+'6-й курс (магістр)'!AB37)</f>
        <v>0</v>
      </c>
      <c r="F36" s="1">
        <f t="shared" si="2"/>
        <v>0</v>
      </c>
      <c r="G36" s="1">
        <f t="shared" si="3"/>
        <v>0</v>
      </c>
      <c r="H36" s="1">
        <f>('5-й курс (магістр)'!$AB$2+'6-й курс (магістр)'!$AB$2/2)/$G$1</f>
        <v>0</v>
      </c>
      <c r="I36" s="1">
        <f t="shared" si="4"/>
        <v>0</v>
      </c>
    </row>
    <row r="37" spans="1:9" x14ac:dyDescent="0.25">
      <c r="A37" s="8">
        <v>35</v>
      </c>
      <c r="B37" s="1">
        <f t="shared" si="1"/>
        <v>0</v>
      </c>
      <c r="C37" s="1">
        <f>('5-й курс (магістр)'!Z38+'6-й курс (магістр)'!Z38)</f>
        <v>0</v>
      </c>
      <c r="D37" s="1">
        <f>('5-й курс (магістр)'!AA38+'6-й курс (магістр)'!AA38)</f>
        <v>0</v>
      </c>
      <c r="E37" s="1">
        <f>('5-й курс (магістр)'!AB38+'6-й курс (магістр)'!AB38)</f>
        <v>0</v>
      </c>
      <c r="F37" s="1">
        <f t="shared" si="2"/>
        <v>0</v>
      </c>
      <c r="G37" s="1">
        <f t="shared" si="3"/>
        <v>0</v>
      </c>
      <c r="H37" s="1">
        <f>('5-й курс (магістр)'!$AB$2+'6-й курс (магістр)'!$AB$2/2)/$G$1</f>
        <v>0</v>
      </c>
      <c r="I37" s="1">
        <f t="shared" si="4"/>
        <v>0</v>
      </c>
    </row>
    <row r="38" spans="1:9" x14ac:dyDescent="0.25">
      <c r="A38" s="8">
        <v>36</v>
      </c>
      <c r="B38" s="1">
        <f t="shared" si="1"/>
        <v>0</v>
      </c>
      <c r="C38" s="1">
        <f>('5-й курс (магістр)'!Z39+'6-й курс (магістр)'!Z39)</f>
        <v>0</v>
      </c>
      <c r="D38" s="1">
        <f>('5-й курс (магістр)'!AA39+'6-й курс (магістр)'!AA39)</f>
        <v>0</v>
      </c>
      <c r="E38" s="1">
        <f>('5-й курс (магістр)'!AB39+'6-й курс (магістр)'!AB39)</f>
        <v>0</v>
      </c>
      <c r="F38" s="1">
        <f t="shared" si="2"/>
        <v>0</v>
      </c>
      <c r="G38" s="1">
        <f t="shared" si="3"/>
        <v>0</v>
      </c>
      <c r="H38" s="1">
        <f>('5-й курс (магістр)'!$AB$2+'6-й курс (магістр)'!$AB$2/2)/$G$1</f>
        <v>0</v>
      </c>
      <c r="I38" s="1">
        <f t="shared" si="4"/>
        <v>0</v>
      </c>
    </row>
    <row r="39" spans="1:9" x14ac:dyDescent="0.25">
      <c r="A39" s="8">
        <v>37</v>
      </c>
      <c r="B39" s="1">
        <f t="shared" si="1"/>
        <v>0</v>
      </c>
      <c r="C39" s="1">
        <f>('5-й курс (магістр)'!Z40+'6-й курс (магістр)'!Z40)</f>
        <v>0</v>
      </c>
      <c r="D39" s="1">
        <f>('5-й курс (магістр)'!AA40+'6-й курс (магістр)'!AA40)</f>
        <v>0</v>
      </c>
      <c r="E39" s="1">
        <f>('5-й курс (магістр)'!AB40+'6-й курс (магістр)'!AB40)</f>
        <v>0</v>
      </c>
      <c r="F39" s="1">
        <f t="shared" si="2"/>
        <v>0</v>
      </c>
      <c r="G39" s="1">
        <f t="shared" si="3"/>
        <v>0</v>
      </c>
      <c r="H39" s="1">
        <f>('5-й курс (магістр)'!$AB$2+'6-й курс (магістр)'!$AB$2/2)/$G$1</f>
        <v>0</v>
      </c>
      <c r="I39" s="1">
        <f t="shared" si="4"/>
        <v>0</v>
      </c>
    </row>
    <row r="40" spans="1:9" x14ac:dyDescent="0.25">
      <c r="A40" s="8">
        <v>38</v>
      </c>
      <c r="B40" s="1">
        <f t="shared" si="1"/>
        <v>0</v>
      </c>
      <c r="C40" s="1">
        <f>('5-й курс (магістр)'!Z41+'6-й курс (магістр)'!Z41)</f>
        <v>0</v>
      </c>
      <c r="D40" s="1">
        <f>('5-й курс (магістр)'!AA41+'6-й курс (магістр)'!AA41)</f>
        <v>0</v>
      </c>
      <c r="E40" s="1">
        <f>('5-й курс (магістр)'!AB41+'6-й курс (магістр)'!AB41)</f>
        <v>0</v>
      </c>
      <c r="F40" s="1">
        <f t="shared" si="2"/>
        <v>0</v>
      </c>
      <c r="G40" s="1">
        <f t="shared" si="3"/>
        <v>0</v>
      </c>
      <c r="H40" s="1">
        <f>('5-й курс (магістр)'!$AB$2+'6-й курс (магістр)'!$AB$2/2)/$G$1</f>
        <v>0</v>
      </c>
      <c r="I40" s="1">
        <f t="shared" si="4"/>
        <v>0</v>
      </c>
    </row>
    <row r="41" spans="1:9" x14ac:dyDescent="0.25">
      <c r="A41" s="8">
        <v>39</v>
      </c>
      <c r="B41" s="1">
        <f t="shared" si="1"/>
        <v>0</v>
      </c>
      <c r="C41" s="1">
        <f>('5-й курс (магістр)'!Z42+'6-й курс (магістр)'!Z42)</f>
        <v>0</v>
      </c>
      <c r="D41" s="1">
        <f>('5-й курс (магістр)'!AA42+'6-й курс (магістр)'!AA42)</f>
        <v>0</v>
      </c>
      <c r="E41" s="1">
        <f>('5-й курс (магістр)'!AB42+'6-й курс (магістр)'!AB42)</f>
        <v>0</v>
      </c>
      <c r="F41" s="1">
        <f t="shared" si="2"/>
        <v>0</v>
      </c>
      <c r="G41" s="1">
        <f t="shared" si="3"/>
        <v>0</v>
      </c>
      <c r="H41" s="1">
        <f>('5-й курс (магістр)'!$AB$2+'6-й курс (магістр)'!$AB$2/2)/$G$1</f>
        <v>0</v>
      </c>
      <c r="I41" s="1">
        <f t="shared" si="4"/>
        <v>0</v>
      </c>
    </row>
    <row r="42" spans="1:9" x14ac:dyDescent="0.25">
      <c r="A42" s="8">
        <v>40</v>
      </c>
      <c r="B42" s="1">
        <f t="shared" si="1"/>
        <v>0</v>
      </c>
      <c r="C42" s="1">
        <f>('5-й курс (магістр)'!Z43+'6-й курс (магістр)'!Z43)</f>
        <v>0</v>
      </c>
      <c r="D42" s="1">
        <f>('5-й курс (магістр)'!AA43+'6-й курс (магістр)'!AA43)</f>
        <v>0</v>
      </c>
      <c r="E42" s="1">
        <f>('5-й курс (магістр)'!AB43+'6-й курс (магістр)'!AB43)</f>
        <v>0</v>
      </c>
      <c r="F42" s="1">
        <f t="shared" si="2"/>
        <v>0</v>
      </c>
      <c r="G42" s="1">
        <f t="shared" si="3"/>
        <v>0</v>
      </c>
      <c r="H42" s="1">
        <f>('5-й курс (магістр)'!$AB$2+'6-й курс (магістр)'!$AB$2/2)/$G$1</f>
        <v>0</v>
      </c>
      <c r="I42" s="1">
        <f t="shared" si="4"/>
        <v>0</v>
      </c>
    </row>
    <row r="43" spans="1:9" x14ac:dyDescent="0.25">
      <c r="A43" s="8">
        <v>41</v>
      </c>
      <c r="B43" s="1">
        <f t="shared" si="1"/>
        <v>0</v>
      </c>
      <c r="C43" s="1">
        <f>('5-й курс (магістр)'!Z44+'6-й курс (магістр)'!Z44)</f>
        <v>0</v>
      </c>
      <c r="D43" s="1">
        <f>('5-й курс (магістр)'!AA44+'6-й курс (магістр)'!AA44)</f>
        <v>0</v>
      </c>
      <c r="E43" s="1">
        <f>('5-й курс (магістр)'!AB44+'6-й курс (магістр)'!AB44)</f>
        <v>0</v>
      </c>
      <c r="F43" s="1">
        <f t="shared" si="2"/>
        <v>0</v>
      </c>
      <c r="G43" s="1">
        <f t="shared" si="3"/>
        <v>0</v>
      </c>
      <c r="H43" s="1">
        <f>('5-й курс (магістр)'!$AB$2+'6-й курс (магістр)'!$AB$2/2)/$G$1</f>
        <v>0</v>
      </c>
      <c r="I43" s="1">
        <f t="shared" si="4"/>
        <v>0</v>
      </c>
    </row>
    <row r="44" spans="1:9" x14ac:dyDescent="0.25">
      <c r="A44" s="8">
        <v>42</v>
      </c>
      <c r="B44" s="1">
        <f t="shared" si="1"/>
        <v>0</v>
      </c>
      <c r="C44" s="1">
        <f>('5-й курс (магістр)'!Z45+'6-й курс (магістр)'!Z45)</f>
        <v>0</v>
      </c>
      <c r="D44" s="1">
        <f>('5-й курс (магістр)'!AA45+'6-й курс (магістр)'!AA45)</f>
        <v>0</v>
      </c>
      <c r="E44" s="1">
        <f>('5-й курс (магістр)'!AB45+'6-й курс (магістр)'!AB45)</f>
        <v>0</v>
      </c>
      <c r="F44" s="1">
        <f t="shared" si="2"/>
        <v>0</v>
      </c>
      <c r="G44" s="1">
        <f t="shared" si="3"/>
        <v>0</v>
      </c>
      <c r="H44" s="1">
        <f>('5-й курс (магістр)'!$AB$2+'6-й курс (магістр)'!$AB$2/2)/$G$1</f>
        <v>0</v>
      </c>
      <c r="I44" s="1">
        <f t="shared" si="4"/>
        <v>0</v>
      </c>
    </row>
    <row r="45" spans="1:9" x14ac:dyDescent="0.25">
      <c r="A45" s="8">
        <v>43</v>
      </c>
      <c r="B45" s="1">
        <f t="shared" si="1"/>
        <v>0</v>
      </c>
      <c r="C45" s="1">
        <f>('5-й курс (магістр)'!Z46+'6-й курс (магістр)'!Z46)</f>
        <v>0</v>
      </c>
      <c r="D45" s="1">
        <f>('5-й курс (магістр)'!AA46+'6-й курс (магістр)'!AA46)</f>
        <v>0</v>
      </c>
      <c r="E45" s="1">
        <f>('5-й курс (магістр)'!AB46+'6-й курс (магістр)'!AB46)</f>
        <v>0</v>
      </c>
      <c r="F45" s="1">
        <f t="shared" si="2"/>
        <v>0</v>
      </c>
      <c r="G45" s="1">
        <f t="shared" si="3"/>
        <v>0</v>
      </c>
      <c r="H45" s="1">
        <f>('5-й курс (магістр)'!$AB$2+'6-й курс (магістр)'!$AB$2/2)/$G$1</f>
        <v>0</v>
      </c>
      <c r="I45" s="1">
        <f t="shared" si="4"/>
        <v>0</v>
      </c>
    </row>
    <row r="46" spans="1:9" x14ac:dyDescent="0.25">
      <c r="A46" s="8">
        <v>44</v>
      </c>
      <c r="B46" s="1">
        <f t="shared" si="1"/>
        <v>0</v>
      </c>
      <c r="C46" s="1">
        <f>('5-й курс (магістр)'!Z47+'6-й курс (магістр)'!Z47)</f>
        <v>0</v>
      </c>
      <c r="D46" s="1">
        <f>('5-й курс (магістр)'!AA47+'6-й курс (магістр)'!AA47)</f>
        <v>0</v>
      </c>
      <c r="E46" s="1">
        <f>('5-й курс (магістр)'!AB47+'6-й курс (магістр)'!AB47)</f>
        <v>0</v>
      </c>
      <c r="F46" s="1">
        <f t="shared" si="2"/>
        <v>0</v>
      </c>
      <c r="G46" s="1">
        <f t="shared" si="3"/>
        <v>0</v>
      </c>
      <c r="H46" s="1">
        <f>('5-й курс (магістр)'!$AB$2+'6-й курс (магістр)'!$AB$2/2)/$G$1</f>
        <v>0</v>
      </c>
      <c r="I46" s="1">
        <f t="shared" si="4"/>
        <v>0</v>
      </c>
    </row>
    <row r="47" spans="1:9" x14ac:dyDescent="0.25">
      <c r="A47" s="8">
        <v>45</v>
      </c>
      <c r="B47" s="1">
        <f t="shared" si="1"/>
        <v>0</v>
      </c>
      <c r="C47" s="1">
        <f>('5-й курс (магістр)'!Z48+'6-й курс (магістр)'!Z48)</f>
        <v>0</v>
      </c>
      <c r="D47" s="1">
        <f>('5-й курс (магістр)'!AA48+'6-й курс (магістр)'!AA48)</f>
        <v>0</v>
      </c>
      <c r="E47" s="1">
        <f>('5-й курс (магістр)'!AB48+'6-й курс (магістр)'!AB48)</f>
        <v>0</v>
      </c>
      <c r="F47" s="1">
        <f t="shared" si="2"/>
        <v>0</v>
      </c>
      <c r="G47" s="1">
        <f t="shared" si="3"/>
        <v>0</v>
      </c>
      <c r="H47" s="1">
        <f>('5-й курс (магістр)'!$AB$2+'6-й курс (магістр)'!$AB$2/2)/$G$1</f>
        <v>0</v>
      </c>
      <c r="I47" s="1">
        <f t="shared" si="4"/>
        <v>0</v>
      </c>
    </row>
    <row r="48" spans="1:9" x14ac:dyDescent="0.25">
      <c r="A48" s="8">
        <v>46</v>
      </c>
      <c r="B48" s="1">
        <f t="shared" si="1"/>
        <v>0</v>
      </c>
      <c r="C48" s="1">
        <f>('5-й курс (магістр)'!Z49+'6-й курс (магістр)'!Z49)</f>
        <v>0</v>
      </c>
      <c r="D48" s="1">
        <f>('5-й курс (магістр)'!AA49+'6-й курс (магістр)'!AA49)</f>
        <v>0</v>
      </c>
      <c r="E48" s="1">
        <f>('5-й курс (магістр)'!AB49+'6-й курс (магістр)'!AB49)</f>
        <v>0</v>
      </c>
      <c r="F48" s="1">
        <f t="shared" si="2"/>
        <v>0</v>
      </c>
      <c r="G48" s="1">
        <f t="shared" si="3"/>
        <v>0</v>
      </c>
      <c r="H48" s="1">
        <f>('5-й курс (магістр)'!$AB$2+'6-й курс (магістр)'!$AB$2/2)/$G$1</f>
        <v>0</v>
      </c>
      <c r="I48" s="1">
        <f t="shared" si="4"/>
        <v>0</v>
      </c>
    </row>
    <row r="49" spans="1:9" x14ac:dyDescent="0.25">
      <c r="A49" s="8">
        <v>47</v>
      </c>
      <c r="B49" s="1">
        <f t="shared" si="1"/>
        <v>0</v>
      </c>
      <c r="C49" s="1">
        <f>('5-й курс (магістр)'!Z50+'6-й курс (магістр)'!Z50)</f>
        <v>0</v>
      </c>
      <c r="D49" s="1">
        <f>('5-й курс (магістр)'!AA50+'6-й курс (магістр)'!AA50)</f>
        <v>0</v>
      </c>
      <c r="E49" s="1">
        <f>('5-й курс (магістр)'!AB50+'6-й курс (магістр)'!AB50)</f>
        <v>0</v>
      </c>
      <c r="F49" s="1">
        <f t="shared" si="2"/>
        <v>0</v>
      </c>
      <c r="G49" s="1">
        <f t="shared" si="3"/>
        <v>0</v>
      </c>
      <c r="H49" s="1">
        <f>('5-й курс (магістр)'!$AB$2+'6-й курс (магістр)'!$AB$2/2)/$G$1</f>
        <v>0</v>
      </c>
      <c r="I49" s="1">
        <f t="shared" si="4"/>
        <v>0</v>
      </c>
    </row>
    <row r="50" spans="1:9" x14ac:dyDescent="0.25">
      <c r="A50" s="8">
        <v>48</v>
      </c>
      <c r="B50" s="1">
        <f t="shared" si="1"/>
        <v>0</v>
      </c>
      <c r="C50" s="1">
        <f>('5-й курс (магістр)'!Z51+'6-й курс (магістр)'!Z51)</f>
        <v>0</v>
      </c>
      <c r="D50" s="1">
        <f>('5-й курс (магістр)'!AA51+'6-й курс (магістр)'!AA51)</f>
        <v>0</v>
      </c>
      <c r="E50" s="1">
        <f>('5-й курс (магістр)'!AB51+'6-й курс (магістр)'!AB51)</f>
        <v>0</v>
      </c>
      <c r="F50" s="1">
        <f t="shared" si="2"/>
        <v>0</v>
      </c>
      <c r="G50" s="1">
        <f t="shared" si="3"/>
        <v>0</v>
      </c>
      <c r="H50" s="1">
        <f>('5-й курс (магістр)'!$AB$2+'6-й курс (магістр)'!$AB$2/2)/$G$1</f>
        <v>0</v>
      </c>
      <c r="I50" s="1">
        <f t="shared" si="4"/>
        <v>0</v>
      </c>
    </row>
    <row r="51" spans="1:9" x14ac:dyDescent="0.25">
      <c r="A51" s="8">
        <v>49</v>
      </c>
      <c r="B51" s="1">
        <f t="shared" si="1"/>
        <v>0</v>
      </c>
      <c r="C51" s="1">
        <f>('5-й курс (магістр)'!Z52+'6-й курс (магістр)'!Z52)</f>
        <v>0</v>
      </c>
      <c r="D51" s="1">
        <f>('5-й курс (магістр)'!AA52+'6-й курс (магістр)'!AA52)</f>
        <v>0</v>
      </c>
      <c r="E51" s="1">
        <f>('5-й курс (магістр)'!AB52+'6-й курс (магістр)'!AB52)</f>
        <v>0</v>
      </c>
      <c r="F51" s="1">
        <f t="shared" si="2"/>
        <v>0</v>
      </c>
      <c r="G51" s="1">
        <f t="shared" si="3"/>
        <v>0</v>
      </c>
      <c r="H51" s="1">
        <f>('5-й курс (магістр)'!$AB$2+'6-й курс (магістр)'!$AB$2/2)/$G$1</f>
        <v>0</v>
      </c>
      <c r="I51" s="1">
        <f>('5-й курс (магістр)'!$AC$2+'6-й курс (магістр)'!$AC$2/2)/$G$1</f>
        <v>0</v>
      </c>
    </row>
    <row r="52" spans="1:9" x14ac:dyDescent="0.25">
      <c r="A52" s="8">
        <v>50</v>
      </c>
      <c r="B52" s="1">
        <f t="shared" si="1"/>
        <v>0</v>
      </c>
      <c r="C52" s="1">
        <f>('5-й курс (магістр)'!Z53+'6-й курс (магістр)'!Z53)</f>
        <v>0</v>
      </c>
      <c r="D52" s="1">
        <f>('5-й курс (магістр)'!AA53+'6-й курс (магістр)'!AA53)</f>
        <v>0</v>
      </c>
      <c r="E52" s="1">
        <f>('5-й курс (магістр)'!AB53+'6-й курс (магістр)'!AB53)</f>
        <v>0</v>
      </c>
      <c r="F52" s="1">
        <f t="shared" si="2"/>
        <v>0</v>
      </c>
      <c r="G52" s="1">
        <f t="shared" si="3"/>
        <v>0</v>
      </c>
      <c r="H52" s="1">
        <f>('5-й курс (магістр)'!$AB$2+'6-й курс (магістр)'!$AB$2/2)/$G$1</f>
        <v>0</v>
      </c>
      <c r="I52" s="1">
        <f>('5-й курс (магістр)'!$AC$2+'6-й курс (магістр)'!$AC$2/2)/$G$1</f>
        <v>0</v>
      </c>
    </row>
    <row r="53" spans="1:9" x14ac:dyDescent="0.25">
      <c r="A53" s="8">
        <v>51</v>
      </c>
      <c r="B53" s="1">
        <f t="shared" si="1"/>
        <v>0</v>
      </c>
      <c r="C53" s="1">
        <f>('5-й курс (магістр)'!Z54+'6-й курс (магістр)'!Z54)</f>
        <v>0</v>
      </c>
      <c r="D53" s="1">
        <f>('5-й курс (магістр)'!AA54+'6-й курс (магістр)'!AA54)</f>
        <v>0</v>
      </c>
      <c r="E53" s="1">
        <f>('5-й курс (магістр)'!AB54+'6-й курс (магістр)'!AB54)</f>
        <v>0</v>
      </c>
      <c r="F53" s="1">
        <f t="shared" si="2"/>
        <v>0</v>
      </c>
      <c r="G53" s="1">
        <f t="shared" si="3"/>
        <v>0</v>
      </c>
      <c r="H53" s="1">
        <f>('5-й курс (магістр)'!$AB$2+'6-й курс (магістр)'!$AB$2/2)/$G$1</f>
        <v>0</v>
      </c>
      <c r="I53" s="1">
        <f>('5-й курс (магістр)'!$AC$2+'6-й курс (магістр)'!$AC$2/2)/$G$1</f>
        <v>0</v>
      </c>
    </row>
    <row r="54" spans="1:9" x14ac:dyDescent="0.25">
      <c r="A54" s="8">
        <v>52</v>
      </c>
      <c r="B54" s="1">
        <f t="shared" si="1"/>
        <v>0</v>
      </c>
      <c r="C54" s="1">
        <f>('5-й курс (магістр)'!Z55+'6-й курс (магістр)'!Z55)</f>
        <v>0</v>
      </c>
      <c r="D54" s="1">
        <f>('5-й курс (магістр)'!AA55+'6-й курс (магістр)'!AA55)</f>
        <v>0</v>
      </c>
      <c r="E54" s="1">
        <f>('5-й курс (магістр)'!AB55+'6-й курс (магістр)'!AB55)</f>
        <v>0</v>
      </c>
      <c r="F54" s="1">
        <f t="shared" si="2"/>
        <v>0</v>
      </c>
      <c r="G54" s="1">
        <f t="shared" si="3"/>
        <v>0</v>
      </c>
      <c r="H54" s="1">
        <f>('5-й курс (магістр)'!$AB$2+'6-й курс (магістр)'!$AB$2/2)/$G$1</f>
        <v>0</v>
      </c>
      <c r="I54" s="1">
        <f>('5-й курс (магістр)'!$AC$2+'6-й курс (магістр)'!$AC$2/2)/$G$1</f>
        <v>0</v>
      </c>
    </row>
    <row r="55" spans="1:9" x14ac:dyDescent="0.25">
      <c r="A55" s="8">
        <v>53</v>
      </c>
      <c r="B55" s="1">
        <f t="shared" si="1"/>
        <v>0</v>
      </c>
      <c r="C55" s="1">
        <f>('5-й курс (магістр)'!Z56+'6-й курс (магістр)'!Z56)</f>
        <v>0</v>
      </c>
      <c r="D55" s="1">
        <f>('5-й курс (магістр)'!AA56+'6-й курс (магістр)'!AA56)</f>
        <v>0</v>
      </c>
      <c r="E55" s="1">
        <f>('5-й курс (магістр)'!AB56+'6-й курс (магістр)'!AB56)</f>
        <v>0</v>
      </c>
      <c r="F55" s="1">
        <f t="shared" si="2"/>
        <v>0</v>
      </c>
      <c r="G55" s="1">
        <f t="shared" si="3"/>
        <v>0</v>
      </c>
      <c r="H55" s="1">
        <f>('5-й курс (магістр)'!$AB$2+'6-й курс (магістр)'!$AB$2/2)/$G$1</f>
        <v>0</v>
      </c>
      <c r="I55" s="1">
        <f>('5-й курс (магістр)'!$AC$2+'6-й курс (магістр)'!$AC$2/2)/$G$1</f>
        <v>0</v>
      </c>
    </row>
    <row r="56" spans="1:9" x14ac:dyDescent="0.25">
      <c r="A56" s="8">
        <v>54</v>
      </c>
      <c r="B56" s="1">
        <f t="shared" si="1"/>
        <v>0</v>
      </c>
      <c r="C56" s="1">
        <f>('5-й курс (магістр)'!Z57+'6-й курс (магістр)'!Z57)</f>
        <v>0</v>
      </c>
      <c r="D56" s="1">
        <f>('5-й курс (магістр)'!AA57+'6-й курс (магістр)'!AA57)</f>
        <v>0</v>
      </c>
      <c r="E56" s="1">
        <f>('5-й курс (магістр)'!AB57+'6-й курс (магістр)'!AB57)</f>
        <v>0</v>
      </c>
      <c r="F56" s="1">
        <f t="shared" si="2"/>
        <v>0</v>
      </c>
      <c r="G56" s="1">
        <f t="shared" si="3"/>
        <v>0</v>
      </c>
      <c r="H56" s="1">
        <f>('5-й курс (магістр)'!$AB$2+'6-й курс (магістр)'!$AB$2/2)/$G$1</f>
        <v>0</v>
      </c>
      <c r="I56" s="1">
        <f>('5-й курс (магістр)'!$AC$2+'6-й курс (магістр)'!$AC$2/2)/$G$1</f>
        <v>0</v>
      </c>
    </row>
    <row r="57" spans="1:9" x14ac:dyDescent="0.25">
      <c r="A57" s="8">
        <v>55</v>
      </c>
      <c r="B57" s="1">
        <f t="shared" si="1"/>
        <v>0</v>
      </c>
      <c r="C57" s="1">
        <f>('5-й курс (магістр)'!Z58+'6-й курс (магістр)'!Z58)</f>
        <v>0</v>
      </c>
      <c r="D57" s="1">
        <f>('5-й курс (магістр)'!AA58+'6-й курс (магістр)'!AA58)</f>
        <v>0</v>
      </c>
      <c r="E57" s="1">
        <f>('5-й курс (магістр)'!AB58+'6-й курс (магістр)'!AB58)</f>
        <v>0</v>
      </c>
      <c r="F57" s="1">
        <f t="shared" si="2"/>
        <v>0</v>
      </c>
      <c r="G57" s="1">
        <f t="shared" si="3"/>
        <v>0</v>
      </c>
      <c r="H57" s="1">
        <f>('5-й курс (магістр)'!$AB$2+'6-й курс (магістр)'!$AB$2/2)/$G$1</f>
        <v>0</v>
      </c>
      <c r="I57" s="1">
        <f>('5-й курс (магістр)'!$AC$2+'6-й курс (магістр)'!$AC$2/2)/$G$1</f>
        <v>0</v>
      </c>
    </row>
    <row r="58" spans="1:9" x14ac:dyDescent="0.25">
      <c r="A58" s="8">
        <v>56</v>
      </c>
      <c r="B58" s="1">
        <f t="shared" si="1"/>
        <v>0</v>
      </c>
      <c r="C58" s="1">
        <f>('5-й курс (магістр)'!Z59+'6-й курс (магістр)'!Z59)</f>
        <v>0</v>
      </c>
      <c r="D58" s="1">
        <f>('5-й курс (магістр)'!AA59+'6-й курс (магістр)'!AA59)</f>
        <v>0</v>
      </c>
      <c r="E58" s="1">
        <f>('5-й курс (магістр)'!AB59+'6-й курс (магістр)'!AB59)</f>
        <v>0</v>
      </c>
      <c r="F58" s="1">
        <f t="shared" si="2"/>
        <v>0</v>
      </c>
      <c r="G58" s="1">
        <f t="shared" si="3"/>
        <v>0</v>
      </c>
      <c r="H58" s="1">
        <f>('5-й курс (магістр)'!$AB$2+'6-й курс (магістр)'!$AB$2/2)/$G$1</f>
        <v>0</v>
      </c>
      <c r="I58" s="1">
        <f>('5-й курс (магістр)'!$AC$2+'6-й курс (магістр)'!$AC$2/2)/$G$1</f>
        <v>0</v>
      </c>
    </row>
    <row r="59" spans="1:9" x14ac:dyDescent="0.25">
      <c r="A59" s="8">
        <v>57</v>
      </c>
      <c r="B59" s="1">
        <f t="shared" si="1"/>
        <v>0</v>
      </c>
      <c r="C59" s="1">
        <f>('5-й курс (магістр)'!Z60+'6-й курс (магістр)'!Z60)</f>
        <v>0</v>
      </c>
      <c r="D59" s="1">
        <f>('5-й курс (магістр)'!AA60+'6-й курс (магістр)'!AA60)</f>
        <v>0</v>
      </c>
      <c r="E59" s="1">
        <f>('5-й курс (магістр)'!AB60+'6-й курс (магістр)'!AB60)</f>
        <v>0</v>
      </c>
      <c r="F59" s="1">
        <f t="shared" si="2"/>
        <v>0</v>
      </c>
      <c r="G59" s="1">
        <f t="shared" si="3"/>
        <v>0</v>
      </c>
      <c r="H59" s="1">
        <f>('5-й курс (магістр)'!$AB$2+'6-й курс (магістр)'!$AB$2/2)/$G$1</f>
        <v>0</v>
      </c>
      <c r="I59" s="1">
        <f>('5-й курс (магістр)'!$AC$2+'6-й курс (магістр)'!$AC$2/2)/$G$1</f>
        <v>0</v>
      </c>
    </row>
    <row r="60" spans="1:9" x14ac:dyDescent="0.25">
      <c r="A60" s="8">
        <v>58</v>
      </c>
      <c r="B60" s="1">
        <f t="shared" si="1"/>
        <v>0</v>
      </c>
      <c r="C60" s="1">
        <f>('5-й курс (магістр)'!Z61+'6-й курс (магістр)'!Z61)</f>
        <v>0</v>
      </c>
      <c r="D60" s="1">
        <f>('5-й курс (магістр)'!AA61+'6-й курс (магістр)'!AA61)</f>
        <v>0</v>
      </c>
      <c r="E60" s="1">
        <f>('5-й курс (магістр)'!AB61+'6-й курс (магістр)'!AB61)</f>
        <v>0</v>
      </c>
      <c r="F60" s="1">
        <f t="shared" si="2"/>
        <v>0</v>
      </c>
      <c r="G60" s="1">
        <f t="shared" si="3"/>
        <v>0</v>
      </c>
      <c r="H60" s="1">
        <f>('5-й курс (магістр)'!$AB$2+'6-й курс (магістр)'!$AB$2/2)/$G$1</f>
        <v>0</v>
      </c>
      <c r="I60" s="1">
        <f>('5-й курс (магістр)'!$AC$2+'6-й курс (магістр)'!$AC$2/2)/$G$1</f>
        <v>0</v>
      </c>
    </row>
    <row r="61" spans="1:9" x14ac:dyDescent="0.25">
      <c r="A61" s="8">
        <v>59</v>
      </c>
      <c r="B61" s="1">
        <f t="shared" si="1"/>
        <v>0</v>
      </c>
      <c r="C61" s="1">
        <f>('5-й курс (магістр)'!Z62+'6-й курс (магістр)'!Z62)</f>
        <v>0</v>
      </c>
      <c r="D61" s="1">
        <f>('5-й курс (магістр)'!AA62+'6-й курс (магістр)'!AA62)</f>
        <v>0</v>
      </c>
      <c r="E61" s="1">
        <f>('5-й курс (магістр)'!AB62+'6-й курс (магістр)'!AB62)</f>
        <v>0</v>
      </c>
      <c r="F61" s="1">
        <f t="shared" si="2"/>
        <v>0</v>
      </c>
      <c r="G61" s="1">
        <f t="shared" si="3"/>
        <v>0</v>
      </c>
      <c r="H61" s="1">
        <f>('5-й курс (магістр)'!$AB$2+'6-й курс (магістр)'!$AB$2/2)/$G$1</f>
        <v>0</v>
      </c>
      <c r="I61" s="1">
        <f>('5-й курс (магістр)'!$AC$2+'6-й курс (магістр)'!$AC$2/2)/$G$1</f>
        <v>0</v>
      </c>
    </row>
    <row r="62" spans="1:9" x14ac:dyDescent="0.25">
      <c r="A62" s="8">
        <v>60</v>
      </c>
      <c r="B62" s="1">
        <f t="shared" si="1"/>
        <v>0</v>
      </c>
      <c r="C62" s="1">
        <f>('5-й курс (магістр)'!Z63+'6-й курс (магістр)'!Z63)</f>
        <v>0</v>
      </c>
      <c r="D62" s="1">
        <f>('5-й курс (магістр)'!AA63+'6-й курс (магістр)'!AA63)</f>
        <v>0</v>
      </c>
      <c r="E62" s="1">
        <f>('5-й курс (магістр)'!AB63+'6-й курс (магістр)'!AB63)</f>
        <v>0</v>
      </c>
      <c r="F62" s="1">
        <f t="shared" si="2"/>
        <v>0</v>
      </c>
      <c r="G62" s="1">
        <f t="shared" si="3"/>
        <v>0</v>
      </c>
      <c r="H62" s="1">
        <f>('5-й курс (магістр)'!$AB$2+'6-й курс (магістр)'!$AB$2/2)/$G$1</f>
        <v>0</v>
      </c>
      <c r="I62" s="1">
        <f>('5-й курс (магістр)'!$AC$2+'6-й курс (магістр)'!$AC$2/2)/$G$1</f>
        <v>0</v>
      </c>
    </row>
    <row r="63" spans="1:9" x14ac:dyDescent="0.25">
      <c r="A63" s="8">
        <v>61</v>
      </c>
      <c r="B63" s="1">
        <f t="shared" si="1"/>
        <v>0</v>
      </c>
      <c r="C63" s="1">
        <f>('5-й курс (магістр)'!Z64+'6-й курс (магістр)'!Z64)</f>
        <v>0</v>
      </c>
      <c r="D63" s="1">
        <f>('5-й курс (магістр)'!AA64+'6-й курс (магістр)'!AA64)</f>
        <v>0</v>
      </c>
      <c r="E63" s="1">
        <f>('5-й курс (магістр)'!AB64+'6-й курс (магістр)'!AB64)</f>
        <v>0</v>
      </c>
      <c r="F63" s="1">
        <f t="shared" si="2"/>
        <v>0</v>
      </c>
      <c r="G63" s="1">
        <f t="shared" si="3"/>
        <v>0</v>
      </c>
      <c r="H63" s="1">
        <f>('5-й курс (магістр)'!$AB$2+'6-й курс (магістр)'!$AB$2/2)/$G$1</f>
        <v>0</v>
      </c>
      <c r="I63" s="1">
        <f>('5-й курс (магістр)'!$AC$2+'6-й курс (магістр)'!$AC$2/2)/$G$1</f>
        <v>0</v>
      </c>
    </row>
    <row r="64" spans="1:9" x14ac:dyDescent="0.25">
      <c r="A64" s="8">
        <v>62</v>
      </c>
      <c r="B64" s="1">
        <f t="shared" si="1"/>
        <v>0</v>
      </c>
      <c r="C64" s="1">
        <f>('5-й курс (магістр)'!Z65+'6-й курс (магістр)'!Z65)</f>
        <v>0</v>
      </c>
      <c r="D64" s="1">
        <f>('5-й курс (магістр)'!AA65+'6-й курс (магістр)'!AA65)</f>
        <v>0</v>
      </c>
      <c r="E64" s="1">
        <f>('5-й курс (магістр)'!AB65+'6-й курс (магістр)'!AB65)</f>
        <v>0</v>
      </c>
      <c r="F64" s="1">
        <f t="shared" si="2"/>
        <v>0</v>
      </c>
      <c r="G64" s="1">
        <f t="shared" si="3"/>
        <v>0</v>
      </c>
      <c r="H64" s="1">
        <f>('5-й курс (магістр)'!$AB$2+'6-й курс (магістр)'!$AB$2/2)/$G$1</f>
        <v>0</v>
      </c>
      <c r="I64" s="1">
        <f>('5-й курс (магістр)'!$AC$2+'6-й курс (магістр)'!$AC$2/2)/$G$1</f>
        <v>0</v>
      </c>
    </row>
    <row r="65" spans="1:9" x14ac:dyDescent="0.25">
      <c r="A65" s="8">
        <v>63</v>
      </c>
      <c r="B65" s="1">
        <f t="shared" si="1"/>
        <v>0</v>
      </c>
      <c r="C65" s="1">
        <f>('5-й курс (магістр)'!Z66+'6-й курс (магістр)'!Z66)</f>
        <v>0</v>
      </c>
      <c r="D65" s="1">
        <f>('5-й курс (магістр)'!AA66+'6-й курс (магістр)'!AA66)</f>
        <v>0</v>
      </c>
      <c r="E65" s="1">
        <f>('5-й курс (магістр)'!AB66+'6-й курс (магістр)'!AB66)</f>
        <v>0</v>
      </c>
      <c r="F65" s="1">
        <f t="shared" si="2"/>
        <v>0</v>
      </c>
      <c r="G65" s="1">
        <f t="shared" si="3"/>
        <v>0</v>
      </c>
      <c r="H65" s="1">
        <f>('5-й курс (магістр)'!$AB$2+'6-й курс (магістр)'!$AB$2/2)/$G$1</f>
        <v>0</v>
      </c>
      <c r="I65" s="1">
        <f>('5-й курс (магістр)'!$AC$2+'6-й курс (магістр)'!$AC$2/2)/$G$1</f>
        <v>0</v>
      </c>
    </row>
    <row r="66" spans="1:9" x14ac:dyDescent="0.25">
      <c r="A66" s="8">
        <v>64</v>
      </c>
      <c r="B66" s="1">
        <f t="shared" si="1"/>
        <v>0</v>
      </c>
      <c r="C66" s="1">
        <f>('5-й курс (магістр)'!Z67+'6-й курс (магістр)'!Z67)</f>
        <v>0</v>
      </c>
      <c r="D66" s="1">
        <f>('5-й курс (магістр)'!AA67+'6-й курс (магістр)'!AA67)</f>
        <v>0</v>
      </c>
      <c r="E66" s="1">
        <f>('5-й курс (магістр)'!AB67+'6-й курс (магістр)'!AB67)</f>
        <v>0</v>
      </c>
      <c r="F66" s="1">
        <f t="shared" si="2"/>
        <v>0</v>
      </c>
      <c r="G66" s="1">
        <f t="shared" si="3"/>
        <v>0</v>
      </c>
      <c r="H66" s="1">
        <f>('5-й курс (магістр)'!$AB$2+'6-й курс (магістр)'!$AB$2/2)/$G$1</f>
        <v>0</v>
      </c>
      <c r="I66" s="1">
        <f>('5-й курс (магістр)'!$AC$2+'6-й курс (магістр)'!$AC$2/2)/$G$1</f>
        <v>0</v>
      </c>
    </row>
    <row r="67" spans="1:9" x14ac:dyDescent="0.25">
      <c r="A67" s="8">
        <v>65</v>
      </c>
      <c r="B67" s="1">
        <f t="shared" si="1"/>
        <v>0</v>
      </c>
      <c r="C67" s="1">
        <f>('5-й курс (магістр)'!Z68+'6-й курс (магістр)'!Z68)</f>
        <v>0</v>
      </c>
      <c r="D67" s="1">
        <f>('5-й курс (магістр)'!AA68+'6-й курс (магістр)'!AA68)</f>
        <v>0</v>
      </c>
      <c r="E67" s="1">
        <f>('5-й курс (магістр)'!AB68+'6-й курс (магістр)'!AB68)</f>
        <v>0</v>
      </c>
      <c r="F67" s="1">
        <f t="shared" si="2"/>
        <v>0</v>
      </c>
      <c r="G67" s="1">
        <f t="shared" si="3"/>
        <v>0</v>
      </c>
      <c r="H67" s="1">
        <f>('5-й курс (магістр)'!$AB$2+'6-й курс (магістр)'!$AB$2/2)/$G$1</f>
        <v>0</v>
      </c>
      <c r="I67" s="1">
        <f>('5-й курс (магістр)'!$AC$2+'6-й курс (магістр)'!$AC$2/2)/$G$1</f>
        <v>0</v>
      </c>
    </row>
    <row r="68" spans="1:9" x14ac:dyDescent="0.25">
      <c r="A68" s="8">
        <v>66</v>
      </c>
      <c r="B68" s="1">
        <f t="shared" ref="B68:B92" si="5">G68</f>
        <v>0</v>
      </c>
      <c r="C68" s="1">
        <f>('5-й курс (магістр)'!Z69+'6-й курс (магістр)'!Z69)</f>
        <v>0</v>
      </c>
      <c r="D68" s="1">
        <f>('5-й курс (магістр)'!AA69+'6-й курс (магістр)'!AA69)</f>
        <v>0</v>
      </c>
      <c r="E68" s="1">
        <f>('5-й курс (магістр)'!AB69+'6-й курс (магістр)'!AB69)</f>
        <v>0</v>
      </c>
      <c r="F68" s="1">
        <f t="shared" ref="F68:F92" si="6">E68/A68</f>
        <v>0</v>
      </c>
      <c r="G68" s="1">
        <f t="shared" ref="G68:G92" si="7">F68/$G$1</f>
        <v>0</v>
      </c>
      <c r="H68" s="1">
        <f>('5-й курс (магістр)'!$AB$2+'6-й курс (магістр)'!$AB$2/2)/$G$1</f>
        <v>0</v>
      </c>
      <c r="I68" s="1">
        <f>('5-й курс (магістр)'!$AC$2+'6-й курс (магістр)'!$AC$2/2)/$G$1</f>
        <v>0</v>
      </c>
    </row>
    <row r="69" spans="1:9" x14ac:dyDescent="0.25">
      <c r="A69" s="8">
        <v>67</v>
      </c>
      <c r="B69" s="1">
        <f t="shared" si="5"/>
        <v>0</v>
      </c>
      <c r="C69" s="1">
        <f>('5-й курс (магістр)'!Z70+'6-й курс (магістр)'!Z70)</f>
        <v>0</v>
      </c>
      <c r="D69" s="1">
        <f>('5-й курс (магістр)'!AA70+'6-й курс (магістр)'!AA70)</f>
        <v>0</v>
      </c>
      <c r="E69" s="1">
        <f>('5-й курс (магістр)'!AB70+'6-й курс (магістр)'!AB70)</f>
        <v>0</v>
      </c>
      <c r="F69" s="1">
        <f t="shared" si="6"/>
        <v>0</v>
      </c>
      <c r="G69" s="1">
        <f t="shared" si="7"/>
        <v>0</v>
      </c>
      <c r="H69" s="1">
        <f>('5-й курс (магістр)'!$AB$2+'6-й курс (магістр)'!$AB$2/2)/$G$1</f>
        <v>0</v>
      </c>
      <c r="I69" s="1">
        <f>('5-й курс (магістр)'!$AC$2+'6-й курс (магістр)'!$AC$2/2)/$G$1</f>
        <v>0</v>
      </c>
    </row>
    <row r="70" spans="1:9" x14ac:dyDescent="0.25">
      <c r="A70" s="8">
        <v>68</v>
      </c>
      <c r="B70" s="1">
        <f t="shared" si="5"/>
        <v>0</v>
      </c>
      <c r="C70" s="1">
        <f>('5-й курс (магістр)'!Z71+'6-й курс (магістр)'!Z71)</f>
        <v>0</v>
      </c>
      <c r="D70" s="1">
        <f>('5-й курс (магістр)'!AA71+'6-й курс (магістр)'!AA71)</f>
        <v>0</v>
      </c>
      <c r="E70" s="1">
        <f>('5-й курс (магістр)'!AB71+'6-й курс (магістр)'!AB71)</f>
        <v>0</v>
      </c>
      <c r="F70" s="1">
        <f t="shared" si="6"/>
        <v>0</v>
      </c>
      <c r="G70" s="1">
        <f t="shared" si="7"/>
        <v>0</v>
      </c>
      <c r="H70" s="1">
        <f>('5-й курс (магістр)'!$AB$2+'6-й курс (магістр)'!$AB$2/2)/$G$1</f>
        <v>0</v>
      </c>
      <c r="I70" s="1">
        <f>('5-й курс (магістр)'!$AC$2+'6-й курс (магістр)'!$AC$2/2)/$G$1</f>
        <v>0</v>
      </c>
    </row>
    <row r="71" spans="1:9" x14ac:dyDescent="0.25">
      <c r="A71" s="8">
        <v>69</v>
      </c>
      <c r="B71" s="1">
        <f t="shared" si="5"/>
        <v>0</v>
      </c>
      <c r="C71" s="1">
        <f>('5-й курс (магістр)'!Z72+'6-й курс (магістр)'!Z72)</f>
        <v>0</v>
      </c>
      <c r="D71" s="1">
        <f>('5-й курс (магістр)'!AA72+'6-й курс (магістр)'!AA72)</f>
        <v>0</v>
      </c>
      <c r="E71" s="1">
        <f>('5-й курс (магістр)'!AB72+'6-й курс (магістр)'!AB72)</f>
        <v>0</v>
      </c>
      <c r="F71" s="1">
        <f t="shared" si="6"/>
        <v>0</v>
      </c>
      <c r="G71" s="1">
        <f t="shared" si="7"/>
        <v>0</v>
      </c>
      <c r="H71" s="1">
        <f>('5-й курс (магістр)'!$AB$2+'6-й курс (магістр)'!$AB$2/2)/$G$1</f>
        <v>0</v>
      </c>
      <c r="I71" s="1">
        <f>('5-й курс (магістр)'!$AC$2+'6-й курс (магістр)'!$AC$2/2)/$G$1</f>
        <v>0</v>
      </c>
    </row>
    <row r="72" spans="1:9" x14ac:dyDescent="0.25">
      <c r="A72" s="8">
        <v>70</v>
      </c>
      <c r="B72" s="1">
        <f t="shared" si="5"/>
        <v>0</v>
      </c>
      <c r="C72" s="1">
        <f>('5-й курс (магістр)'!Z73+'6-й курс (магістр)'!Z73)</f>
        <v>0</v>
      </c>
      <c r="D72" s="1">
        <f>('5-й курс (магістр)'!AA73+'6-й курс (магістр)'!AA73)</f>
        <v>0</v>
      </c>
      <c r="E72" s="1">
        <f>('5-й курс (магістр)'!AB73+'6-й курс (магістр)'!AB73)</f>
        <v>0</v>
      </c>
      <c r="F72" s="1">
        <f t="shared" si="6"/>
        <v>0</v>
      </c>
      <c r="G72" s="1">
        <f t="shared" si="7"/>
        <v>0</v>
      </c>
      <c r="H72" s="1">
        <f>('5-й курс (магістр)'!$AB$2+'6-й курс (магістр)'!$AB$2/2)/$G$1</f>
        <v>0</v>
      </c>
      <c r="I72" s="1">
        <f>('5-й курс (магістр)'!$AC$2+'6-й курс (магістр)'!$AC$2/2)/$G$1</f>
        <v>0</v>
      </c>
    </row>
    <row r="73" spans="1:9" x14ac:dyDescent="0.25">
      <c r="A73" s="8">
        <v>71</v>
      </c>
      <c r="B73" s="1">
        <f t="shared" si="5"/>
        <v>0</v>
      </c>
      <c r="C73" s="1">
        <f>('5-й курс (магістр)'!Z74+'6-й курс (магістр)'!Z74)</f>
        <v>0</v>
      </c>
      <c r="D73" s="1">
        <f>('5-й курс (магістр)'!AA74+'6-й курс (магістр)'!AA74)</f>
        <v>0</v>
      </c>
      <c r="E73" s="1">
        <f>('5-й курс (магістр)'!AB74+'6-й курс (магістр)'!AB74)</f>
        <v>0</v>
      </c>
      <c r="F73" s="1">
        <f t="shared" si="6"/>
        <v>0</v>
      </c>
      <c r="G73" s="1">
        <f t="shared" si="7"/>
        <v>0</v>
      </c>
      <c r="H73" s="1">
        <f>('5-й курс (магістр)'!$AB$2+'6-й курс (магістр)'!$AB$2/2)/$G$1</f>
        <v>0</v>
      </c>
      <c r="I73" s="1">
        <f>('5-й курс (магістр)'!$AC$2+'6-й курс (магістр)'!$AC$2/2)/$G$1</f>
        <v>0</v>
      </c>
    </row>
    <row r="74" spans="1:9" x14ac:dyDescent="0.25">
      <c r="A74" s="8">
        <v>72</v>
      </c>
      <c r="B74" s="1">
        <f t="shared" si="5"/>
        <v>0</v>
      </c>
      <c r="C74" s="1">
        <f>('5-й курс (магістр)'!Z75+'6-й курс (магістр)'!Z75)</f>
        <v>0</v>
      </c>
      <c r="D74" s="1">
        <f>('5-й курс (магістр)'!AA75+'6-й курс (магістр)'!AA75)</f>
        <v>0</v>
      </c>
      <c r="E74" s="1">
        <f>('5-й курс (магістр)'!AB75+'6-й курс (магістр)'!AB75)</f>
        <v>0</v>
      </c>
      <c r="F74" s="1">
        <f t="shared" si="6"/>
        <v>0</v>
      </c>
      <c r="G74" s="1">
        <f t="shared" si="7"/>
        <v>0</v>
      </c>
      <c r="H74" s="1">
        <f>('5-й курс (магістр)'!$AB$2+'6-й курс (магістр)'!$AB$2/2)/$G$1</f>
        <v>0</v>
      </c>
      <c r="I74" s="1">
        <f>('5-й курс (магістр)'!$AC$2+'6-й курс (магістр)'!$AC$2/2)/$G$1</f>
        <v>0</v>
      </c>
    </row>
    <row r="75" spans="1:9" x14ac:dyDescent="0.25">
      <c r="A75" s="8">
        <v>73</v>
      </c>
      <c r="B75" s="1">
        <f t="shared" si="5"/>
        <v>0</v>
      </c>
      <c r="C75" s="1">
        <f>('5-й курс (магістр)'!Z76+'6-й курс (магістр)'!Z76)</f>
        <v>0</v>
      </c>
      <c r="D75" s="1">
        <f>('5-й курс (магістр)'!AA76+'6-й курс (магістр)'!AA76)</f>
        <v>0</v>
      </c>
      <c r="E75" s="1">
        <f>('5-й курс (магістр)'!AB76+'6-й курс (магістр)'!AB76)</f>
        <v>0</v>
      </c>
      <c r="F75" s="1">
        <f t="shared" si="6"/>
        <v>0</v>
      </c>
      <c r="G75" s="1">
        <f t="shared" si="7"/>
        <v>0</v>
      </c>
      <c r="H75" s="1">
        <f>('5-й курс (магістр)'!$AB$2+'6-й курс (магістр)'!$AB$2/2)/$G$1</f>
        <v>0</v>
      </c>
      <c r="I75" s="1">
        <f>('5-й курс (магістр)'!$AC$2+'6-й курс (магістр)'!$AC$2/2)/$G$1</f>
        <v>0</v>
      </c>
    </row>
    <row r="76" spans="1:9" x14ac:dyDescent="0.25">
      <c r="A76" s="8">
        <v>74</v>
      </c>
      <c r="B76" s="1">
        <f t="shared" si="5"/>
        <v>0</v>
      </c>
      <c r="C76" s="1">
        <f>('5-й курс (магістр)'!Z77+'6-й курс (магістр)'!Z77)</f>
        <v>0</v>
      </c>
      <c r="D76" s="1">
        <f>('5-й курс (магістр)'!AA77+'6-й курс (магістр)'!AA77)</f>
        <v>0</v>
      </c>
      <c r="E76" s="1">
        <f>('5-й курс (магістр)'!AB77+'6-й курс (магістр)'!AB77)</f>
        <v>0</v>
      </c>
      <c r="F76" s="1">
        <f t="shared" si="6"/>
        <v>0</v>
      </c>
      <c r="G76" s="1">
        <f t="shared" si="7"/>
        <v>0</v>
      </c>
      <c r="H76" s="1">
        <f>('5-й курс (магістр)'!$AB$2+'6-й курс (магістр)'!$AB$2/2)/$G$1</f>
        <v>0</v>
      </c>
      <c r="I76" s="1">
        <f>('5-й курс (магістр)'!$AC$2+'6-й курс (магістр)'!$AC$2/2)/$G$1</f>
        <v>0</v>
      </c>
    </row>
    <row r="77" spans="1:9" x14ac:dyDescent="0.25">
      <c r="A77" s="8">
        <v>75</v>
      </c>
      <c r="B77" s="1">
        <f t="shared" si="5"/>
        <v>0</v>
      </c>
      <c r="C77" s="1">
        <f>('5-й курс (магістр)'!Z78+'6-й курс (магістр)'!Z78)</f>
        <v>0</v>
      </c>
      <c r="D77" s="1">
        <f>('5-й курс (магістр)'!AA78+'6-й курс (магістр)'!AA78)</f>
        <v>0</v>
      </c>
      <c r="E77" s="1">
        <f>('5-й курс (магістр)'!AB78+'6-й курс (магістр)'!AB78)</f>
        <v>0</v>
      </c>
      <c r="F77" s="1">
        <f t="shared" si="6"/>
        <v>0</v>
      </c>
      <c r="G77" s="1">
        <f t="shared" si="7"/>
        <v>0</v>
      </c>
      <c r="H77" s="1">
        <f>('5-й курс (магістр)'!$AB$2+'6-й курс (магістр)'!$AB$2/2)/$G$1</f>
        <v>0</v>
      </c>
      <c r="I77" s="1">
        <f>('5-й курс (магістр)'!$AC$2+'6-й курс (магістр)'!$AC$2/2)/$G$1</f>
        <v>0</v>
      </c>
    </row>
    <row r="78" spans="1:9" x14ac:dyDescent="0.25">
      <c r="A78" s="8">
        <v>76</v>
      </c>
      <c r="B78" s="1">
        <f t="shared" si="5"/>
        <v>0</v>
      </c>
      <c r="C78" s="1">
        <f>('5-й курс (магістр)'!Z79+'6-й курс (магістр)'!Z79)</f>
        <v>0</v>
      </c>
      <c r="D78" s="1">
        <f>('5-й курс (магістр)'!AA79+'6-й курс (магістр)'!AA79)</f>
        <v>0</v>
      </c>
      <c r="E78" s="1">
        <f>('5-й курс (магістр)'!AB79+'6-й курс (магістр)'!AB79)</f>
        <v>0</v>
      </c>
      <c r="F78" s="1">
        <f t="shared" si="6"/>
        <v>0</v>
      </c>
      <c r="G78" s="1">
        <f t="shared" si="7"/>
        <v>0</v>
      </c>
      <c r="H78" s="1">
        <f>('5-й курс (магістр)'!$AB$2+'6-й курс (магістр)'!$AB$2/2)/$G$1</f>
        <v>0</v>
      </c>
      <c r="I78" s="1">
        <f>('5-й курс (магістр)'!$AC$2+'6-й курс (магістр)'!$AC$2/2)/$G$1</f>
        <v>0</v>
      </c>
    </row>
    <row r="79" spans="1:9" x14ac:dyDescent="0.25">
      <c r="A79" s="8">
        <v>77</v>
      </c>
      <c r="B79" s="1">
        <f t="shared" si="5"/>
        <v>0</v>
      </c>
      <c r="C79" s="1">
        <f>('5-й курс (магістр)'!Z80+'6-й курс (магістр)'!Z80)</f>
        <v>0</v>
      </c>
      <c r="D79" s="1">
        <f>('5-й курс (магістр)'!AA80+'6-й курс (магістр)'!AA80)</f>
        <v>0</v>
      </c>
      <c r="E79" s="1">
        <f>('5-й курс (магістр)'!AB80+'6-й курс (магістр)'!AB80)</f>
        <v>0</v>
      </c>
      <c r="F79" s="1">
        <f t="shared" si="6"/>
        <v>0</v>
      </c>
      <c r="G79" s="1">
        <f t="shared" si="7"/>
        <v>0</v>
      </c>
      <c r="H79" s="1">
        <f>('5-й курс (магістр)'!$AB$2+'6-й курс (магістр)'!$AB$2/2)/$G$1</f>
        <v>0</v>
      </c>
      <c r="I79" s="1">
        <f>('5-й курс (магістр)'!$AC$2+'6-й курс (магістр)'!$AC$2/2)/$G$1</f>
        <v>0</v>
      </c>
    </row>
    <row r="80" spans="1:9" x14ac:dyDescent="0.25">
      <c r="A80" s="8">
        <v>78</v>
      </c>
      <c r="B80" s="1">
        <f t="shared" si="5"/>
        <v>0</v>
      </c>
      <c r="C80" s="1">
        <f>('5-й курс (магістр)'!Z81+'6-й курс (магістр)'!Z81)</f>
        <v>0</v>
      </c>
      <c r="D80" s="1">
        <f>('5-й курс (магістр)'!AA81+'6-й курс (магістр)'!AA81)</f>
        <v>0</v>
      </c>
      <c r="E80" s="1">
        <f>('5-й курс (магістр)'!AB81+'6-й курс (магістр)'!AB81)</f>
        <v>0</v>
      </c>
      <c r="F80" s="1">
        <f t="shared" si="6"/>
        <v>0</v>
      </c>
      <c r="G80" s="1">
        <f t="shared" si="7"/>
        <v>0</v>
      </c>
      <c r="H80" s="1">
        <f>('5-й курс (магістр)'!$AB$2+'6-й курс (магістр)'!$AB$2/2)/$G$1</f>
        <v>0</v>
      </c>
      <c r="I80" s="1">
        <f>('5-й курс (магістр)'!$AC$2+'6-й курс (магістр)'!$AC$2/2)/$G$1</f>
        <v>0</v>
      </c>
    </row>
    <row r="81" spans="1:9" x14ac:dyDescent="0.25">
      <c r="A81" s="8">
        <v>79</v>
      </c>
      <c r="B81" s="1">
        <f t="shared" si="5"/>
        <v>0</v>
      </c>
      <c r="C81" s="1">
        <f>('5-й курс (магістр)'!Z82+'6-й курс (магістр)'!Z82)</f>
        <v>0</v>
      </c>
      <c r="D81" s="1">
        <f>('5-й курс (магістр)'!AA82+'6-й курс (магістр)'!AA82)</f>
        <v>0</v>
      </c>
      <c r="E81" s="1">
        <f>('5-й курс (магістр)'!AB82+'6-й курс (магістр)'!AB82)</f>
        <v>0</v>
      </c>
      <c r="F81" s="1">
        <f t="shared" si="6"/>
        <v>0</v>
      </c>
      <c r="G81" s="1">
        <f t="shared" si="7"/>
        <v>0</v>
      </c>
      <c r="H81" s="1">
        <f>('5-й курс (магістр)'!$AB$2+'6-й курс (магістр)'!$AB$2/2)/$G$1</f>
        <v>0</v>
      </c>
      <c r="I81" s="1">
        <f>('5-й курс (магістр)'!$AC$2+'6-й курс (магістр)'!$AC$2/2)/$G$1</f>
        <v>0</v>
      </c>
    </row>
    <row r="82" spans="1:9" x14ac:dyDescent="0.25">
      <c r="A82" s="8">
        <v>80</v>
      </c>
      <c r="B82" s="1">
        <f t="shared" si="5"/>
        <v>0</v>
      </c>
      <c r="C82" s="1">
        <f>('5-й курс (магістр)'!Z83+'6-й курс (магістр)'!Z83)</f>
        <v>0</v>
      </c>
      <c r="D82" s="1">
        <f>('5-й курс (магістр)'!AA83+'6-й курс (магістр)'!AA83)</f>
        <v>0</v>
      </c>
      <c r="E82" s="1">
        <f>('5-й курс (магістр)'!AB83+'6-й курс (магістр)'!AB83)</f>
        <v>0</v>
      </c>
      <c r="F82" s="1">
        <f t="shared" si="6"/>
        <v>0</v>
      </c>
      <c r="G82" s="1">
        <f t="shared" si="7"/>
        <v>0</v>
      </c>
      <c r="H82" s="1">
        <f>('5-й курс (магістр)'!$AB$2+'6-й курс (магістр)'!$AB$2/2)/$G$1</f>
        <v>0</v>
      </c>
      <c r="I82" s="1">
        <f>('5-й курс (магістр)'!$AC$2+'6-й курс (магістр)'!$AC$2/2)/$G$1</f>
        <v>0</v>
      </c>
    </row>
    <row r="83" spans="1:9" x14ac:dyDescent="0.25">
      <c r="A83" s="8">
        <v>81</v>
      </c>
      <c r="B83" s="1">
        <f t="shared" si="5"/>
        <v>0</v>
      </c>
      <c r="C83" s="1">
        <f>('5-й курс (магістр)'!Z84+'6-й курс (магістр)'!Z84)</f>
        <v>0</v>
      </c>
      <c r="D83" s="1">
        <f>('5-й курс (магістр)'!AA84+'6-й курс (магістр)'!AA84)</f>
        <v>0</v>
      </c>
      <c r="E83" s="1">
        <f>('5-й курс (магістр)'!AB84+'6-й курс (магістр)'!AB84)</f>
        <v>0</v>
      </c>
      <c r="F83" s="1">
        <f t="shared" si="6"/>
        <v>0</v>
      </c>
      <c r="G83" s="1">
        <f t="shared" si="7"/>
        <v>0</v>
      </c>
      <c r="H83" s="1">
        <f>('5-й курс (магістр)'!$AB$2+'6-й курс (магістр)'!$AB$2/2)/$G$1</f>
        <v>0</v>
      </c>
      <c r="I83" s="1">
        <f>('5-й курс (магістр)'!$AC$2+'6-й курс (магістр)'!$AC$2/2)/$G$1</f>
        <v>0</v>
      </c>
    </row>
    <row r="84" spans="1:9" x14ac:dyDescent="0.25">
      <c r="A84" s="8">
        <v>82</v>
      </c>
      <c r="B84" s="1">
        <f t="shared" si="5"/>
        <v>0</v>
      </c>
      <c r="C84" s="1">
        <f>('5-й курс (магістр)'!Z85+'6-й курс (магістр)'!Z85)</f>
        <v>0</v>
      </c>
      <c r="D84" s="1">
        <f>('5-й курс (магістр)'!AA85+'6-й курс (магістр)'!AA85)</f>
        <v>0</v>
      </c>
      <c r="E84" s="1">
        <f>('5-й курс (магістр)'!AB85+'6-й курс (магістр)'!AB85)</f>
        <v>0</v>
      </c>
      <c r="F84" s="1">
        <f t="shared" si="6"/>
        <v>0</v>
      </c>
      <c r="G84" s="1">
        <f t="shared" si="7"/>
        <v>0</v>
      </c>
      <c r="H84" s="1">
        <f>('5-й курс (магістр)'!$AB$2+'6-й курс (магістр)'!$AB$2/2)/$G$1</f>
        <v>0</v>
      </c>
      <c r="I84" s="1">
        <f>('5-й курс (магістр)'!$AC$2+'6-й курс (магістр)'!$AC$2/2)/$G$1</f>
        <v>0</v>
      </c>
    </row>
    <row r="85" spans="1:9" x14ac:dyDescent="0.25">
      <c r="A85" s="8">
        <v>83</v>
      </c>
      <c r="B85" s="1">
        <f t="shared" si="5"/>
        <v>0</v>
      </c>
      <c r="C85" s="1">
        <f>('5-й курс (магістр)'!Z86+'6-й курс (магістр)'!Z86)</f>
        <v>0</v>
      </c>
      <c r="D85" s="1">
        <f>('5-й курс (магістр)'!AA86+'6-й курс (магістр)'!AA86)</f>
        <v>0</v>
      </c>
      <c r="E85" s="1">
        <f>('5-й курс (магістр)'!AB86+'6-й курс (магістр)'!AB86)</f>
        <v>0</v>
      </c>
      <c r="F85" s="1">
        <f t="shared" si="6"/>
        <v>0</v>
      </c>
      <c r="G85" s="1">
        <f t="shared" si="7"/>
        <v>0</v>
      </c>
      <c r="H85" s="1">
        <f>('5-й курс (магістр)'!$AB$2+'6-й курс (магістр)'!$AB$2/2)/$G$1</f>
        <v>0</v>
      </c>
      <c r="I85" s="1">
        <f>('5-й курс (магістр)'!$AC$2+'6-й курс (магістр)'!$AC$2/2)/$G$1</f>
        <v>0</v>
      </c>
    </row>
    <row r="86" spans="1:9" x14ac:dyDescent="0.25">
      <c r="A86" s="8">
        <v>84</v>
      </c>
      <c r="B86" s="1">
        <f t="shared" si="5"/>
        <v>0</v>
      </c>
      <c r="C86" s="1">
        <f>('5-й курс (магістр)'!Z87+'6-й курс (магістр)'!Z87)</f>
        <v>0</v>
      </c>
      <c r="D86" s="1">
        <f>('5-й курс (магістр)'!AA87+'6-й курс (магістр)'!AA87)</f>
        <v>0</v>
      </c>
      <c r="E86" s="1">
        <f>('5-й курс (магістр)'!AB87+'6-й курс (магістр)'!AB87)</f>
        <v>0</v>
      </c>
      <c r="F86" s="1">
        <f t="shared" si="6"/>
        <v>0</v>
      </c>
      <c r="G86" s="1">
        <f t="shared" si="7"/>
        <v>0</v>
      </c>
      <c r="H86" s="1">
        <f>('5-й курс (магістр)'!$AB$2+'6-й курс (магістр)'!$AB$2/2)/$G$1</f>
        <v>0</v>
      </c>
      <c r="I86" s="1">
        <f>('5-й курс (магістр)'!$AC$2+'6-й курс (магістр)'!$AC$2/2)/$G$1</f>
        <v>0</v>
      </c>
    </row>
    <row r="87" spans="1:9" x14ac:dyDescent="0.25">
      <c r="A87" s="8">
        <v>85</v>
      </c>
      <c r="B87" s="1">
        <f t="shared" si="5"/>
        <v>0</v>
      </c>
      <c r="C87" s="1">
        <f>('5-й курс (магістр)'!Z88+'6-й курс (магістр)'!Z88)</f>
        <v>0</v>
      </c>
      <c r="D87" s="1">
        <f>('5-й курс (магістр)'!AA88+'6-й курс (магістр)'!AA88)</f>
        <v>0</v>
      </c>
      <c r="E87" s="1">
        <f>('5-й курс (магістр)'!AB88+'6-й курс (магістр)'!AB88)</f>
        <v>0</v>
      </c>
      <c r="F87" s="1">
        <f t="shared" si="6"/>
        <v>0</v>
      </c>
      <c r="G87" s="1">
        <f t="shared" si="7"/>
        <v>0</v>
      </c>
      <c r="H87" s="1">
        <f>('5-й курс (магістр)'!$AB$2+'6-й курс (магістр)'!$AB$2/2)/$G$1</f>
        <v>0</v>
      </c>
      <c r="I87" s="1">
        <f>('5-й курс (магістр)'!$AC$2+'6-й курс (магістр)'!$AC$2/2)/$G$1</f>
        <v>0</v>
      </c>
    </row>
    <row r="88" spans="1:9" x14ac:dyDescent="0.25">
      <c r="A88" s="8">
        <v>86</v>
      </c>
      <c r="B88" s="1">
        <f t="shared" si="5"/>
        <v>0</v>
      </c>
      <c r="C88" s="1">
        <f>('5-й курс (магістр)'!Z89+'6-й курс (магістр)'!Z89)</f>
        <v>0</v>
      </c>
      <c r="D88" s="1">
        <f>('5-й курс (магістр)'!AA89+'6-й курс (магістр)'!AA89)</f>
        <v>0</v>
      </c>
      <c r="E88" s="1">
        <f>('5-й курс (магістр)'!AB89+'6-й курс (магістр)'!AB89)</f>
        <v>0</v>
      </c>
      <c r="F88" s="1">
        <f t="shared" si="6"/>
        <v>0</v>
      </c>
      <c r="G88" s="1">
        <f t="shared" si="7"/>
        <v>0</v>
      </c>
      <c r="H88" s="1">
        <f>('5-й курс (магістр)'!$AB$2+'6-й курс (магістр)'!$AB$2/2)/$G$1</f>
        <v>0</v>
      </c>
      <c r="I88" s="1">
        <f>('5-й курс (магістр)'!$AC$2+'6-й курс (магістр)'!$AC$2/2)/$G$1</f>
        <v>0</v>
      </c>
    </row>
    <row r="89" spans="1:9" x14ac:dyDescent="0.25">
      <c r="A89" s="8">
        <v>87</v>
      </c>
      <c r="B89" s="1">
        <f t="shared" si="5"/>
        <v>0</v>
      </c>
      <c r="C89" s="1">
        <f>('5-й курс (магістр)'!Z90+'6-й курс (магістр)'!Z90)</f>
        <v>0</v>
      </c>
      <c r="D89" s="1">
        <f>('5-й курс (магістр)'!AA90+'6-й курс (магістр)'!AA90)</f>
        <v>0</v>
      </c>
      <c r="E89" s="1">
        <f>('5-й курс (магістр)'!AB90+'6-й курс (магістр)'!AB90)</f>
        <v>0</v>
      </c>
      <c r="F89" s="1">
        <f t="shared" si="6"/>
        <v>0</v>
      </c>
      <c r="G89" s="1">
        <f t="shared" si="7"/>
        <v>0</v>
      </c>
      <c r="H89" s="1">
        <f>('5-й курс (магістр)'!$AB$2+'6-й курс (магістр)'!$AB$2/2)/$G$1</f>
        <v>0</v>
      </c>
      <c r="I89" s="1">
        <f>('5-й курс (магістр)'!$AC$2+'6-й курс (магістр)'!$AC$2/2)/$G$1</f>
        <v>0</v>
      </c>
    </row>
    <row r="90" spans="1:9" x14ac:dyDescent="0.25">
      <c r="A90" s="8">
        <v>88</v>
      </c>
      <c r="B90" s="1">
        <f t="shared" si="5"/>
        <v>0</v>
      </c>
      <c r="C90" s="1">
        <f>('5-й курс (магістр)'!Z91+'6-й курс (магістр)'!Z91)</f>
        <v>0</v>
      </c>
      <c r="D90" s="1">
        <f>('5-й курс (магістр)'!AA91+'6-й курс (магістр)'!AA91)</f>
        <v>0</v>
      </c>
      <c r="E90" s="1">
        <f>('5-й курс (магістр)'!AB91+'6-й курс (магістр)'!AB91)</f>
        <v>0</v>
      </c>
      <c r="F90" s="1">
        <f t="shared" si="6"/>
        <v>0</v>
      </c>
      <c r="G90" s="1">
        <f t="shared" si="7"/>
        <v>0</v>
      </c>
      <c r="H90" s="1">
        <f>('5-й курс (магістр)'!$AB$2+'6-й курс (магістр)'!$AB$2/2)/$G$1</f>
        <v>0</v>
      </c>
      <c r="I90" s="1">
        <f>('5-й курс (магістр)'!$AC$2+'6-й курс (магістр)'!$AC$2/2)/$G$1</f>
        <v>0</v>
      </c>
    </row>
    <row r="91" spans="1:9" x14ac:dyDescent="0.25">
      <c r="A91" s="8">
        <v>89</v>
      </c>
      <c r="B91" s="1">
        <f t="shared" si="5"/>
        <v>0</v>
      </c>
      <c r="C91" s="1">
        <f>('5-й курс (магістр)'!Z92+'6-й курс (магістр)'!Z92)</f>
        <v>0</v>
      </c>
      <c r="D91" s="1">
        <f>('5-й курс (магістр)'!AA92+'6-й курс (магістр)'!AA92)</f>
        <v>0</v>
      </c>
      <c r="E91" s="1">
        <f>('5-й курс (магістр)'!AB92+'6-й курс (магістр)'!AB92)</f>
        <v>0</v>
      </c>
      <c r="F91" s="1">
        <f t="shared" si="6"/>
        <v>0</v>
      </c>
      <c r="G91" s="1">
        <f t="shared" si="7"/>
        <v>0</v>
      </c>
      <c r="H91" s="1">
        <f>('5-й курс (магістр)'!$AB$2+'6-й курс (магістр)'!$AB$2/2)/$G$1</f>
        <v>0</v>
      </c>
      <c r="I91" s="1">
        <f>('5-й курс (магістр)'!$AC$2+'6-й курс (магістр)'!$AC$2/2)/$G$1</f>
        <v>0</v>
      </c>
    </row>
    <row r="92" spans="1:9" x14ac:dyDescent="0.25">
      <c r="A92" s="8">
        <v>90</v>
      </c>
      <c r="B92" s="1">
        <f t="shared" si="5"/>
        <v>0</v>
      </c>
      <c r="C92" s="1">
        <f>('5-й курс (магістр)'!Z93+'6-й курс (магістр)'!Z93)</f>
        <v>0</v>
      </c>
      <c r="D92" s="1">
        <f>('5-й курс (магістр)'!AA93+'6-й курс (магістр)'!AA93)</f>
        <v>0</v>
      </c>
      <c r="E92" s="1">
        <f>('5-й курс (магістр)'!AB93+'6-й курс (магістр)'!AB93)</f>
        <v>0</v>
      </c>
      <c r="F92" s="1">
        <f t="shared" si="6"/>
        <v>0</v>
      </c>
      <c r="G92" s="1">
        <f t="shared" si="7"/>
        <v>0</v>
      </c>
      <c r="H92" s="1">
        <f>('5-й курс (магістр)'!$AB$2+'6-й курс (магістр)'!$AB$2/2)/$G$1</f>
        <v>0</v>
      </c>
      <c r="I92" s="1">
        <f>('5-й курс (магістр)'!$AC$2+'6-й курс (магістр)'!$AC$2/2)/$G$1</f>
        <v>0</v>
      </c>
    </row>
  </sheetData>
  <conditionalFormatting sqref="G3:G92">
    <cfRule type="cellIs" dxfId="1" priority="2" operator="lessThan">
      <formula>$H$3</formula>
    </cfRule>
  </conditionalFormatting>
  <conditionalFormatting sqref="G3:G92">
    <cfRule type="cellIs" dxfId="0" priority="1" operator="lessThan">
      <formula>$I$3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01"/>
  <sheetViews>
    <sheetView zoomScale="115" zoomScaleNormal="115" workbookViewId="0">
      <selection activeCell="E5" sqref="E5"/>
    </sheetView>
  </sheetViews>
  <sheetFormatPr defaultRowHeight="15" x14ac:dyDescent="0.25"/>
  <cols>
    <col min="1" max="1" width="51.140625" customWidth="1"/>
    <col min="2" max="2" width="23.5703125" customWidth="1"/>
    <col min="3" max="3" width="22.5703125" customWidth="1"/>
    <col min="4" max="4" width="21" customWidth="1"/>
    <col min="5" max="5" width="18.5703125" customWidth="1"/>
    <col min="6" max="6" width="55.28515625" customWidth="1"/>
  </cols>
  <sheetData>
    <row r="3" spans="1:5" s="10" customFormat="1" ht="42" customHeight="1" x14ac:dyDescent="0.25">
      <c r="A3" s="9" t="s">
        <v>39</v>
      </c>
      <c r="B3" s="9" t="s">
        <v>33</v>
      </c>
      <c r="C3" s="9" t="s">
        <v>34</v>
      </c>
      <c r="D3" s="9" t="s">
        <v>35</v>
      </c>
    </row>
    <row r="4" spans="1:5" x14ac:dyDescent="0.25">
      <c r="A4" s="11"/>
      <c r="B4" s="12"/>
      <c r="C4" s="12"/>
      <c r="D4" s="12">
        <f>B4*C4</f>
        <v>0</v>
      </c>
    </row>
    <row r="6" spans="1:5" ht="33.75" customHeight="1" x14ac:dyDescent="0.25">
      <c r="B6" s="9" t="s">
        <v>40</v>
      </c>
      <c r="C6" s="9" t="s">
        <v>36</v>
      </c>
      <c r="D6" s="9" t="s">
        <v>30</v>
      </c>
      <c r="E6" s="9" t="s">
        <v>37</v>
      </c>
    </row>
    <row r="7" spans="1:5" x14ac:dyDescent="0.25">
      <c r="B7" s="13"/>
      <c r="C7" s="14"/>
      <c r="D7" s="18"/>
      <c r="E7" s="18"/>
    </row>
    <row r="8" spans="1:5" x14ac:dyDescent="0.25">
      <c r="B8" s="13"/>
      <c r="C8" s="14"/>
      <c r="D8" s="15"/>
      <c r="E8" s="15"/>
    </row>
    <row r="9" spans="1:5" x14ac:dyDescent="0.25">
      <c r="B9" s="13"/>
      <c r="C9" s="14"/>
      <c r="D9" s="15"/>
      <c r="E9" s="15"/>
    </row>
    <row r="10" spans="1:5" x14ac:dyDescent="0.25">
      <c r="B10" s="13"/>
      <c r="C10" s="14"/>
      <c r="D10" s="15"/>
      <c r="E10" s="15"/>
    </row>
    <row r="11" spans="1:5" x14ac:dyDescent="0.25">
      <c r="B11" s="13"/>
      <c r="C11" s="14"/>
      <c r="D11" s="15"/>
      <c r="E11" s="15"/>
    </row>
    <row r="12" spans="1:5" x14ac:dyDescent="0.25">
      <c r="B12" s="13"/>
      <c r="C12" s="14"/>
      <c r="D12" s="15"/>
      <c r="E12" s="15"/>
    </row>
    <row r="13" spans="1:5" x14ac:dyDescent="0.25">
      <c r="B13" s="13"/>
      <c r="C13" s="14"/>
      <c r="D13" s="15"/>
      <c r="E13" s="15"/>
    </row>
    <row r="14" spans="1:5" x14ac:dyDescent="0.25">
      <c r="B14" s="13"/>
      <c r="C14" s="14"/>
      <c r="D14" s="15"/>
      <c r="E14" s="15"/>
    </row>
    <row r="15" spans="1:5" x14ac:dyDescent="0.25">
      <c r="B15" s="13"/>
      <c r="C15" s="14"/>
      <c r="D15" s="15"/>
      <c r="E15" s="15"/>
    </row>
    <row r="16" spans="1:5" x14ac:dyDescent="0.25">
      <c r="B16" s="13"/>
      <c r="C16" s="14"/>
      <c r="D16" s="15"/>
      <c r="E16" s="15"/>
    </row>
    <row r="17" spans="1:5" ht="32.25" customHeight="1" x14ac:dyDescent="0.25">
      <c r="A17" s="16"/>
      <c r="B17" s="13"/>
      <c r="C17" s="14"/>
      <c r="D17" s="15"/>
      <c r="E17" s="15"/>
    </row>
    <row r="18" spans="1:5" x14ac:dyDescent="0.25">
      <c r="C18" s="14"/>
    </row>
    <row r="19" spans="1:5" x14ac:dyDescent="0.25">
      <c r="C19" s="14"/>
    </row>
    <row r="20" spans="1:5" x14ac:dyDescent="0.25">
      <c r="C20" s="14"/>
    </row>
    <row r="21" spans="1:5" x14ac:dyDescent="0.25">
      <c r="C21" s="14"/>
    </row>
    <row r="22" spans="1:5" x14ac:dyDescent="0.25">
      <c r="C22" s="14"/>
    </row>
    <row r="23" spans="1:5" x14ac:dyDescent="0.25">
      <c r="C23" s="14"/>
    </row>
    <row r="24" spans="1:5" x14ac:dyDescent="0.25">
      <c r="C24" s="14"/>
    </row>
    <row r="25" spans="1:5" x14ac:dyDescent="0.25">
      <c r="C25" s="14"/>
    </row>
    <row r="26" spans="1:5" x14ac:dyDescent="0.25">
      <c r="C26" s="14"/>
    </row>
    <row r="27" spans="1:5" x14ac:dyDescent="0.25">
      <c r="C27" s="14"/>
    </row>
    <row r="28" spans="1:5" x14ac:dyDescent="0.25">
      <c r="C28" s="14"/>
    </row>
    <row r="29" spans="1:5" x14ac:dyDescent="0.25">
      <c r="C29" s="14"/>
    </row>
    <row r="30" spans="1:5" x14ac:dyDescent="0.25">
      <c r="C30" s="14"/>
    </row>
    <row r="31" spans="1:5" x14ac:dyDescent="0.25">
      <c r="C31" s="14"/>
    </row>
    <row r="32" spans="1:5" x14ac:dyDescent="0.25">
      <c r="C32" s="14"/>
    </row>
    <row r="33" spans="3:3" x14ac:dyDescent="0.25">
      <c r="C33" s="14"/>
    </row>
    <row r="34" spans="3:3" x14ac:dyDescent="0.25">
      <c r="C34" s="14"/>
    </row>
    <row r="35" spans="3:3" x14ac:dyDescent="0.25">
      <c r="C35" s="14"/>
    </row>
    <row r="36" spans="3:3" x14ac:dyDescent="0.25">
      <c r="C36" s="14"/>
    </row>
    <row r="37" spans="3:3" x14ac:dyDescent="0.25">
      <c r="C37" s="14"/>
    </row>
    <row r="38" spans="3:3" x14ac:dyDescent="0.25">
      <c r="C38" s="14"/>
    </row>
    <row r="39" spans="3:3" x14ac:dyDescent="0.25">
      <c r="C39" s="14"/>
    </row>
    <row r="40" spans="3:3" x14ac:dyDescent="0.25">
      <c r="C40" s="14"/>
    </row>
    <row r="41" spans="3:3" x14ac:dyDescent="0.25">
      <c r="C41" s="14"/>
    </row>
    <row r="42" spans="3:3" x14ac:dyDescent="0.25">
      <c r="C42" s="14"/>
    </row>
    <row r="43" spans="3:3" x14ac:dyDescent="0.25">
      <c r="C43" s="14"/>
    </row>
    <row r="44" spans="3:3" x14ac:dyDescent="0.25">
      <c r="C44" s="14"/>
    </row>
    <row r="45" spans="3:3" x14ac:dyDescent="0.25">
      <c r="C45" s="14"/>
    </row>
    <row r="46" spans="3:3" x14ac:dyDescent="0.25">
      <c r="C46" s="14"/>
    </row>
    <row r="47" spans="3:3" x14ac:dyDescent="0.25">
      <c r="C47" s="14"/>
    </row>
    <row r="48" spans="3:3" x14ac:dyDescent="0.25">
      <c r="C48" s="14"/>
    </row>
    <row r="49" spans="3:3" x14ac:dyDescent="0.25">
      <c r="C49" s="14"/>
    </row>
    <row r="50" spans="3:3" x14ac:dyDescent="0.25">
      <c r="C50" s="14"/>
    </row>
    <row r="51" spans="3:3" x14ac:dyDescent="0.25">
      <c r="C51" s="14"/>
    </row>
    <row r="52" spans="3:3" x14ac:dyDescent="0.25">
      <c r="C52" s="14"/>
    </row>
    <row r="53" spans="3:3" x14ac:dyDescent="0.25">
      <c r="C53" s="14"/>
    </row>
    <row r="54" spans="3:3" x14ac:dyDescent="0.25">
      <c r="C54" s="14"/>
    </row>
    <row r="55" spans="3:3" x14ac:dyDescent="0.25">
      <c r="C55" s="14"/>
    </row>
    <row r="56" spans="3:3" x14ac:dyDescent="0.25">
      <c r="C56" s="14"/>
    </row>
    <row r="57" spans="3:3" x14ac:dyDescent="0.25">
      <c r="C57" s="14"/>
    </row>
    <row r="58" spans="3:3" x14ac:dyDescent="0.25">
      <c r="C58" s="14"/>
    </row>
    <row r="59" spans="3:3" x14ac:dyDescent="0.25">
      <c r="C59" s="14"/>
    </row>
    <row r="60" spans="3:3" x14ac:dyDescent="0.25">
      <c r="C60" s="14"/>
    </row>
    <row r="61" spans="3:3" x14ac:dyDescent="0.25">
      <c r="C61" s="14"/>
    </row>
    <row r="62" spans="3:3" x14ac:dyDescent="0.25">
      <c r="C62" s="14"/>
    </row>
    <row r="63" spans="3:3" x14ac:dyDescent="0.25">
      <c r="C63" s="14"/>
    </row>
    <row r="64" spans="3:3" x14ac:dyDescent="0.25">
      <c r="C64" s="14"/>
    </row>
    <row r="65" spans="3:3" x14ac:dyDescent="0.25">
      <c r="C65" s="14"/>
    </row>
    <row r="66" spans="3:3" x14ac:dyDescent="0.25">
      <c r="C66" s="14"/>
    </row>
    <row r="67" spans="3:3" x14ac:dyDescent="0.25">
      <c r="C67" s="14"/>
    </row>
    <row r="68" spans="3:3" x14ac:dyDescent="0.25">
      <c r="C68" s="14"/>
    </row>
    <row r="69" spans="3:3" x14ac:dyDescent="0.25">
      <c r="C69" s="14"/>
    </row>
    <row r="70" spans="3:3" x14ac:dyDescent="0.25">
      <c r="C70" s="14"/>
    </row>
    <row r="71" spans="3:3" x14ac:dyDescent="0.25">
      <c r="C71" s="14"/>
    </row>
    <row r="72" spans="3:3" x14ac:dyDescent="0.25">
      <c r="C72" s="14"/>
    </row>
    <row r="73" spans="3:3" x14ac:dyDescent="0.25">
      <c r="C73" s="14"/>
    </row>
    <row r="74" spans="3:3" x14ac:dyDescent="0.25">
      <c r="C74" s="14"/>
    </row>
    <row r="75" spans="3:3" x14ac:dyDescent="0.25">
      <c r="C75" s="14"/>
    </row>
    <row r="76" spans="3:3" x14ac:dyDescent="0.25">
      <c r="C76" s="14"/>
    </row>
    <row r="77" spans="3:3" x14ac:dyDescent="0.25">
      <c r="C77" s="14"/>
    </row>
    <row r="78" spans="3:3" x14ac:dyDescent="0.25">
      <c r="C78" s="14"/>
    </row>
    <row r="79" spans="3:3" x14ac:dyDescent="0.25">
      <c r="C79" s="14"/>
    </row>
    <row r="80" spans="3:3" x14ac:dyDescent="0.25">
      <c r="C80" s="14"/>
    </row>
    <row r="81" spans="3:3" x14ac:dyDescent="0.25">
      <c r="C81" s="14"/>
    </row>
    <row r="82" spans="3:3" x14ac:dyDescent="0.25">
      <c r="C82" s="14"/>
    </row>
    <row r="83" spans="3:3" x14ac:dyDescent="0.25">
      <c r="C83" s="14"/>
    </row>
    <row r="84" spans="3:3" x14ac:dyDescent="0.25">
      <c r="C84" s="14"/>
    </row>
    <row r="85" spans="3:3" x14ac:dyDescent="0.25">
      <c r="C85" s="14"/>
    </row>
    <row r="86" spans="3:3" x14ac:dyDescent="0.25">
      <c r="C86" s="14"/>
    </row>
    <row r="87" spans="3:3" x14ac:dyDescent="0.25">
      <c r="C87" s="14"/>
    </row>
    <row r="88" spans="3:3" x14ac:dyDescent="0.25">
      <c r="C88" s="14"/>
    </row>
    <row r="89" spans="3:3" x14ac:dyDescent="0.25">
      <c r="C89" s="14"/>
    </row>
    <row r="90" spans="3:3" x14ac:dyDescent="0.25">
      <c r="C90" s="14"/>
    </row>
    <row r="91" spans="3:3" x14ac:dyDescent="0.25">
      <c r="C91" s="14"/>
    </row>
    <row r="92" spans="3:3" x14ac:dyDescent="0.25">
      <c r="C92" s="14"/>
    </row>
    <row r="93" spans="3:3" x14ac:dyDescent="0.25">
      <c r="C93" s="14"/>
    </row>
    <row r="94" spans="3:3" x14ac:dyDescent="0.25">
      <c r="C94" s="14"/>
    </row>
    <row r="95" spans="3:3" x14ac:dyDescent="0.25">
      <c r="C95" s="14"/>
    </row>
    <row r="96" spans="3:3" x14ac:dyDescent="0.25">
      <c r="C96" s="14"/>
    </row>
    <row r="97" spans="3:3" x14ac:dyDescent="0.25">
      <c r="C97" s="14"/>
    </row>
    <row r="98" spans="3:3" x14ac:dyDescent="0.25">
      <c r="C98" s="14"/>
    </row>
    <row r="99" spans="3:3" x14ac:dyDescent="0.25">
      <c r="C99" s="14"/>
    </row>
    <row r="100" spans="3:3" x14ac:dyDescent="0.25">
      <c r="C100" s="14"/>
    </row>
    <row r="101" spans="3:3" x14ac:dyDescent="0.25">
      <c r="C101" s="14"/>
    </row>
    <row r="102" spans="3:3" x14ac:dyDescent="0.25">
      <c r="C102" s="14"/>
    </row>
    <row r="103" spans="3:3" x14ac:dyDescent="0.25">
      <c r="C103" s="14"/>
    </row>
    <row r="104" spans="3:3" x14ac:dyDescent="0.25">
      <c r="C104" s="14"/>
    </row>
    <row r="105" spans="3:3" x14ac:dyDescent="0.25">
      <c r="C105" s="14"/>
    </row>
    <row r="106" spans="3:3" x14ac:dyDescent="0.25">
      <c r="C106" s="14"/>
    </row>
    <row r="107" spans="3:3" x14ac:dyDescent="0.25">
      <c r="C107" s="14"/>
    </row>
    <row r="108" spans="3:3" x14ac:dyDescent="0.25">
      <c r="C108" s="14"/>
    </row>
    <row r="109" spans="3:3" x14ac:dyDescent="0.25">
      <c r="C109" s="14"/>
    </row>
    <row r="110" spans="3:3" x14ac:dyDescent="0.25">
      <c r="C110" s="14"/>
    </row>
    <row r="111" spans="3:3" x14ac:dyDescent="0.25">
      <c r="C111" s="14"/>
    </row>
    <row r="112" spans="3:3" x14ac:dyDescent="0.25">
      <c r="C112" s="14"/>
    </row>
    <row r="113" spans="3:3" x14ac:dyDescent="0.25">
      <c r="C113" s="14"/>
    </row>
    <row r="114" spans="3:3" x14ac:dyDescent="0.25">
      <c r="C114" s="14"/>
    </row>
    <row r="115" spans="3:3" x14ac:dyDescent="0.25">
      <c r="C115" s="14"/>
    </row>
    <row r="116" spans="3:3" x14ac:dyDescent="0.25">
      <c r="C116" s="14"/>
    </row>
    <row r="117" spans="3:3" x14ac:dyDescent="0.25">
      <c r="C117" s="14"/>
    </row>
    <row r="118" spans="3:3" x14ac:dyDescent="0.25">
      <c r="C118" s="14"/>
    </row>
    <row r="119" spans="3:3" x14ac:dyDescent="0.25">
      <c r="C119" s="14"/>
    </row>
    <row r="120" spans="3:3" x14ac:dyDescent="0.25">
      <c r="C120" s="14"/>
    </row>
    <row r="121" spans="3:3" x14ac:dyDescent="0.25">
      <c r="C121" s="14"/>
    </row>
    <row r="122" spans="3:3" x14ac:dyDescent="0.25">
      <c r="C122" s="14"/>
    </row>
    <row r="123" spans="3:3" x14ac:dyDescent="0.25">
      <c r="C123" s="14"/>
    </row>
    <row r="124" spans="3:3" x14ac:dyDescent="0.25">
      <c r="C124" s="14"/>
    </row>
    <row r="125" spans="3:3" x14ac:dyDescent="0.25">
      <c r="C125" s="14"/>
    </row>
    <row r="126" spans="3:3" x14ac:dyDescent="0.25">
      <c r="C126" s="14"/>
    </row>
    <row r="127" spans="3:3" x14ac:dyDescent="0.25">
      <c r="C127" s="14"/>
    </row>
    <row r="128" spans="3:3" x14ac:dyDescent="0.25">
      <c r="C128" s="14"/>
    </row>
    <row r="129" spans="3:3" x14ac:dyDescent="0.25">
      <c r="C129" s="14"/>
    </row>
    <row r="130" spans="3:3" x14ac:dyDescent="0.25">
      <c r="C130" s="14"/>
    </row>
    <row r="131" spans="3:3" x14ac:dyDescent="0.25">
      <c r="C131" s="14"/>
    </row>
    <row r="132" spans="3:3" x14ac:dyDescent="0.25">
      <c r="C132" s="14"/>
    </row>
    <row r="133" spans="3:3" x14ac:dyDescent="0.25">
      <c r="C133" s="14"/>
    </row>
    <row r="134" spans="3:3" x14ac:dyDescent="0.25">
      <c r="C134" s="14"/>
    </row>
    <row r="135" spans="3:3" x14ac:dyDescent="0.25">
      <c r="C135" s="14"/>
    </row>
    <row r="136" spans="3:3" x14ac:dyDescent="0.25">
      <c r="C136" s="14"/>
    </row>
    <row r="137" spans="3:3" x14ac:dyDescent="0.25">
      <c r="C137" s="14"/>
    </row>
    <row r="138" spans="3:3" x14ac:dyDescent="0.25">
      <c r="C138" s="14"/>
    </row>
    <row r="139" spans="3:3" x14ac:dyDescent="0.25">
      <c r="C139" s="14"/>
    </row>
    <row r="140" spans="3:3" x14ac:dyDescent="0.25">
      <c r="C140" s="14"/>
    </row>
    <row r="141" spans="3:3" x14ac:dyDescent="0.25">
      <c r="C141" s="14"/>
    </row>
    <row r="142" spans="3:3" x14ac:dyDescent="0.25">
      <c r="C142" s="14"/>
    </row>
    <row r="143" spans="3:3" x14ac:dyDescent="0.25">
      <c r="C143" s="14"/>
    </row>
    <row r="144" spans="3:3" x14ac:dyDescent="0.25">
      <c r="C144" s="14"/>
    </row>
    <row r="145" spans="3:3" x14ac:dyDescent="0.25">
      <c r="C145" s="14"/>
    </row>
    <row r="146" spans="3:3" x14ac:dyDescent="0.25">
      <c r="C146" s="14"/>
    </row>
    <row r="147" spans="3:3" x14ac:dyDescent="0.25">
      <c r="C147" s="14"/>
    </row>
    <row r="148" spans="3:3" x14ac:dyDescent="0.25">
      <c r="C148" s="14"/>
    </row>
    <row r="149" spans="3:3" x14ac:dyDescent="0.25">
      <c r="C149" s="14"/>
    </row>
    <row r="150" spans="3:3" x14ac:dyDescent="0.25">
      <c r="C150" s="14"/>
    </row>
    <row r="151" spans="3:3" x14ac:dyDescent="0.25">
      <c r="C151" s="14"/>
    </row>
    <row r="152" spans="3:3" x14ac:dyDescent="0.25">
      <c r="C152" s="14"/>
    </row>
    <row r="153" spans="3:3" x14ac:dyDescent="0.25">
      <c r="C153" s="14"/>
    </row>
    <row r="154" spans="3:3" x14ac:dyDescent="0.25">
      <c r="C154" s="14"/>
    </row>
    <row r="155" spans="3:3" x14ac:dyDescent="0.25">
      <c r="C155" s="14"/>
    </row>
    <row r="156" spans="3:3" x14ac:dyDescent="0.25">
      <c r="C156" s="14"/>
    </row>
    <row r="157" spans="3:3" x14ac:dyDescent="0.25">
      <c r="C157" s="14"/>
    </row>
    <row r="158" spans="3:3" x14ac:dyDescent="0.25">
      <c r="C158" s="14"/>
    </row>
    <row r="159" spans="3:3" x14ac:dyDescent="0.25">
      <c r="C159" s="14"/>
    </row>
    <row r="160" spans="3:3" x14ac:dyDescent="0.25">
      <c r="C160" s="14"/>
    </row>
    <row r="161" spans="3:3" x14ac:dyDescent="0.25">
      <c r="C161" s="14"/>
    </row>
    <row r="162" spans="3:3" x14ac:dyDescent="0.25">
      <c r="C162" s="14"/>
    </row>
    <row r="163" spans="3:3" x14ac:dyDescent="0.25">
      <c r="C163" s="14"/>
    </row>
    <row r="164" spans="3:3" x14ac:dyDescent="0.25">
      <c r="C164" s="14"/>
    </row>
    <row r="165" spans="3:3" x14ac:dyDescent="0.25">
      <c r="C165" s="14"/>
    </row>
    <row r="166" spans="3:3" x14ac:dyDescent="0.25">
      <c r="C166" s="14"/>
    </row>
    <row r="167" spans="3:3" x14ac:dyDescent="0.25">
      <c r="C167" s="14"/>
    </row>
    <row r="168" spans="3:3" x14ac:dyDescent="0.25">
      <c r="C168" s="14"/>
    </row>
    <row r="169" spans="3:3" x14ac:dyDescent="0.25">
      <c r="C169" s="14"/>
    </row>
    <row r="170" spans="3:3" x14ac:dyDescent="0.25">
      <c r="C170" s="14"/>
    </row>
    <row r="171" spans="3:3" x14ac:dyDescent="0.25">
      <c r="C171" s="14"/>
    </row>
    <row r="172" spans="3:3" x14ac:dyDescent="0.25">
      <c r="C172" s="14"/>
    </row>
    <row r="173" spans="3:3" x14ac:dyDescent="0.25">
      <c r="C173" s="14"/>
    </row>
    <row r="174" spans="3:3" x14ac:dyDescent="0.25">
      <c r="C174" s="14"/>
    </row>
    <row r="175" spans="3:3" x14ac:dyDescent="0.25">
      <c r="C175" s="14"/>
    </row>
    <row r="176" spans="3:3" x14ac:dyDescent="0.25">
      <c r="C176" s="14"/>
    </row>
    <row r="177" spans="3:3" x14ac:dyDescent="0.25">
      <c r="C177" s="14"/>
    </row>
    <row r="178" spans="3:3" x14ac:dyDescent="0.25">
      <c r="C178" s="14"/>
    </row>
    <row r="179" spans="3:3" x14ac:dyDescent="0.25">
      <c r="C179" s="14"/>
    </row>
    <row r="180" spans="3:3" x14ac:dyDescent="0.25">
      <c r="C180" s="14"/>
    </row>
    <row r="181" spans="3:3" x14ac:dyDescent="0.25">
      <c r="C181" s="14"/>
    </row>
    <row r="182" spans="3:3" x14ac:dyDescent="0.25">
      <c r="C182" s="14"/>
    </row>
    <row r="183" spans="3:3" x14ac:dyDescent="0.25">
      <c r="C183" s="14"/>
    </row>
    <row r="184" spans="3:3" x14ac:dyDescent="0.25">
      <c r="C184" s="14"/>
    </row>
    <row r="185" spans="3:3" x14ac:dyDescent="0.25">
      <c r="C185" s="14"/>
    </row>
    <row r="186" spans="3:3" x14ac:dyDescent="0.25">
      <c r="C186" s="14"/>
    </row>
    <row r="187" spans="3:3" x14ac:dyDescent="0.25">
      <c r="C187" s="14"/>
    </row>
    <row r="188" spans="3:3" x14ac:dyDescent="0.25">
      <c r="C188" s="14"/>
    </row>
    <row r="189" spans="3:3" x14ac:dyDescent="0.25">
      <c r="C189" s="14"/>
    </row>
    <row r="190" spans="3:3" x14ac:dyDescent="0.25">
      <c r="C190" s="14"/>
    </row>
    <row r="191" spans="3:3" x14ac:dyDescent="0.25">
      <c r="C191" s="14"/>
    </row>
    <row r="192" spans="3:3" x14ac:dyDescent="0.25">
      <c r="C192" s="14"/>
    </row>
    <row r="193" spans="3:3" x14ac:dyDescent="0.25">
      <c r="C193" s="14"/>
    </row>
    <row r="194" spans="3:3" x14ac:dyDescent="0.25">
      <c r="C194" s="14"/>
    </row>
    <row r="195" spans="3:3" x14ac:dyDescent="0.25">
      <c r="C195" s="14"/>
    </row>
    <row r="196" spans="3:3" x14ac:dyDescent="0.25">
      <c r="C196" s="14"/>
    </row>
    <row r="197" spans="3:3" x14ac:dyDescent="0.25">
      <c r="C197" s="14"/>
    </row>
    <row r="198" spans="3:3" x14ac:dyDescent="0.25">
      <c r="C198" s="14"/>
    </row>
    <row r="199" spans="3:3" x14ac:dyDescent="0.25">
      <c r="C199" s="14"/>
    </row>
    <row r="200" spans="3:3" x14ac:dyDescent="0.25">
      <c r="C200" s="14"/>
    </row>
    <row r="201" spans="3:3" x14ac:dyDescent="0.25">
      <c r="C201" s="14"/>
    </row>
    <row r="202" spans="3:3" x14ac:dyDescent="0.25">
      <c r="C202" s="14"/>
    </row>
    <row r="203" spans="3:3" x14ac:dyDescent="0.25">
      <c r="C203" s="14"/>
    </row>
    <row r="204" spans="3:3" x14ac:dyDescent="0.25">
      <c r="C204" s="14"/>
    </row>
    <row r="205" spans="3:3" x14ac:dyDescent="0.25">
      <c r="C205" s="14"/>
    </row>
    <row r="206" spans="3:3" x14ac:dyDescent="0.25">
      <c r="C206" s="14"/>
    </row>
    <row r="207" spans="3:3" x14ac:dyDescent="0.25">
      <c r="C207" s="14"/>
    </row>
    <row r="208" spans="3:3" x14ac:dyDescent="0.25">
      <c r="C208" s="14"/>
    </row>
    <row r="209" spans="3:3" x14ac:dyDescent="0.25">
      <c r="C209" s="14"/>
    </row>
    <row r="210" spans="3:3" x14ac:dyDescent="0.25">
      <c r="C210" s="14"/>
    </row>
    <row r="211" spans="3:3" x14ac:dyDescent="0.25">
      <c r="C211" s="14"/>
    </row>
    <row r="212" spans="3:3" x14ac:dyDescent="0.25">
      <c r="C212" s="14"/>
    </row>
    <row r="213" spans="3:3" x14ac:dyDescent="0.25">
      <c r="C213" s="14"/>
    </row>
    <row r="214" spans="3:3" x14ac:dyDescent="0.25">
      <c r="C214" s="14"/>
    </row>
    <row r="215" spans="3:3" x14ac:dyDescent="0.25">
      <c r="C215" s="14"/>
    </row>
    <row r="216" spans="3:3" x14ac:dyDescent="0.25">
      <c r="C216" s="14"/>
    </row>
    <row r="217" spans="3:3" x14ac:dyDescent="0.25">
      <c r="C217" s="14"/>
    </row>
    <row r="218" spans="3:3" x14ac:dyDescent="0.25">
      <c r="C218" s="14"/>
    </row>
    <row r="219" spans="3:3" x14ac:dyDescent="0.25">
      <c r="C219" s="14"/>
    </row>
    <row r="220" spans="3:3" x14ac:dyDescent="0.25">
      <c r="C220" s="14"/>
    </row>
    <row r="221" spans="3:3" x14ac:dyDescent="0.25">
      <c r="C221" s="14"/>
    </row>
    <row r="222" spans="3:3" x14ac:dyDescent="0.25">
      <c r="C222" s="14"/>
    </row>
    <row r="223" spans="3:3" x14ac:dyDescent="0.25">
      <c r="C223" s="14"/>
    </row>
    <row r="224" spans="3:3" x14ac:dyDescent="0.25">
      <c r="C224" s="14"/>
    </row>
    <row r="225" spans="3:3" x14ac:dyDescent="0.25">
      <c r="C225" s="14"/>
    </row>
    <row r="226" spans="3:3" x14ac:dyDescent="0.25">
      <c r="C226" s="14"/>
    </row>
    <row r="227" spans="3:3" x14ac:dyDescent="0.25">
      <c r="C227" s="14"/>
    </row>
    <row r="228" spans="3:3" x14ac:dyDescent="0.25">
      <c r="C228" s="14"/>
    </row>
    <row r="229" spans="3:3" x14ac:dyDescent="0.25">
      <c r="C229" s="14"/>
    </row>
    <row r="230" spans="3:3" x14ac:dyDescent="0.25">
      <c r="C230" s="14"/>
    </row>
    <row r="231" spans="3:3" x14ac:dyDescent="0.25">
      <c r="C231" s="14"/>
    </row>
    <row r="232" spans="3:3" x14ac:dyDescent="0.25">
      <c r="C232" s="14"/>
    </row>
    <row r="233" spans="3:3" x14ac:dyDescent="0.25">
      <c r="C233" s="14"/>
    </row>
    <row r="234" spans="3:3" x14ac:dyDescent="0.25">
      <c r="C234" s="14"/>
    </row>
    <row r="235" spans="3:3" x14ac:dyDescent="0.25">
      <c r="C235" s="14"/>
    </row>
    <row r="236" spans="3:3" x14ac:dyDescent="0.25">
      <c r="C236" s="14"/>
    </row>
    <row r="237" spans="3:3" x14ac:dyDescent="0.25">
      <c r="C237" s="14"/>
    </row>
    <row r="238" spans="3:3" x14ac:dyDescent="0.25">
      <c r="C238" s="14"/>
    </row>
    <row r="239" spans="3:3" x14ac:dyDescent="0.25">
      <c r="C239" s="14"/>
    </row>
    <row r="240" spans="3:3" x14ac:dyDescent="0.25">
      <c r="C240" s="14"/>
    </row>
    <row r="241" spans="3:3" x14ac:dyDescent="0.25">
      <c r="C241" s="14"/>
    </row>
    <row r="242" spans="3:3" x14ac:dyDescent="0.25">
      <c r="C242" s="14"/>
    </row>
    <row r="243" spans="3:3" x14ac:dyDescent="0.25">
      <c r="C243" s="14"/>
    </row>
    <row r="244" spans="3:3" x14ac:dyDescent="0.25">
      <c r="C244" s="14"/>
    </row>
    <row r="245" spans="3:3" x14ac:dyDescent="0.25">
      <c r="C245" s="14"/>
    </row>
    <row r="246" spans="3:3" x14ac:dyDescent="0.25">
      <c r="C246" s="14"/>
    </row>
    <row r="247" spans="3:3" x14ac:dyDescent="0.25">
      <c r="C247" s="14"/>
    </row>
    <row r="248" spans="3:3" x14ac:dyDescent="0.25">
      <c r="C248" s="14"/>
    </row>
    <row r="249" spans="3:3" x14ac:dyDescent="0.25">
      <c r="C249" s="14"/>
    </row>
    <row r="250" spans="3:3" x14ac:dyDescent="0.25">
      <c r="C250" s="14"/>
    </row>
    <row r="251" spans="3:3" x14ac:dyDescent="0.25">
      <c r="C251" s="14"/>
    </row>
    <row r="252" spans="3:3" x14ac:dyDescent="0.25">
      <c r="C252" s="14"/>
    </row>
    <row r="253" spans="3:3" x14ac:dyDescent="0.25">
      <c r="C253" s="14"/>
    </row>
    <row r="254" spans="3:3" x14ac:dyDescent="0.25">
      <c r="C254" s="14"/>
    </row>
    <row r="255" spans="3:3" x14ac:dyDescent="0.25">
      <c r="C255" s="14"/>
    </row>
    <row r="256" spans="3:3" x14ac:dyDescent="0.25">
      <c r="C256" s="14"/>
    </row>
    <row r="257" spans="3:3" x14ac:dyDescent="0.25">
      <c r="C257" s="14"/>
    </row>
    <row r="258" spans="3:3" x14ac:dyDescent="0.25">
      <c r="C258" s="14"/>
    </row>
    <row r="259" spans="3:3" x14ac:dyDescent="0.25">
      <c r="C259" s="14"/>
    </row>
    <row r="260" spans="3:3" x14ac:dyDescent="0.25">
      <c r="C260" s="14"/>
    </row>
    <row r="261" spans="3:3" x14ac:dyDescent="0.25">
      <c r="C261" s="14"/>
    </row>
    <row r="262" spans="3:3" x14ac:dyDescent="0.25">
      <c r="C262" s="14"/>
    </row>
    <row r="263" spans="3:3" x14ac:dyDescent="0.25">
      <c r="C263" s="14"/>
    </row>
    <row r="264" spans="3:3" x14ac:dyDescent="0.25">
      <c r="C264" s="14"/>
    </row>
    <row r="265" spans="3:3" x14ac:dyDescent="0.25">
      <c r="C265" s="14"/>
    </row>
    <row r="266" spans="3:3" x14ac:dyDescent="0.25">
      <c r="C266" s="14"/>
    </row>
    <row r="267" spans="3:3" x14ac:dyDescent="0.25">
      <c r="C267" s="14"/>
    </row>
    <row r="268" spans="3:3" x14ac:dyDescent="0.25">
      <c r="C268" s="14"/>
    </row>
    <row r="269" spans="3:3" x14ac:dyDescent="0.25">
      <c r="C269" s="14"/>
    </row>
    <row r="270" spans="3:3" x14ac:dyDescent="0.25">
      <c r="C270" s="14"/>
    </row>
    <row r="271" spans="3:3" x14ac:dyDescent="0.25">
      <c r="C271" s="14"/>
    </row>
    <row r="272" spans="3:3" x14ac:dyDescent="0.25">
      <c r="C272" s="14"/>
    </row>
    <row r="273" spans="3:3" x14ac:dyDescent="0.25">
      <c r="C273" s="14"/>
    </row>
    <row r="274" spans="3:3" x14ac:dyDescent="0.25">
      <c r="C274" s="14"/>
    </row>
    <row r="275" spans="3:3" x14ac:dyDescent="0.25">
      <c r="C275" s="14"/>
    </row>
    <row r="276" spans="3:3" x14ac:dyDescent="0.25">
      <c r="C276" s="14"/>
    </row>
    <row r="277" spans="3:3" x14ac:dyDescent="0.25">
      <c r="C277" s="14"/>
    </row>
    <row r="278" spans="3:3" x14ac:dyDescent="0.25">
      <c r="C278" s="14"/>
    </row>
    <row r="279" spans="3:3" x14ac:dyDescent="0.25">
      <c r="C279" s="14"/>
    </row>
    <row r="280" spans="3:3" x14ac:dyDescent="0.25">
      <c r="C280" s="14"/>
    </row>
    <row r="281" spans="3:3" x14ac:dyDescent="0.25">
      <c r="C281" s="14"/>
    </row>
    <row r="282" spans="3:3" x14ac:dyDescent="0.25">
      <c r="C282" s="14"/>
    </row>
    <row r="283" spans="3:3" x14ac:dyDescent="0.25">
      <c r="C283" s="14"/>
    </row>
    <row r="284" spans="3:3" x14ac:dyDescent="0.25">
      <c r="C284" s="14"/>
    </row>
    <row r="285" spans="3:3" x14ac:dyDescent="0.25">
      <c r="C285" s="14"/>
    </row>
    <row r="286" spans="3:3" x14ac:dyDescent="0.25">
      <c r="C286" s="14"/>
    </row>
    <row r="287" spans="3:3" x14ac:dyDescent="0.25">
      <c r="C287" s="14"/>
    </row>
    <row r="288" spans="3:3" x14ac:dyDescent="0.25">
      <c r="C288" s="14"/>
    </row>
    <row r="289" spans="3:3" x14ac:dyDescent="0.25">
      <c r="C289" s="14"/>
    </row>
    <row r="290" spans="3:3" x14ac:dyDescent="0.25">
      <c r="C290" s="14"/>
    </row>
    <row r="291" spans="3:3" x14ac:dyDescent="0.25">
      <c r="C291" s="14"/>
    </row>
    <row r="292" spans="3:3" x14ac:dyDescent="0.25">
      <c r="C292" s="14"/>
    </row>
    <row r="293" spans="3:3" x14ac:dyDescent="0.25">
      <c r="C293" s="14"/>
    </row>
    <row r="294" spans="3:3" x14ac:dyDescent="0.25">
      <c r="C294" s="14"/>
    </row>
    <row r="295" spans="3:3" x14ac:dyDescent="0.25">
      <c r="C295" s="14"/>
    </row>
    <row r="296" spans="3:3" x14ac:dyDescent="0.25">
      <c r="C296" s="14"/>
    </row>
    <row r="297" spans="3:3" x14ac:dyDescent="0.25">
      <c r="C297" s="14"/>
    </row>
    <row r="298" spans="3:3" x14ac:dyDescent="0.25">
      <c r="C298" s="14"/>
    </row>
    <row r="299" spans="3:3" x14ac:dyDescent="0.25">
      <c r="C299" s="14"/>
    </row>
    <row r="300" spans="3:3" x14ac:dyDescent="0.25">
      <c r="C300" s="14"/>
    </row>
    <row r="301" spans="3:3" x14ac:dyDescent="0.25">
      <c r="C301" s="14"/>
    </row>
    <row r="302" spans="3:3" x14ac:dyDescent="0.25">
      <c r="C302" s="14"/>
    </row>
    <row r="303" spans="3:3" x14ac:dyDescent="0.25">
      <c r="C303" s="14"/>
    </row>
    <row r="304" spans="3:3" x14ac:dyDescent="0.25">
      <c r="C304" s="14"/>
    </row>
    <row r="305" spans="3:3" x14ac:dyDescent="0.25">
      <c r="C305" s="14"/>
    </row>
    <row r="306" spans="3:3" x14ac:dyDescent="0.25">
      <c r="C306" s="14"/>
    </row>
    <row r="307" spans="3:3" x14ac:dyDescent="0.25">
      <c r="C307" s="14"/>
    </row>
    <row r="308" spans="3:3" x14ac:dyDescent="0.25">
      <c r="C308" s="14"/>
    </row>
    <row r="309" spans="3:3" x14ac:dyDescent="0.25">
      <c r="C309" s="14"/>
    </row>
    <row r="310" spans="3:3" x14ac:dyDescent="0.25">
      <c r="C310" s="14"/>
    </row>
    <row r="311" spans="3:3" x14ac:dyDescent="0.25">
      <c r="C311" s="14"/>
    </row>
    <row r="312" spans="3:3" x14ac:dyDescent="0.25">
      <c r="C312" s="14"/>
    </row>
    <row r="313" spans="3:3" x14ac:dyDescent="0.25">
      <c r="C313" s="14"/>
    </row>
    <row r="314" spans="3:3" x14ac:dyDescent="0.25">
      <c r="C314" s="14"/>
    </row>
    <row r="315" spans="3:3" x14ac:dyDescent="0.25">
      <c r="C315" s="14"/>
    </row>
    <row r="316" spans="3:3" x14ac:dyDescent="0.25">
      <c r="C316" s="14"/>
    </row>
    <row r="317" spans="3:3" x14ac:dyDescent="0.25">
      <c r="C317" s="14"/>
    </row>
    <row r="318" spans="3:3" x14ac:dyDescent="0.25">
      <c r="C318" s="14"/>
    </row>
    <row r="319" spans="3:3" x14ac:dyDescent="0.25">
      <c r="C319" s="14"/>
    </row>
    <row r="320" spans="3:3" x14ac:dyDescent="0.25">
      <c r="C320" s="14"/>
    </row>
    <row r="321" spans="3:3" x14ac:dyDescent="0.25">
      <c r="C321" s="14"/>
    </row>
    <row r="322" spans="3:3" x14ac:dyDescent="0.25">
      <c r="C322" s="14"/>
    </row>
    <row r="323" spans="3:3" x14ac:dyDescent="0.25">
      <c r="C323" s="14"/>
    </row>
    <row r="324" spans="3:3" x14ac:dyDescent="0.25">
      <c r="C324" s="14"/>
    </row>
    <row r="325" spans="3:3" x14ac:dyDescent="0.25">
      <c r="C325" s="14"/>
    </row>
    <row r="326" spans="3:3" x14ac:dyDescent="0.25">
      <c r="C326" s="14"/>
    </row>
    <row r="327" spans="3:3" x14ac:dyDescent="0.25">
      <c r="C327" s="14"/>
    </row>
    <row r="328" spans="3:3" x14ac:dyDescent="0.25">
      <c r="C328" s="14"/>
    </row>
    <row r="329" spans="3:3" x14ac:dyDescent="0.25">
      <c r="C329" s="14"/>
    </row>
    <row r="330" spans="3:3" x14ac:dyDescent="0.25">
      <c r="C330" s="14"/>
    </row>
    <row r="331" spans="3:3" x14ac:dyDescent="0.25">
      <c r="C331" s="14"/>
    </row>
    <row r="332" spans="3:3" x14ac:dyDescent="0.25">
      <c r="C332" s="14"/>
    </row>
    <row r="333" spans="3:3" x14ac:dyDescent="0.25">
      <c r="C333" s="14"/>
    </row>
    <row r="334" spans="3:3" x14ac:dyDescent="0.25">
      <c r="C334" s="14"/>
    </row>
    <row r="335" spans="3:3" x14ac:dyDescent="0.25">
      <c r="C335" s="14"/>
    </row>
    <row r="336" spans="3:3" x14ac:dyDescent="0.25">
      <c r="C336" s="14"/>
    </row>
    <row r="337" spans="3:3" x14ac:dyDescent="0.25">
      <c r="C337" s="14"/>
    </row>
    <row r="338" spans="3:3" x14ac:dyDescent="0.25">
      <c r="C338" s="14"/>
    </row>
    <row r="339" spans="3:3" x14ac:dyDescent="0.25">
      <c r="C339" s="14"/>
    </row>
    <row r="340" spans="3:3" x14ac:dyDescent="0.25">
      <c r="C340" s="14"/>
    </row>
    <row r="341" spans="3:3" x14ac:dyDescent="0.25">
      <c r="C341" s="14"/>
    </row>
    <row r="342" spans="3:3" x14ac:dyDescent="0.25">
      <c r="C342" s="14"/>
    </row>
    <row r="343" spans="3:3" x14ac:dyDescent="0.25">
      <c r="C343" s="14"/>
    </row>
    <row r="344" spans="3:3" x14ac:dyDescent="0.25">
      <c r="C344" s="14"/>
    </row>
    <row r="345" spans="3:3" x14ac:dyDescent="0.25">
      <c r="C345" s="14"/>
    </row>
    <row r="346" spans="3:3" x14ac:dyDescent="0.25">
      <c r="C346" s="14"/>
    </row>
    <row r="347" spans="3:3" x14ac:dyDescent="0.25">
      <c r="C347" s="14"/>
    </row>
    <row r="348" spans="3:3" x14ac:dyDescent="0.25">
      <c r="C348" s="14"/>
    </row>
    <row r="349" spans="3:3" x14ac:dyDescent="0.25">
      <c r="C349" s="14"/>
    </row>
    <row r="350" spans="3:3" x14ac:dyDescent="0.25">
      <c r="C350" s="14"/>
    </row>
    <row r="351" spans="3:3" x14ac:dyDescent="0.25">
      <c r="C351" s="14"/>
    </row>
    <row r="352" spans="3:3" x14ac:dyDescent="0.25">
      <c r="C352" s="14"/>
    </row>
    <row r="353" spans="3:3" x14ac:dyDescent="0.25">
      <c r="C353" s="14"/>
    </row>
    <row r="354" spans="3:3" x14ac:dyDescent="0.25">
      <c r="C354" s="14"/>
    </row>
    <row r="355" spans="3:3" x14ac:dyDescent="0.25">
      <c r="C355" s="14"/>
    </row>
    <row r="356" spans="3:3" x14ac:dyDescent="0.25">
      <c r="C356" s="14"/>
    </row>
    <row r="357" spans="3:3" x14ac:dyDescent="0.25">
      <c r="C357" s="14"/>
    </row>
    <row r="358" spans="3:3" x14ac:dyDescent="0.25">
      <c r="C358" s="14"/>
    </row>
    <row r="359" spans="3:3" x14ac:dyDescent="0.25">
      <c r="C359" s="14"/>
    </row>
    <row r="360" spans="3:3" x14ac:dyDescent="0.25">
      <c r="C360" s="14"/>
    </row>
    <row r="361" spans="3:3" x14ac:dyDescent="0.25">
      <c r="C361" s="14"/>
    </row>
    <row r="362" spans="3:3" x14ac:dyDescent="0.25">
      <c r="C362" s="14"/>
    </row>
    <row r="363" spans="3:3" x14ac:dyDescent="0.25">
      <c r="C363" s="14"/>
    </row>
    <row r="364" spans="3:3" x14ac:dyDescent="0.25">
      <c r="C364" s="14"/>
    </row>
    <row r="365" spans="3:3" x14ac:dyDescent="0.25">
      <c r="C365" s="14"/>
    </row>
    <row r="366" spans="3:3" x14ac:dyDescent="0.25">
      <c r="C366" s="14"/>
    </row>
    <row r="367" spans="3:3" x14ac:dyDescent="0.25">
      <c r="C367" s="14"/>
    </row>
    <row r="368" spans="3:3" x14ac:dyDescent="0.25">
      <c r="C368" s="14"/>
    </row>
    <row r="369" spans="3:3" x14ac:dyDescent="0.25">
      <c r="C369" s="14"/>
    </row>
    <row r="370" spans="3:3" x14ac:dyDescent="0.25">
      <c r="C370" s="14"/>
    </row>
    <row r="371" spans="3:3" x14ac:dyDescent="0.25">
      <c r="C371" s="14"/>
    </row>
    <row r="372" spans="3:3" x14ac:dyDescent="0.25">
      <c r="C372" s="14"/>
    </row>
    <row r="373" spans="3:3" x14ac:dyDescent="0.25">
      <c r="C373" s="14"/>
    </row>
    <row r="374" spans="3:3" x14ac:dyDescent="0.25">
      <c r="C374" s="14"/>
    </row>
    <row r="375" spans="3:3" x14ac:dyDescent="0.25">
      <c r="C375" s="14"/>
    </row>
    <row r="376" spans="3:3" x14ac:dyDescent="0.25">
      <c r="C376" s="14"/>
    </row>
    <row r="377" spans="3:3" x14ac:dyDescent="0.25">
      <c r="C377" s="14"/>
    </row>
    <row r="378" spans="3:3" x14ac:dyDescent="0.25">
      <c r="C378" s="14"/>
    </row>
    <row r="379" spans="3:3" x14ac:dyDescent="0.25">
      <c r="C379" s="14"/>
    </row>
    <row r="380" spans="3:3" x14ac:dyDescent="0.25">
      <c r="C380" s="14"/>
    </row>
    <row r="381" spans="3:3" x14ac:dyDescent="0.25">
      <c r="C381" s="14"/>
    </row>
    <row r="382" spans="3:3" x14ac:dyDescent="0.25">
      <c r="C382" s="14"/>
    </row>
    <row r="383" spans="3:3" x14ac:dyDescent="0.25">
      <c r="C383" s="14"/>
    </row>
    <row r="384" spans="3:3" x14ac:dyDescent="0.25">
      <c r="C384" s="14"/>
    </row>
    <row r="385" spans="3:3" x14ac:dyDescent="0.25">
      <c r="C385" s="14"/>
    </row>
    <row r="386" spans="3:3" x14ac:dyDescent="0.25">
      <c r="C386" s="14"/>
    </row>
    <row r="387" spans="3:3" x14ac:dyDescent="0.25">
      <c r="C387" s="14"/>
    </row>
    <row r="388" spans="3:3" x14ac:dyDescent="0.25">
      <c r="C388" s="14"/>
    </row>
    <row r="389" spans="3:3" x14ac:dyDescent="0.25">
      <c r="C389" s="14"/>
    </row>
    <row r="390" spans="3:3" x14ac:dyDescent="0.25">
      <c r="C390" s="14"/>
    </row>
    <row r="391" spans="3:3" x14ac:dyDescent="0.25">
      <c r="C391" s="14"/>
    </row>
    <row r="392" spans="3:3" x14ac:dyDescent="0.25">
      <c r="C392" s="14"/>
    </row>
    <row r="393" spans="3:3" x14ac:dyDescent="0.25">
      <c r="C393" s="14"/>
    </row>
    <row r="394" spans="3:3" x14ac:dyDescent="0.25">
      <c r="C394" s="14"/>
    </row>
    <row r="395" spans="3:3" x14ac:dyDescent="0.25">
      <c r="C395" s="14"/>
    </row>
    <row r="396" spans="3:3" x14ac:dyDescent="0.25">
      <c r="C396" s="14"/>
    </row>
    <row r="397" spans="3:3" x14ac:dyDescent="0.25">
      <c r="C397" s="14"/>
    </row>
    <row r="398" spans="3:3" x14ac:dyDescent="0.25">
      <c r="C398" s="14"/>
    </row>
    <row r="399" spans="3:3" x14ac:dyDescent="0.25">
      <c r="C399" s="14"/>
    </row>
    <row r="400" spans="3:3" x14ac:dyDescent="0.25">
      <c r="C400" s="14"/>
    </row>
    <row r="401" spans="3:3" x14ac:dyDescent="0.25">
      <c r="C401" s="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CO16"/>
  <sheetViews>
    <sheetView tabSelected="1" topLeftCell="B1" zoomScale="115" zoomScaleNormal="115" workbookViewId="0">
      <selection activeCell="C3" sqref="C3"/>
    </sheetView>
  </sheetViews>
  <sheetFormatPr defaultRowHeight="15" x14ac:dyDescent="0.25"/>
  <cols>
    <col min="1" max="1" width="24" style="1" customWidth="1"/>
    <col min="2" max="5" width="23.140625" style="1" customWidth="1"/>
    <col min="6" max="6" width="12.140625" style="1" customWidth="1"/>
    <col min="7" max="7" width="16.5703125" style="8" customWidth="1"/>
    <col min="8" max="16384" width="9.140625" style="1"/>
  </cols>
  <sheetData>
    <row r="3" spans="2:769" x14ac:dyDescent="0.25">
      <c r="C3" s="1">
        <f>'загальна вартість'!H3</f>
        <v>0</v>
      </c>
      <c r="H3" s="19" t="s">
        <v>38</v>
      </c>
      <c r="I3" s="19"/>
      <c r="J3" s="19"/>
      <c r="K3" s="19"/>
    </row>
    <row r="4" spans="2:769" s="8" customFormat="1" ht="45" x14ac:dyDescent="0.25">
      <c r="B4" s="20" t="s">
        <v>39</v>
      </c>
      <c r="C4" s="20" t="s">
        <v>33</v>
      </c>
      <c r="D4" s="20" t="s">
        <v>41</v>
      </c>
      <c r="E4" s="20" t="s">
        <v>42</v>
      </c>
      <c r="F4" s="21"/>
      <c r="G4" s="20" t="s">
        <v>43</v>
      </c>
      <c r="H4" s="22"/>
      <c r="I4" s="22"/>
      <c r="J4" s="22"/>
      <c r="K4" s="22"/>
    </row>
    <row r="5" spans="2:769" ht="30.75" customHeight="1" x14ac:dyDescent="0.25">
      <c r="B5" s="11"/>
      <c r="C5" s="23"/>
      <c r="D5" s="17"/>
      <c r="E5" s="17">
        <f>C5*D5</f>
        <v>0</v>
      </c>
      <c r="G5" s="24"/>
      <c r="H5" s="25"/>
      <c r="I5" s="25"/>
      <c r="J5" s="25"/>
      <c r="K5" s="25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/>
      <c r="FC5" s="26"/>
      <c r="FD5" s="26"/>
      <c r="FE5" s="26"/>
      <c r="FF5" s="26"/>
      <c r="FG5" s="26"/>
      <c r="FH5" s="26"/>
      <c r="FI5" s="26"/>
      <c r="FJ5" s="26"/>
      <c r="FK5" s="26"/>
      <c r="FL5" s="26"/>
      <c r="FM5" s="26"/>
      <c r="FN5" s="26"/>
      <c r="FO5" s="26"/>
      <c r="FP5" s="26"/>
      <c r="FQ5" s="26"/>
      <c r="FR5" s="26"/>
      <c r="FS5" s="26"/>
      <c r="FT5" s="26"/>
      <c r="FU5" s="26"/>
      <c r="FV5" s="26"/>
      <c r="FW5" s="26"/>
      <c r="FX5" s="26"/>
      <c r="FY5" s="26"/>
      <c r="FZ5" s="26"/>
      <c r="GA5" s="26"/>
      <c r="GB5" s="26"/>
      <c r="GC5" s="26"/>
      <c r="GD5" s="26"/>
      <c r="GE5" s="26"/>
      <c r="GF5" s="26"/>
      <c r="GG5" s="26"/>
      <c r="GH5" s="26"/>
      <c r="GI5" s="26"/>
      <c r="GJ5" s="26"/>
      <c r="GK5" s="26"/>
      <c r="GL5" s="26"/>
      <c r="GM5" s="26"/>
      <c r="GN5" s="26"/>
      <c r="GO5" s="26"/>
      <c r="GP5" s="26"/>
      <c r="GQ5" s="26"/>
      <c r="GR5" s="26"/>
      <c r="GS5" s="26"/>
      <c r="GT5" s="26"/>
      <c r="GU5" s="26"/>
      <c r="GV5" s="26"/>
      <c r="GW5" s="26"/>
      <c r="GX5" s="26"/>
      <c r="GY5" s="26"/>
      <c r="GZ5" s="26"/>
      <c r="HA5" s="26"/>
      <c r="HB5" s="26"/>
      <c r="HC5" s="26"/>
      <c r="HD5" s="26"/>
      <c r="HE5" s="26"/>
      <c r="HF5" s="26"/>
      <c r="HG5" s="26"/>
      <c r="HH5" s="26"/>
      <c r="HI5" s="26"/>
      <c r="HJ5" s="26"/>
      <c r="HK5" s="26"/>
      <c r="HL5" s="26"/>
      <c r="HM5" s="26"/>
      <c r="HN5" s="26"/>
      <c r="HO5" s="26"/>
      <c r="HP5" s="26"/>
      <c r="HQ5" s="26"/>
      <c r="HR5" s="26"/>
      <c r="HS5" s="26"/>
      <c r="HT5" s="26"/>
      <c r="HU5" s="26"/>
      <c r="HV5" s="26"/>
      <c r="HW5" s="26"/>
      <c r="HX5" s="26"/>
      <c r="HY5" s="26"/>
      <c r="HZ5" s="26"/>
      <c r="IA5" s="26"/>
      <c r="IB5" s="26"/>
      <c r="IC5" s="26"/>
      <c r="ID5" s="26"/>
      <c r="IE5" s="26"/>
      <c r="IF5" s="26"/>
      <c r="IG5" s="26"/>
      <c r="IH5" s="26"/>
      <c r="II5" s="26"/>
      <c r="IJ5" s="26"/>
      <c r="IK5" s="26"/>
      <c r="IL5" s="26"/>
      <c r="IM5" s="26"/>
      <c r="IN5" s="26"/>
      <c r="IO5" s="26"/>
      <c r="IP5" s="26"/>
      <c r="IQ5" s="26"/>
      <c r="IR5" s="26"/>
      <c r="IS5" s="26"/>
      <c r="IT5" s="26"/>
      <c r="IU5" s="26"/>
      <c r="IV5" s="26"/>
      <c r="IW5" s="26"/>
      <c r="IX5" s="26"/>
      <c r="IY5" s="26"/>
      <c r="IZ5" s="26"/>
      <c r="JA5" s="26"/>
      <c r="JB5" s="26"/>
      <c r="JC5" s="26"/>
      <c r="JD5" s="26"/>
      <c r="JE5" s="26"/>
      <c r="JF5" s="26"/>
      <c r="JG5" s="26"/>
      <c r="JH5" s="26"/>
      <c r="JI5" s="26"/>
      <c r="JJ5" s="26"/>
      <c r="JK5" s="26"/>
      <c r="JL5" s="26"/>
      <c r="JM5" s="26"/>
      <c r="JN5" s="26"/>
      <c r="JO5" s="26"/>
      <c r="JP5" s="26"/>
      <c r="JQ5" s="26"/>
      <c r="JR5" s="26"/>
      <c r="JS5" s="26"/>
      <c r="JT5" s="26"/>
      <c r="JU5" s="26"/>
      <c r="JV5" s="26"/>
      <c r="JW5" s="26"/>
      <c r="JX5" s="26"/>
      <c r="JY5" s="26"/>
      <c r="JZ5" s="26"/>
      <c r="KA5" s="26"/>
      <c r="KB5" s="26"/>
      <c r="KC5" s="26"/>
      <c r="KD5" s="26"/>
      <c r="KE5" s="26"/>
      <c r="KF5" s="26"/>
      <c r="KG5" s="26"/>
      <c r="KH5" s="26"/>
      <c r="KI5" s="26"/>
      <c r="KJ5" s="26"/>
      <c r="KK5" s="26"/>
      <c r="KL5" s="26"/>
      <c r="KM5" s="26"/>
      <c r="KN5" s="26"/>
      <c r="KO5" s="26"/>
      <c r="KP5" s="26"/>
      <c r="KQ5" s="26"/>
      <c r="KR5" s="26"/>
      <c r="KS5" s="26"/>
      <c r="KT5" s="26"/>
      <c r="KU5" s="26"/>
      <c r="KV5" s="26"/>
      <c r="KW5" s="26"/>
      <c r="KX5" s="26"/>
      <c r="KY5" s="26"/>
      <c r="KZ5" s="26"/>
      <c r="LA5" s="26"/>
      <c r="LB5" s="26"/>
      <c r="LC5" s="26"/>
      <c r="LD5" s="26"/>
      <c r="LE5" s="26"/>
      <c r="LF5" s="26"/>
      <c r="LG5" s="26"/>
      <c r="LH5" s="26"/>
      <c r="LI5" s="26"/>
      <c r="LJ5" s="26"/>
      <c r="LK5" s="26"/>
      <c r="LL5" s="26"/>
      <c r="LM5" s="26"/>
      <c r="LN5" s="26"/>
      <c r="LO5" s="26"/>
      <c r="LP5" s="26"/>
      <c r="LQ5" s="26"/>
      <c r="LR5" s="26"/>
      <c r="LS5" s="26"/>
      <c r="LT5" s="26"/>
      <c r="LU5" s="26"/>
      <c r="LV5" s="26"/>
      <c r="LW5" s="26"/>
      <c r="LX5" s="26"/>
      <c r="LY5" s="26"/>
      <c r="LZ5" s="26"/>
      <c r="MA5" s="26"/>
      <c r="MB5" s="26"/>
      <c r="MC5" s="26"/>
      <c r="MD5" s="26"/>
      <c r="ME5" s="26"/>
      <c r="MF5" s="26"/>
      <c r="MG5" s="26"/>
      <c r="MH5" s="26"/>
      <c r="MI5" s="26"/>
      <c r="MJ5" s="26"/>
      <c r="MK5" s="26"/>
      <c r="ML5" s="26"/>
      <c r="MM5" s="26"/>
      <c r="MN5" s="26"/>
      <c r="MO5" s="26"/>
      <c r="MP5" s="26"/>
      <c r="MQ5" s="26"/>
      <c r="MR5" s="26"/>
      <c r="MS5" s="26"/>
      <c r="MT5" s="26"/>
      <c r="MU5" s="26"/>
      <c r="MV5" s="26"/>
      <c r="MW5" s="26"/>
      <c r="MX5" s="26"/>
      <c r="MY5" s="26"/>
      <c r="MZ5" s="26"/>
      <c r="NA5" s="26"/>
      <c r="NB5" s="26"/>
      <c r="NC5" s="26"/>
      <c r="ND5" s="26"/>
      <c r="NE5" s="26"/>
      <c r="NF5" s="26"/>
      <c r="NG5" s="26"/>
      <c r="NH5" s="26"/>
      <c r="NI5" s="26"/>
      <c r="NJ5" s="26"/>
      <c r="NK5" s="26"/>
      <c r="NL5" s="26"/>
      <c r="NM5" s="26"/>
      <c r="NN5" s="26"/>
      <c r="NO5" s="26"/>
      <c r="NP5" s="26"/>
      <c r="NQ5" s="26"/>
      <c r="NR5" s="26"/>
      <c r="NS5" s="26"/>
      <c r="NT5" s="26"/>
      <c r="NU5" s="26"/>
      <c r="NV5" s="26"/>
      <c r="NW5" s="26"/>
      <c r="NX5" s="26"/>
      <c r="NY5" s="26"/>
      <c r="NZ5" s="26"/>
      <c r="OA5" s="26"/>
      <c r="OB5" s="26"/>
      <c r="OC5" s="26"/>
      <c r="OD5" s="26"/>
      <c r="OE5" s="26"/>
      <c r="OF5" s="26"/>
      <c r="OG5" s="26"/>
      <c r="OH5" s="26"/>
      <c r="OI5" s="26"/>
      <c r="OJ5" s="26"/>
      <c r="OK5" s="26"/>
      <c r="OL5" s="26"/>
      <c r="OM5" s="26"/>
      <c r="ON5" s="26"/>
      <c r="OO5" s="26"/>
      <c r="OP5" s="26"/>
      <c r="OQ5" s="26"/>
      <c r="OR5" s="26"/>
      <c r="OS5" s="26"/>
      <c r="OT5" s="26"/>
      <c r="OU5" s="26"/>
      <c r="OV5" s="26"/>
      <c r="OW5" s="26"/>
      <c r="OX5" s="26"/>
      <c r="OY5" s="26"/>
      <c r="OZ5" s="26"/>
      <c r="PA5" s="26"/>
      <c r="PB5" s="26"/>
      <c r="PC5" s="26"/>
      <c r="PD5" s="26"/>
      <c r="PE5" s="26"/>
      <c r="PF5" s="26"/>
      <c r="PG5" s="26"/>
      <c r="PH5" s="26"/>
      <c r="PI5" s="26"/>
      <c r="PJ5" s="26"/>
      <c r="PK5" s="26"/>
      <c r="PL5" s="26"/>
      <c r="PM5" s="26"/>
      <c r="PN5" s="26"/>
      <c r="PO5" s="26"/>
      <c r="PP5" s="26"/>
      <c r="PQ5" s="26"/>
      <c r="PR5" s="26"/>
      <c r="PS5" s="26"/>
      <c r="PT5" s="26"/>
      <c r="PU5" s="26"/>
      <c r="PV5" s="26"/>
      <c r="PW5" s="26"/>
      <c r="PX5" s="26"/>
      <c r="PY5" s="26"/>
      <c r="PZ5" s="26"/>
      <c r="QA5" s="26"/>
      <c r="QB5" s="26"/>
      <c r="QC5" s="26"/>
      <c r="QD5" s="26"/>
      <c r="QE5" s="26"/>
      <c r="QF5" s="26"/>
      <c r="QG5" s="26"/>
      <c r="QH5" s="26"/>
      <c r="QI5" s="26"/>
      <c r="QJ5" s="26"/>
      <c r="QK5" s="26"/>
      <c r="QL5" s="26"/>
      <c r="QM5" s="26"/>
      <c r="QN5" s="26"/>
      <c r="QO5" s="26"/>
      <c r="QP5" s="26"/>
      <c r="QQ5" s="26"/>
      <c r="QR5" s="26"/>
      <c r="QS5" s="26"/>
      <c r="QT5" s="26"/>
      <c r="QU5" s="26"/>
      <c r="QV5" s="26"/>
      <c r="QW5" s="26"/>
      <c r="QX5" s="26"/>
      <c r="QY5" s="26"/>
      <c r="QZ5" s="26"/>
      <c r="RA5" s="26"/>
      <c r="RB5" s="26"/>
      <c r="RC5" s="26"/>
      <c r="RD5" s="26"/>
      <c r="RE5" s="26"/>
      <c r="RF5" s="26"/>
      <c r="RG5" s="26"/>
      <c r="RH5" s="26"/>
      <c r="RI5" s="26"/>
      <c r="RJ5" s="26"/>
      <c r="RK5" s="26"/>
      <c r="RL5" s="26"/>
      <c r="RM5" s="26"/>
      <c r="RN5" s="26"/>
      <c r="RO5" s="26"/>
      <c r="RP5" s="26"/>
      <c r="RQ5" s="26"/>
      <c r="RR5" s="26"/>
      <c r="RS5" s="26"/>
      <c r="RT5" s="26"/>
      <c r="RU5" s="26"/>
      <c r="RV5" s="26"/>
      <c r="RW5" s="26"/>
      <c r="RX5" s="26"/>
      <c r="RY5" s="26"/>
      <c r="RZ5" s="26"/>
      <c r="SA5" s="26"/>
      <c r="SB5" s="26"/>
      <c r="SC5" s="26"/>
      <c r="SD5" s="26"/>
      <c r="SE5" s="26"/>
      <c r="SF5" s="26"/>
      <c r="SG5" s="26"/>
      <c r="SH5" s="26"/>
      <c r="SI5" s="26"/>
      <c r="SJ5" s="26"/>
      <c r="SK5" s="26"/>
      <c r="SL5" s="26"/>
      <c r="SM5" s="26"/>
      <c r="SN5" s="26"/>
      <c r="SO5" s="26"/>
      <c r="SP5" s="26"/>
      <c r="SQ5" s="26"/>
      <c r="SR5" s="26"/>
      <c r="SS5" s="26"/>
      <c r="ST5" s="26"/>
      <c r="SU5" s="26"/>
      <c r="SV5" s="26"/>
      <c r="SW5" s="26"/>
      <c r="SX5" s="26"/>
      <c r="SY5" s="26"/>
      <c r="SZ5" s="26"/>
      <c r="TA5" s="26"/>
      <c r="TB5" s="26"/>
      <c r="TC5" s="26"/>
      <c r="TD5" s="26"/>
      <c r="TE5" s="26"/>
      <c r="TF5" s="26"/>
      <c r="TG5" s="26"/>
      <c r="TH5" s="26"/>
      <c r="TI5" s="26"/>
      <c r="TJ5" s="26"/>
      <c r="TK5" s="26"/>
      <c r="TL5" s="26"/>
      <c r="TM5" s="26"/>
      <c r="TN5" s="26"/>
      <c r="TO5" s="26"/>
      <c r="TP5" s="26"/>
      <c r="TQ5" s="26"/>
      <c r="TR5" s="26"/>
      <c r="TS5" s="26"/>
      <c r="TT5" s="26"/>
      <c r="TU5" s="26"/>
      <c r="TV5" s="26"/>
      <c r="TW5" s="26"/>
      <c r="TX5" s="26"/>
      <c r="TY5" s="26"/>
      <c r="TZ5" s="26"/>
      <c r="UA5" s="26"/>
      <c r="UB5" s="26"/>
      <c r="UC5" s="26"/>
      <c r="UD5" s="26"/>
      <c r="UE5" s="26"/>
      <c r="UF5" s="26"/>
      <c r="UG5" s="26"/>
      <c r="UH5" s="26"/>
      <c r="UI5" s="26"/>
      <c r="UJ5" s="26"/>
      <c r="UK5" s="26"/>
      <c r="UL5" s="26"/>
      <c r="UM5" s="26"/>
      <c r="UN5" s="26"/>
      <c r="UO5" s="26"/>
      <c r="UP5" s="26"/>
      <c r="UQ5" s="26"/>
      <c r="UR5" s="26"/>
      <c r="US5" s="26"/>
      <c r="UT5" s="26"/>
      <c r="UU5" s="26"/>
      <c r="UV5" s="26"/>
      <c r="UW5" s="26"/>
      <c r="UX5" s="26"/>
      <c r="UY5" s="26"/>
      <c r="UZ5" s="26"/>
      <c r="VA5" s="26"/>
      <c r="VB5" s="26"/>
      <c r="VC5" s="26"/>
      <c r="VD5" s="26"/>
      <c r="VE5" s="26"/>
      <c r="VF5" s="26"/>
      <c r="VG5" s="26"/>
      <c r="VH5" s="26"/>
      <c r="VI5" s="26"/>
      <c r="VJ5" s="26"/>
      <c r="VK5" s="26"/>
      <c r="VL5" s="26"/>
      <c r="VM5" s="26"/>
      <c r="VN5" s="26"/>
      <c r="VO5" s="26"/>
      <c r="VP5" s="26"/>
      <c r="VQ5" s="26"/>
      <c r="VR5" s="26"/>
      <c r="VS5" s="26"/>
      <c r="VT5" s="26"/>
      <c r="VU5" s="26"/>
      <c r="VV5" s="26"/>
      <c r="VW5" s="26"/>
      <c r="VX5" s="26"/>
      <c r="VY5" s="26"/>
      <c r="VZ5" s="26"/>
      <c r="WA5" s="26"/>
      <c r="WB5" s="26"/>
      <c r="WC5" s="26"/>
      <c r="WD5" s="26"/>
      <c r="WE5" s="26"/>
      <c r="WF5" s="26"/>
      <c r="WG5" s="26"/>
      <c r="WH5" s="26"/>
      <c r="WI5" s="26"/>
      <c r="WJ5" s="26"/>
      <c r="WK5" s="26"/>
      <c r="WL5" s="26"/>
      <c r="WM5" s="26"/>
      <c r="WN5" s="26"/>
      <c r="WO5" s="26"/>
      <c r="WP5" s="26"/>
      <c r="WQ5" s="26"/>
      <c r="WR5" s="26"/>
      <c r="WS5" s="26"/>
      <c r="WT5" s="26"/>
      <c r="WU5" s="26"/>
      <c r="WV5" s="26"/>
      <c r="WW5" s="26"/>
      <c r="WX5" s="26"/>
      <c r="WY5" s="26"/>
      <c r="WZ5" s="26"/>
      <c r="XA5" s="26"/>
      <c r="XB5" s="26"/>
      <c r="XC5" s="26"/>
      <c r="XD5" s="26"/>
      <c r="XE5" s="26"/>
      <c r="XF5" s="26"/>
      <c r="XG5" s="26"/>
      <c r="XH5" s="26"/>
      <c r="XI5" s="26"/>
      <c r="XJ5" s="26"/>
      <c r="XK5" s="26"/>
      <c r="XL5" s="26"/>
      <c r="XM5" s="26"/>
      <c r="XN5" s="26"/>
      <c r="XO5" s="26"/>
      <c r="XP5" s="26"/>
      <c r="XQ5" s="26"/>
      <c r="XR5" s="26"/>
      <c r="XS5" s="26"/>
      <c r="XT5" s="26"/>
      <c r="XU5" s="26"/>
      <c r="XV5" s="26"/>
      <c r="XW5" s="26"/>
      <c r="XX5" s="26"/>
      <c r="XY5" s="26"/>
      <c r="XZ5" s="26"/>
      <c r="YA5" s="26"/>
      <c r="YB5" s="26"/>
      <c r="YC5" s="26"/>
      <c r="YD5" s="26"/>
      <c r="YE5" s="26"/>
      <c r="YF5" s="26"/>
      <c r="YG5" s="26"/>
      <c r="YH5" s="26"/>
      <c r="YI5" s="26"/>
      <c r="YJ5" s="26"/>
      <c r="YK5" s="26"/>
      <c r="YL5" s="26"/>
      <c r="YM5" s="26"/>
      <c r="YN5" s="26"/>
      <c r="YO5" s="26"/>
      <c r="YP5" s="26"/>
      <c r="YQ5" s="26"/>
      <c r="YR5" s="26"/>
      <c r="YS5" s="26"/>
      <c r="YT5" s="26"/>
      <c r="YU5" s="26"/>
      <c r="YV5" s="26"/>
      <c r="YW5" s="26"/>
      <c r="YX5" s="26"/>
      <c r="YY5" s="26"/>
      <c r="YZ5" s="26"/>
      <c r="ZA5" s="26"/>
      <c r="ZB5" s="26"/>
      <c r="ZC5" s="26"/>
      <c r="ZD5" s="26"/>
      <c r="ZE5" s="26"/>
      <c r="ZF5" s="26"/>
      <c r="ZG5" s="26"/>
      <c r="ZH5" s="26"/>
      <c r="ZI5" s="26"/>
      <c r="ZJ5" s="26"/>
      <c r="ZK5" s="26"/>
      <c r="ZL5" s="26"/>
      <c r="ZM5" s="26"/>
      <c r="ZN5" s="26"/>
      <c r="ZO5" s="26"/>
      <c r="ZP5" s="26"/>
      <c r="ZQ5" s="26"/>
      <c r="ZR5" s="26"/>
      <c r="ZS5" s="26"/>
      <c r="ZT5" s="26"/>
      <c r="ZU5" s="26"/>
      <c r="ZV5" s="26"/>
      <c r="ZW5" s="26"/>
      <c r="ZX5" s="26"/>
      <c r="ZY5" s="26"/>
      <c r="ZZ5" s="26"/>
      <c r="AAA5" s="26"/>
      <c r="AAB5" s="26"/>
      <c r="AAC5" s="26"/>
      <c r="AAD5" s="26"/>
      <c r="AAE5" s="26"/>
      <c r="AAF5" s="26"/>
      <c r="AAG5" s="26"/>
      <c r="AAH5" s="26"/>
      <c r="AAI5" s="26"/>
      <c r="AAJ5" s="26"/>
      <c r="AAK5" s="26"/>
      <c r="AAL5" s="26"/>
      <c r="AAM5" s="26"/>
      <c r="AAN5" s="26"/>
      <c r="AAO5" s="26"/>
      <c r="AAP5" s="26"/>
      <c r="AAQ5" s="26"/>
      <c r="AAR5" s="26"/>
      <c r="AAS5" s="26"/>
      <c r="AAT5" s="26"/>
      <c r="AAU5" s="26"/>
      <c r="AAV5" s="26"/>
      <c r="AAW5" s="26"/>
      <c r="AAX5" s="26"/>
      <c r="AAY5" s="26"/>
      <c r="AAZ5" s="26"/>
      <c r="ABA5" s="26"/>
      <c r="ABB5" s="26"/>
      <c r="ABC5" s="26"/>
      <c r="ABD5" s="26"/>
      <c r="ABE5" s="26"/>
      <c r="ABF5" s="26"/>
      <c r="ABG5" s="26"/>
      <c r="ABH5" s="26"/>
      <c r="ABI5" s="26"/>
      <c r="ABJ5" s="26"/>
      <c r="ABK5" s="26"/>
      <c r="ABL5" s="26"/>
      <c r="ABM5" s="26"/>
      <c r="ABN5" s="26"/>
      <c r="ABO5" s="26"/>
      <c r="ABP5" s="26"/>
      <c r="ABQ5" s="26"/>
      <c r="ABR5" s="26"/>
      <c r="ABS5" s="26"/>
      <c r="ABT5" s="26"/>
      <c r="ABU5" s="26"/>
      <c r="ABV5" s="26"/>
      <c r="ABW5" s="26"/>
      <c r="ABX5" s="26"/>
      <c r="ABY5" s="26"/>
      <c r="ABZ5" s="26"/>
      <c r="ACA5" s="26"/>
      <c r="ACB5" s="26"/>
      <c r="ACC5" s="26"/>
      <c r="ACD5" s="26"/>
      <c r="ACE5" s="26"/>
      <c r="ACF5" s="26"/>
      <c r="ACG5" s="26"/>
      <c r="ACH5" s="26"/>
      <c r="ACI5" s="26"/>
      <c r="ACJ5" s="26"/>
      <c r="ACK5" s="26"/>
      <c r="ACL5" s="26"/>
      <c r="ACM5" s="26"/>
      <c r="ACN5" s="26"/>
      <c r="ACO5" s="26"/>
    </row>
    <row r="6" spans="2:769" x14ac:dyDescent="0.25">
      <c r="B6" s="18"/>
      <c r="C6" s="18"/>
      <c r="D6" s="18"/>
      <c r="E6" s="18"/>
      <c r="F6" s="3"/>
      <c r="G6" s="27"/>
      <c r="H6" s="25"/>
      <c r="I6" s="25"/>
      <c r="J6" s="25"/>
    </row>
    <row r="7" spans="2:769" x14ac:dyDescent="0.25">
      <c r="B7" s="18"/>
      <c r="C7" s="18"/>
      <c r="D7" s="18"/>
      <c r="E7" s="18"/>
      <c r="F7" s="3"/>
      <c r="G7" s="27"/>
      <c r="H7" s="25"/>
      <c r="I7" s="25"/>
      <c r="J7" s="25"/>
    </row>
    <row r="8" spans="2:769" x14ac:dyDescent="0.25">
      <c r="B8" s="18"/>
      <c r="C8" s="18"/>
      <c r="D8" s="18"/>
      <c r="E8" s="18"/>
      <c r="F8" s="3"/>
      <c r="G8" s="27"/>
      <c r="H8" s="25"/>
      <c r="I8" s="25"/>
      <c r="J8" s="25"/>
    </row>
    <row r="9" spans="2:769" x14ac:dyDescent="0.25">
      <c r="B9" s="18"/>
      <c r="C9" s="18"/>
      <c r="D9" s="18"/>
      <c r="E9" s="18"/>
      <c r="F9" s="3"/>
      <c r="G9" s="27"/>
      <c r="H9" s="25"/>
      <c r="I9" s="25"/>
      <c r="J9" s="25"/>
    </row>
    <row r="10" spans="2:769" x14ac:dyDescent="0.25">
      <c r="B10" s="18"/>
      <c r="C10" s="18"/>
      <c r="D10" s="18"/>
      <c r="E10" s="18"/>
      <c r="F10" s="3"/>
      <c r="G10" s="27"/>
      <c r="H10" s="25"/>
      <c r="I10" s="25"/>
      <c r="J10" s="25"/>
    </row>
    <row r="11" spans="2:769" x14ac:dyDescent="0.25">
      <c r="B11" s="18"/>
      <c r="C11" s="18"/>
      <c r="D11" s="18"/>
      <c r="E11" s="18"/>
      <c r="F11" s="3"/>
      <c r="G11" s="27"/>
      <c r="H11" s="25"/>
      <c r="I11" s="25"/>
      <c r="J11" s="25"/>
    </row>
    <row r="12" spans="2:769" x14ac:dyDescent="0.25">
      <c r="B12" s="18"/>
      <c r="C12" s="18"/>
      <c r="D12" s="18"/>
      <c r="E12" s="18"/>
      <c r="F12" s="3"/>
      <c r="G12" s="27"/>
      <c r="H12" s="25"/>
      <c r="I12" s="25"/>
      <c r="J12" s="25"/>
    </row>
    <row r="13" spans="2:769" x14ac:dyDescent="0.25">
      <c r="B13" s="18"/>
      <c r="C13" s="18"/>
      <c r="D13" s="18"/>
      <c r="E13" s="18"/>
      <c r="F13" s="3"/>
      <c r="G13" s="27"/>
      <c r="H13" s="25"/>
      <c r="I13" s="25"/>
      <c r="J13" s="25"/>
    </row>
    <row r="14" spans="2:769" x14ac:dyDescent="0.25">
      <c r="B14" s="18"/>
      <c r="C14" s="18"/>
      <c r="D14" s="18"/>
      <c r="E14" s="18"/>
      <c r="F14" s="3"/>
      <c r="G14" s="27"/>
      <c r="H14" s="25"/>
      <c r="I14" s="25"/>
      <c r="J14" s="25"/>
    </row>
    <row r="15" spans="2:769" x14ac:dyDescent="0.25">
      <c r="B15" s="18"/>
      <c r="C15" s="18"/>
      <c r="D15" s="18"/>
      <c r="E15" s="18"/>
      <c r="F15" s="3"/>
      <c r="G15" s="27"/>
      <c r="H15" s="25"/>
      <c r="I15" s="25"/>
      <c r="J15" s="25"/>
    </row>
    <row r="16" spans="2:769" x14ac:dyDescent="0.25">
      <c r="B16" s="18"/>
      <c r="C16" s="18"/>
      <c r="D16" s="18"/>
      <c r="E16" s="18"/>
      <c r="F16" s="3"/>
      <c r="G16" s="27"/>
      <c r="H16" s="25"/>
      <c r="I16" s="25"/>
      <c r="J16" s="2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5-й курс (магістр)</vt:lpstr>
      <vt:lpstr>6-й курс (магістр)</vt:lpstr>
      <vt:lpstr>загальна вартість</vt:lpstr>
      <vt:lpstr>рен групи</vt:lpstr>
      <vt:lpstr>ціноутворення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Михаил Овсов</cp:lastModifiedBy>
  <dcterms:created xsi:type="dcterms:W3CDTF">2022-10-26T16:28:18Z</dcterms:created>
  <dcterms:modified xsi:type="dcterms:W3CDTF">2023-06-06T09:05:27Z</dcterms:modified>
</cp:coreProperties>
</file>