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7._graficas-basicas\03._graficas_avanzadas\published on github\"/>
    </mc:Choice>
  </mc:AlternateContent>
  <xr:revisionPtr revIDLastSave="0" documentId="13_ncr:1_{410C3AE7-E77F-4D1A-8827-870623066464}" xr6:coauthVersionLast="46" xr6:coauthVersionMax="46" xr10:uidLastSave="{00000000-0000-0000-0000-000000000000}"/>
  <bookViews>
    <workbookView xWindow="-108" yWindow="-108" windowWidth="23256" windowHeight="12576" tabRatio="577" activeTab="1" xr2:uid="{616FCAFB-4F8C-4FDF-9D41-FD7FF861747A}"/>
  </bookViews>
  <sheets>
    <sheet name="example" sheetId="1" r:id="rId1"/>
    <sheet name="thank you!" sheetId="2" r:id="rId2"/>
    <sheet name="bonus!" sheetId="3" r:id="rId3"/>
  </sheets>
  <externalReferences>
    <externalReference r:id="rId4"/>
  </externalReferences>
  <definedNames>
    <definedName name="_03_Year_slicer">#N/A</definedName>
    <definedName name="_04_League_slicer">#N/A</definedName>
    <definedName name="_05_division_slicer">#N/A</definedName>
    <definedName name="_06_X_variable_slicer">#N/A</definedName>
    <definedName name="_07_Y_variable_slicer">#N/A</definedName>
    <definedName name="_08_nf_team">_xlfn.ANCHORARRAY(example!$AD$12)</definedName>
    <definedName name="_09_nf_TeamID">_xlfn.ANCHORARRAY(example!$AE$12)</definedName>
    <definedName name="_10_nf_X_variable_01">_xlfn.ANCHORARRAY(example!$AF$12)</definedName>
    <definedName name="_11_nf_Y_variable_01">_xlfn.ANCHORARRAY(example!$AG$12)</definedName>
    <definedName name="_12_nf_Z_variable_01">_xlfn.ANCHORARRAY(example!$AH$12)</definedName>
    <definedName name="_14_nf_X_variable_02">_xlfn.ANCHORARRAY(example!$AJ$12)</definedName>
    <definedName name="_15_nf_Y_variable_02">_xlfn.ANCHORARRAY(example!$AK$12)</definedName>
    <definedName name="_16_nf_Z_variable_02">_xlfn.ANCHORARRAY(example!$AL$12)</definedName>
    <definedName name="_18_nf_showlabels">_xlfn.ANCHORARRAY(example!$AE$12)</definedName>
    <definedName name="_xlcn.WorksheetConnection_041_eng.xlsx_03_periods" hidden="1">[1]!_03_periods[#Data]</definedName>
  </definedNames>
  <calcPr calcId="191029"/>
  <pivotCaches>
    <pivotCache cacheId="2" r:id="rId5"/>
    <pivotCache cacheId="3" r:id="rId6"/>
    <pivotCache cacheId="4" r:id="rId7"/>
    <pivotCache cacheId="5"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_03_periods-7cdf774c-67a8-4eab-8e3c-7ac892a90db5" name="_03_periods" connection="WorksheetConnection_041_eng.xlsx!_03_period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3" i="1" l="1"/>
  <c r="AL12" i="1" l="1" a="1"/>
  <c r="AL12" i="1" s="1"/>
  <c r="AK12" i="1" a="1"/>
  <c r="AK12" i="1" s="1"/>
  <c r="AJ12" i="1" a="1"/>
  <c r="AJ12" i="1" s="1"/>
  <c r="AH12" i="1" a="1"/>
  <c r="AH12" i="1" s="1"/>
  <c r="AG12" i="1" a="1"/>
  <c r="AG12" i="1" s="1"/>
  <c r="AF12" i="1" a="1"/>
  <c r="AF12" i="1" s="1"/>
  <c r="AD12" i="1" a="1"/>
  <c r="AD12" i="1" s="1"/>
  <c r="AE12" i="1" s="1" a="1"/>
  <c r="AE12" i="1" s="1"/>
  <c r="AG11" i="1" l="1"/>
  <c r="AF11" i="1"/>
  <c r="AK11" i="1" l="1"/>
  <c r="AJ1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928807-56A5-4C01-8C58-561A129F2F83}" keepAlive="1" name="ThisWorkbookDataModel" description="Modelo de datos"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A06744F6-5C70-491A-9222-D1624054F6FD}" name="WorksheetConnection_041_eng.xlsx!_03_periods" type="102" refreshedVersion="6" minRefreshableVersion="5">
    <extLst>
      <ext xmlns:x15="http://schemas.microsoft.com/office/spreadsheetml/2010/11/main" uri="{DE250136-89BD-433C-8126-D09CA5730AF9}">
        <x15:connection id="_03_periods-7cdf774c-67a8-4eab-8e3c-7ac892a90db5">
          <x15:rangePr sourceName="_xlcn.WorksheetConnection_041_eng.xlsx_03_periods"/>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<sst xmlns="http://schemas.openxmlformats.org/spreadsheetml/2006/main" count="2011" uniqueCount="121">
  <si>
    <t>Year</t>
  </si>
  <si>
    <t>Team</t>
  </si>
  <si>
    <t>TeamID</t>
  </si>
  <si>
    <t>League</t>
  </si>
  <si>
    <t>Division</t>
  </si>
  <si>
    <t>HR</t>
  </si>
  <si>
    <t>RS</t>
  </si>
  <si>
    <t>RA</t>
  </si>
  <si>
    <t>Run Diff</t>
  </si>
  <si>
    <t>Rank</t>
  </si>
  <si>
    <t>W</t>
  </si>
  <si>
    <t>L</t>
  </si>
  <si>
    <t>Salary</t>
  </si>
  <si>
    <t>Minnesota Twins</t>
  </si>
  <si>
    <t>MIN</t>
  </si>
  <si>
    <t>AL</t>
  </si>
  <si>
    <t>C</t>
  </si>
  <si>
    <t>Florida Marlins</t>
  </si>
  <si>
    <t>FLO</t>
  </si>
  <si>
    <t>NL</t>
  </si>
  <si>
    <t>E</t>
  </si>
  <si>
    <t>Kansas City Royals</t>
  </si>
  <si>
    <t>KCA</t>
  </si>
  <si>
    <t>Pittsburgh Pirates</t>
  </si>
  <si>
    <t>PIT</t>
  </si>
  <si>
    <t>Chicago White Sox</t>
  </si>
  <si>
    <t>CHA</t>
  </si>
  <si>
    <t>Oakland Athletics</t>
  </si>
  <si>
    <t>OAK</t>
  </si>
  <si>
    <t>Montreal Expos</t>
  </si>
  <si>
    <t>MON</t>
  </si>
  <si>
    <t>Milwaukee Brewers</t>
  </si>
  <si>
    <t>MIL</t>
  </si>
  <si>
    <t>Toronto Blue Jays</t>
  </si>
  <si>
    <t>TOR</t>
  </si>
  <si>
    <t>Cincinnati Reds</t>
  </si>
  <si>
    <t>CIN</t>
  </si>
  <si>
    <t>Philadelphia Phillies</t>
  </si>
  <si>
    <t>PHI</t>
  </si>
  <si>
    <t>Houston Astros</t>
  </si>
  <si>
    <t>HOU</t>
  </si>
  <si>
    <t>Anaheim Angels</t>
  </si>
  <si>
    <t>ANA</t>
  </si>
  <si>
    <t>San Francisco Giants</t>
  </si>
  <si>
    <t>SFN</t>
  </si>
  <si>
    <t>San Diego Padres</t>
  </si>
  <si>
    <t>SDN</t>
  </si>
  <si>
    <t>Detroit Tigers</t>
  </si>
  <si>
    <t>DET</t>
  </si>
  <si>
    <t>Seattle Mariners</t>
  </si>
  <si>
    <t>SEA</t>
  </si>
  <si>
    <t>Chicago Cubs</t>
  </si>
  <si>
    <t>CHN</t>
  </si>
  <si>
    <t>Colorado Rockies</t>
  </si>
  <si>
    <t>COL</t>
  </si>
  <si>
    <t>St. Louis Cardinals</t>
  </si>
  <si>
    <t>SLN</t>
  </si>
  <si>
    <t>Tampa Bay Devil Rays</t>
  </si>
  <si>
    <t>TBA</t>
  </si>
  <si>
    <t>Texas Rangers</t>
  </si>
  <si>
    <t>TEX</t>
  </si>
  <si>
    <t>Cleveland Indians</t>
  </si>
  <si>
    <t>CLE</t>
  </si>
  <si>
    <t>Boston Red Sox</t>
  </si>
  <si>
    <t>BOS</t>
  </si>
  <si>
    <t>New York Mets</t>
  </si>
  <si>
    <t>NYN</t>
  </si>
  <si>
    <t>Arizona Diamondbacks</t>
  </si>
  <si>
    <t>ARI</t>
  </si>
  <si>
    <t>Baltimore Orioles</t>
  </si>
  <si>
    <t>BAL</t>
  </si>
  <si>
    <t>Atlanta Braves</t>
  </si>
  <si>
    <t>ATL</t>
  </si>
  <si>
    <t>Los Angeles Dodgers</t>
  </si>
  <si>
    <t>LAN</t>
  </si>
  <si>
    <t>New York Yankees</t>
  </si>
  <si>
    <t>NYA</t>
  </si>
  <si>
    <t>Washington Nationals</t>
  </si>
  <si>
    <t>WAS</t>
  </si>
  <si>
    <t>Los Angeles Angels of Anaheim</t>
  </si>
  <si>
    <t>LAA</t>
  </si>
  <si>
    <t>Tampa Bay Rays</t>
  </si>
  <si>
    <t>Miami Marlins</t>
  </si>
  <si>
    <t>MIA</t>
  </si>
  <si>
    <t>Run differential</t>
  </si>
  <si>
    <t>Wins</t>
  </si>
  <si>
    <t>Salary in $</t>
  </si>
  <si>
    <t>Description</t>
  </si>
  <si>
    <t>Home Runs</t>
  </si>
  <si>
    <t>Runs Scored</t>
  </si>
  <si>
    <t>Runs Allowed</t>
  </si>
  <si>
    <t>https://www.linkedin.com/in/merod/</t>
  </si>
  <si>
    <t>LinkedIn:</t>
  </si>
  <si>
    <t>1. RS</t>
  </si>
  <si>
    <t>2. RA</t>
  </si>
  <si>
    <t>3. Run Diff</t>
  </si>
  <si>
    <t>4. HR</t>
  </si>
  <si>
    <t>5. W</t>
  </si>
  <si>
    <t>6. L</t>
  </si>
  <si>
    <t>7. Rank</t>
  </si>
  <si>
    <t>8. Salary</t>
  </si>
  <si>
    <t>Variable</t>
  </si>
  <si>
    <t>Var Order</t>
  </si>
  <si>
    <t>( Variable X )</t>
  </si>
  <si>
    <t>( Variable Y )</t>
  </si>
  <si>
    <t>Losses</t>
  </si>
  <si>
    <t>( Variable Z )</t>
  </si>
  <si>
    <t>Show Salary ?</t>
  </si>
  <si>
    <t>All</t>
  </si>
  <si>
    <t>1. All</t>
  </si>
  <si>
    <t>data sources for pivots above</t>
  </si>
  <si>
    <t>*</t>
  </si>
  <si>
    <t>Show Label ?</t>
  </si>
  <si>
    <t>División</t>
  </si>
  <si>
    <t>Y variable</t>
  </si>
  <si>
    <t>X variable</t>
  </si>
  <si>
    <r>
      <rPr>
        <i/>
        <sz val="8"/>
        <color theme="1"/>
        <rFont val="Body Font"/>
      </rPr>
      <t>Cells with Dynamic Arrays Formulas !</t>
    </r>
    <r>
      <rPr>
        <b/>
        <i/>
        <sz val="8"/>
        <color theme="1"/>
        <rFont val="Body Font"/>
      </rPr>
      <t xml:space="preserve">  (sorry for the complexity, </t>
    </r>
    <r>
      <rPr>
        <i/>
        <sz val="8"/>
        <color theme="1"/>
        <rFont val="Body Font"/>
      </rPr>
      <t>all due to the FILTERing options)</t>
    </r>
  </si>
  <si>
    <t>Dynamic chart tittle:</t>
  </si>
  <si>
    <t>American League</t>
  </si>
  <si>
    <t>National League</t>
  </si>
  <si>
    <t>All Leagues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</si>
</sst>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8"/>
      <color theme="1"/>
      <name val="Body Font"/>
      <family val="2"/>
    </font>
    <font>
      <sz val="11"/>
      <color theme="1"/>
      <name val="Calibri"/>
      <family val="2"/>
      <scheme val="minor"/>
    </font>
    <font>
      <u/>
      <sz val="11"/>
      <color theme="10"/>
      <name val="Calibri"/>
      <family val="2"/>
      <scheme val="minor"/>
    </font>
    <font>
      <u/>
      <sz val="8"/>
      <color theme="10"/>
      <name val="Calibri"/>
      <family val="2"/>
      <scheme val="minor"/>
    </font>
    <font>
      <sz val="11"/>
      <color theme="10"/>
      <name val="Calibri"/>
      <family val="2"/>
      <scheme val="minor"/>
    </font>
    <font>
      <sz val="8"/>
      <color theme="1"/>
      <name val="Arial"/>
      <family val="2"/>
    </font>
    <font>
      <sz val="8"/>
      <name val="Body Font"/>
      <family val="2"/>
    </font>
    <font>
      <sz val="8"/>
      <color rgb="FF000000"/>
      <name val="Segoe UI"/>
      <family val="2"/>
    </font>
    <font>
      <b/>
      <sz val="8"/>
      <color theme="1"/>
      <name val="Body Font"/>
    </font>
    <font>
      <b/>
      <i/>
      <sz val="8"/>
      <color theme="1"/>
      <name val="Body Font"/>
    </font>
    <font>
      <i/>
      <sz val="8"/>
      <color theme="1"/>
      <name val="Body Font"/>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5">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5" fillId="0" borderId="0"/>
  </cellStyleXfs>
  <cellXfs count="16">
    <xf numFmtId="0" fontId="0" fillId="0" borderId="0" xfId="0"/>
    <xf numFmtId="0" fontId="0" fillId="0" borderId="0" xfId="0" pivotButton="1"/>
    <xf numFmtId="0" fontId="0" fillId="0" borderId="0" xfId="0" applyAlignment="1">
      <alignment horizontal="right"/>
    </xf>
    <xf numFmtId="0" fontId="1" fillId="0" borderId="0" xfId="1"/>
    <xf numFmtId="0" fontId="1" fillId="0" borderId="0" xfId="1" quotePrefix="1"/>
    <xf numFmtId="0" fontId="1" fillId="0" borderId="0" xfId="1" applyAlignment="1">
      <alignment horizontal="right"/>
    </xf>
    <xf numFmtId="0" fontId="2" fillId="0" borderId="0" xfId="2"/>
    <xf numFmtId="0" fontId="3" fillId="0" borderId="0" xfId="3"/>
    <xf numFmtId="0" fontId="4" fillId="0" borderId="0" xfId="2" applyFont="1"/>
    <xf numFmtId="0" fontId="5" fillId="0" borderId="0" xfId="4"/>
    <xf numFmtId="0" fontId="0" fillId="0" borderId="0" xfId="0" pivotButton="1" applyAlignment="1">
      <alignment horizontal="center"/>
    </xf>
    <xf numFmtId="0" fontId="0" fillId="2" borderId="0" xfId="0" applyFill="1" applyAlignment="1">
      <alignment horizontal="centerContinuous"/>
    </xf>
    <xf numFmtId="0" fontId="0" fillId="0" borderId="0" xfId="0" applyAlignment="1">
      <alignment horizontal="center"/>
    </xf>
    <xf numFmtId="0" fontId="8" fillId="2" borderId="0" xfId="0" applyFont="1" applyFill="1"/>
    <xf numFmtId="0" fontId="9" fillId="2" borderId="0" xfId="0" applyFont="1" applyFill="1" applyAlignment="1">
      <alignment horizontal="centerContinuous"/>
    </xf>
    <xf numFmtId="0" fontId="10" fillId="2" borderId="0" xfId="0" applyFont="1" applyFill="1" applyAlignment="1">
      <alignment horizontal="centerContinuous"/>
    </xf>
  </cellXfs>
  <cellStyles count="5">
    <cellStyle name="Hipervínculo 2" xfId="2" xr:uid="{A9C706A4-B6C8-4F5C-80F9-AA7C2E4005E8}"/>
    <cellStyle name="Hyperlink" xfId="3" builtinId="8"/>
    <cellStyle name="Normal" xfId="0" builtinId="0"/>
    <cellStyle name="Normal 2" xfId="1" xr:uid="{85413132-69F7-4221-8EED-A4B831D0C0A6}"/>
    <cellStyle name="Normal 3" xfId="4" xr:uid="{334D6560-EBCE-4CDA-A8E5-F47BEFE4DA0A}"/>
  </cellStyles>
  <dxfs count="3">
    <dxf>
      <numFmt numFmtId="0" formatCode="General"/>
    </dxf>
    <dxf>
      <font>
        <color theme="1" tint="0.34998626667073579"/>
      </font>
      <border diagonalUp="0" diagonalDown="0">
        <left/>
        <right/>
        <top/>
        <bottom/>
        <vertical/>
        <horizontal/>
      </border>
    </dxf>
    <dxf>
      <font>
        <b val="0"/>
        <i val="0"/>
        <sz val="7"/>
        <color theme="1" tint="0.34998626667073579"/>
        <name val="Arial"/>
        <family val="2"/>
        <scheme val="none"/>
      </font>
      <border diagonalUp="0" diagonalDown="0">
        <left/>
        <right/>
        <top/>
        <bottom/>
        <vertical/>
        <horizontal/>
      </border>
    </dxf>
  </dxfs>
  <tableStyles count="1" defaultTableStyle="TableStyleMedium2" defaultPivotStyle="PivotStyleLight16">
    <tableStyle name="xlorla" pivot="0" table="0" count="10" xr9:uid="{3E65148B-8792-49DB-B18A-A40AF69761FF}">
      <tableStyleElement type="wholeTable" dxfId="2"/>
      <tableStyleElement type="headerRow"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6" tint="0.59999389629810485"/>
              <bgColor theme="1" tint="0.34998626667073579"/>
            </patternFill>
          </fill>
          <border>
            <left style="thin">
              <color theme="2" tint="-9.9948118533890809E-2"/>
            </left>
            <right style="thin">
              <color theme="2" tint="-9.9948118533890809E-2"/>
            </right>
            <top style="thin">
              <color theme="2" tint="-9.9948118533890809E-2"/>
            </top>
            <bottom style="thin">
              <color theme="2" tint="-9.9948118533890809E-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6" tint="0.7999816888943144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5.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3.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10" Type="http://schemas.microsoft.com/office/2007/relationships/slicerCache" Target="slicerCaches/slicerCache2.xml"/><Relationship Id="rId19" Type="http://schemas.openxmlformats.org/officeDocument/2006/relationships/powerPivotData" Target="model/item.data"/><Relationship Id="rId4" Type="http://schemas.openxmlformats.org/officeDocument/2006/relationships/externalLink" Target="externalLinks/externalLink1.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example!$AE$3</c:f>
          <c:strCache>
            <c:ptCount val="1"/>
            <c:pt idx="0">
              <c:v>Is the Run differential (X variable) 
correlated with Wins (Y variable) on the 
 MLB Teams (2000-2015)
 at the All Leagues on All Division(s)</c:v>
            </c:pt>
          </c:strCache>
        </c:strRef>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autoTitleDeleted val="0"/>
    <c:plotArea>
      <c:layout/>
      <c:bubbleChart>
        <c:varyColors val="0"/>
        <c:ser>
          <c:idx val="0"/>
          <c:order val="0"/>
          <c:spPr>
            <a:solidFill>
              <a:schemeClr val="bg2">
                <a:lumMod val="90000"/>
                <a:alpha val="47000"/>
              </a:schemeClr>
            </a:solidFill>
            <a:ln>
              <a:solidFill>
                <a:schemeClr val="accent3"/>
              </a:solidFill>
            </a:ln>
            <a:effectLst/>
          </c:spPr>
          <c:invertIfNegative val="0"/>
          <c:dLbls>
            <c:dLbl>
              <c:idx val="0"/>
              <c:tx>
                <c:rich>
                  <a:bodyPr/>
                  <a:lstStyle/>
                  <a:p>
                    <a:fld id="{4364DFEB-AD93-457B-B7E2-6DA129E0D39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E9-F472-4E1A-8B44-46922695D3DD}"/>
                </c:ext>
              </c:extLst>
            </c:dLbl>
            <c:dLbl>
              <c:idx val="1"/>
              <c:tx>
                <c:rich>
                  <a:bodyPr/>
                  <a:lstStyle/>
                  <a:p>
                    <a:fld id="{8B124212-BFAA-4980-B027-AE46F15FC74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EA-F472-4E1A-8B44-46922695D3DD}"/>
                </c:ext>
              </c:extLst>
            </c:dLbl>
            <c:dLbl>
              <c:idx val="2"/>
              <c:tx>
                <c:rich>
                  <a:bodyPr/>
                  <a:lstStyle/>
                  <a:p>
                    <a:fld id="{8A855FB6-A28C-4BB3-A969-C61DF51D28B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EB-F472-4E1A-8B44-46922695D3DD}"/>
                </c:ext>
              </c:extLst>
            </c:dLbl>
            <c:dLbl>
              <c:idx val="3"/>
              <c:tx>
                <c:rich>
                  <a:bodyPr/>
                  <a:lstStyle/>
                  <a:p>
                    <a:fld id="{6430E304-948D-4DEC-8944-A9DD005493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EC-F472-4E1A-8B44-46922695D3DD}"/>
                </c:ext>
              </c:extLst>
            </c:dLbl>
            <c:dLbl>
              <c:idx val="4"/>
              <c:tx>
                <c:rich>
                  <a:bodyPr/>
                  <a:lstStyle/>
                  <a:p>
                    <a:fld id="{794B8C39-06BC-4AA8-A0BD-49DD9FE1F75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ED-F472-4E1A-8B44-46922695D3DD}"/>
                </c:ext>
              </c:extLst>
            </c:dLbl>
            <c:dLbl>
              <c:idx val="5"/>
              <c:tx>
                <c:rich>
                  <a:bodyPr/>
                  <a:lstStyle/>
                  <a:p>
                    <a:fld id="{05936B0E-8284-47A5-8A9F-F406EC1E40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EE-F472-4E1A-8B44-46922695D3DD}"/>
                </c:ext>
              </c:extLst>
            </c:dLbl>
            <c:dLbl>
              <c:idx val="6"/>
              <c:tx>
                <c:rich>
                  <a:bodyPr/>
                  <a:lstStyle/>
                  <a:p>
                    <a:fld id="{96FF7CC4-B185-4A2E-A0FA-CFE736525A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EF-F472-4E1A-8B44-46922695D3DD}"/>
                </c:ext>
              </c:extLst>
            </c:dLbl>
            <c:dLbl>
              <c:idx val="7"/>
              <c:tx>
                <c:rich>
                  <a:bodyPr/>
                  <a:lstStyle/>
                  <a:p>
                    <a:fld id="{BE3A7C88-EF34-4227-A751-CAFF3F16B9F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0-F472-4E1A-8B44-46922695D3DD}"/>
                </c:ext>
              </c:extLst>
            </c:dLbl>
            <c:dLbl>
              <c:idx val="8"/>
              <c:tx>
                <c:rich>
                  <a:bodyPr/>
                  <a:lstStyle/>
                  <a:p>
                    <a:fld id="{DD9EE120-DD77-4348-B842-F42EEB217F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1-F472-4E1A-8B44-46922695D3DD}"/>
                </c:ext>
              </c:extLst>
            </c:dLbl>
            <c:dLbl>
              <c:idx val="9"/>
              <c:tx>
                <c:rich>
                  <a:bodyPr/>
                  <a:lstStyle/>
                  <a:p>
                    <a:fld id="{EAEF9A93-95A9-4259-A70D-FFA745F3838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2-F472-4E1A-8B44-46922695D3DD}"/>
                </c:ext>
              </c:extLst>
            </c:dLbl>
            <c:dLbl>
              <c:idx val="10"/>
              <c:tx>
                <c:rich>
                  <a:bodyPr/>
                  <a:lstStyle/>
                  <a:p>
                    <a:fld id="{10BC3EB8-404B-4621-8EAE-9C67651B60E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3-F472-4E1A-8B44-46922695D3DD}"/>
                </c:ext>
              </c:extLst>
            </c:dLbl>
            <c:dLbl>
              <c:idx val="11"/>
              <c:tx>
                <c:rich>
                  <a:bodyPr/>
                  <a:lstStyle/>
                  <a:p>
                    <a:fld id="{7CC1C144-175F-48E1-9C97-8760D81E9C4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4-F472-4E1A-8B44-46922695D3DD}"/>
                </c:ext>
              </c:extLst>
            </c:dLbl>
            <c:dLbl>
              <c:idx val="12"/>
              <c:tx>
                <c:rich>
                  <a:bodyPr/>
                  <a:lstStyle/>
                  <a:p>
                    <a:fld id="{635613D8-6366-43E8-84BF-D0FD39170B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5-F472-4E1A-8B44-46922695D3DD}"/>
                </c:ext>
              </c:extLst>
            </c:dLbl>
            <c:dLbl>
              <c:idx val="13"/>
              <c:tx>
                <c:rich>
                  <a:bodyPr/>
                  <a:lstStyle/>
                  <a:p>
                    <a:fld id="{55B1F2A2-A8C9-4835-A498-1AC26C60EAB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6-F472-4E1A-8B44-46922695D3DD}"/>
                </c:ext>
              </c:extLst>
            </c:dLbl>
            <c:dLbl>
              <c:idx val="14"/>
              <c:tx>
                <c:rich>
                  <a:bodyPr/>
                  <a:lstStyle/>
                  <a:p>
                    <a:fld id="{8D1DBE7A-0ED7-476F-A117-2DD25EADB5C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7-F472-4E1A-8B44-46922695D3DD}"/>
                </c:ext>
              </c:extLst>
            </c:dLbl>
            <c:dLbl>
              <c:idx val="15"/>
              <c:tx>
                <c:rich>
                  <a:bodyPr/>
                  <a:lstStyle/>
                  <a:p>
                    <a:fld id="{D8A9D56C-8176-4F18-9A69-5C01C75FAE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8-F472-4E1A-8B44-46922695D3DD}"/>
                </c:ext>
              </c:extLst>
            </c:dLbl>
            <c:dLbl>
              <c:idx val="16"/>
              <c:tx>
                <c:rich>
                  <a:bodyPr/>
                  <a:lstStyle/>
                  <a:p>
                    <a:fld id="{4DAC917D-50BA-4660-8A44-B2276E22F3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9-F472-4E1A-8B44-46922695D3DD}"/>
                </c:ext>
              </c:extLst>
            </c:dLbl>
            <c:dLbl>
              <c:idx val="17"/>
              <c:tx>
                <c:rich>
                  <a:bodyPr/>
                  <a:lstStyle/>
                  <a:p>
                    <a:fld id="{F50F8883-DB9F-4D39-9767-F4D0AED79DE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A-F472-4E1A-8B44-46922695D3DD}"/>
                </c:ext>
              </c:extLst>
            </c:dLbl>
            <c:dLbl>
              <c:idx val="18"/>
              <c:tx>
                <c:rich>
                  <a:bodyPr/>
                  <a:lstStyle/>
                  <a:p>
                    <a:fld id="{AFF23837-C85C-4AB2-A4C8-23E8686623E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B-F472-4E1A-8B44-46922695D3DD}"/>
                </c:ext>
              </c:extLst>
            </c:dLbl>
            <c:dLbl>
              <c:idx val="19"/>
              <c:tx>
                <c:rich>
                  <a:bodyPr/>
                  <a:lstStyle/>
                  <a:p>
                    <a:fld id="{0F7B1B2D-D7B3-4E6E-9B9E-B6AB8B7E146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C-F472-4E1A-8B44-46922695D3DD}"/>
                </c:ext>
              </c:extLst>
            </c:dLbl>
            <c:dLbl>
              <c:idx val="20"/>
              <c:tx>
                <c:rich>
                  <a:bodyPr/>
                  <a:lstStyle/>
                  <a:p>
                    <a:fld id="{8B719FF6-46C3-4DA9-AA6A-6EA080F341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D-F472-4E1A-8B44-46922695D3DD}"/>
                </c:ext>
              </c:extLst>
            </c:dLbl>
            <c:dLbl>
              <c:idx val="21"/>
              <c:tx>
                <c:rich>
                  <a:bodyPr/>
                  <a:lstStyle/>
                  <a:p>
                    <a:fld id="{4BE287DB-ECF5-4524-AB2D-0176C394606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E-F472-4E1A-8B44-46922695D3DD}"/>
                </c:ext>
              </c:extLst>
            </c:dLbl>
            <c:dLbl>
              <c:idx val="22"/>
              <c:tx>
                <c:rich>
                  <a:bodyPr/>
                  <a:lstStyle/>
                  <a:p>
                    <a:fld id="{E0EF6BB2-11E0-40C6-9F9E-3F38EEEB0F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FF-F472-4E1A-8B44-46922695D3DD}"/>
                </c:ext>
              </c:extLst>
            </c:dLbl>
            <c:dLbl>
              <c:idx val="23"/>
              <c:tx>
                <c:rich>
                  <a:bodyPr/>
                  <a:lstStyle/>
                  <a:p>
                    <a:fld id="{045257F8-2FC0-4C25-9A18-4B24D1EA97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0-F472-4E1A-8B44-46922695D3DD}"/>
                </c:ext>
              </c:extLst>
            </c:dLbl>
            <c:dLbl>
              <c:idx val="24"/>
              <c:tx>
                <c:rich>
                  <a:bodyPr/>
                  <a:lstStyle/>
                  <a:p>
                    <a:fld id="{50E96DF1-8656-4848-A089-F350F9F3BC5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1-F472-4E1A-8B44-46922695D3DD}"/>
                </c:ext>
              </c:extLst>
            </c:dLbl>
            <c:dLbl>
              <c:idx val="25"/>
              <c:tx>
                <c:rich>
                  <a:bodyPr/>
                  <a:lstStyle/>
                  <a:p>
                    <a:fld id="{7FF71CEB-E5F5-48FE-9668-ED8B78A4D1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2-F472-4E1A-8B44-46922695D3DD}"/>
                </c:ext>
              </c:extLst>
            </c:dLbl>
            <c:dLbl>
              <c:idx val="26"/>
              <c:tx>
                <c:rich>
                  <a:bodyPr/>
                  <a:lstStyle/>
                  <a:p>
                    <a:fld id="{60F71049-5A76-4F2A-9A43-4515795012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3-F472-4E1A-8B44-46922695D3DD}"/>
                </c:ext>
              </c:extLst>
            </c:dLbl>
            <c:dLbl>
              <c:idx val="27"/>
              <c:tx>
                <c:rich>
                  <a:bodyPr/>
                  <a:lstStyle/>
                  <a:p>
                    <a:fld id="{0C691327-A92A-4C97-A82A-7FCB057FBA0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4-F472-4E1A-8B44-46922695D3DD}"/>
                </c:ext>
              </c:extLst>
            </c:dLbl>
            <c:dLbl>
              <c:idx val="28"/>
              <c:tx>
                <c:rich>
                  <a:bodyPr/>
                  <a:lstStyle/>
                  <a:p>
                    <a:fld id="{F0578A71-FB30-48DD-B5F1-9B001332C7C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5-F472-4E1A-8B44-46922695D3DD}"/>
                </c:ext>
              </c:extLst>
            </c:dLbl>
            <c:dLbl>
              <c:idx val="29"/>
              <c:tx>
                <c:rich>
                  <a:bodyPr/>
                  <a:lstStyle/>
                  <a:p>
                    <a:fld id="{EE0E8CE7-B12D-4102-8F09-7D222B21FD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6-F472-4E1A-8B44-46922695D3DD}"/>
                </c:ext>
              </c:extLst>
            </c:dLbl>
            <c:dLbl>
              <c:idx val="30"/>
              <c:tx>
                <c:rich>
                  <a:bodyPr/>
                  <a:lstStyle/>
                  <a:p>
                    <a:fld id="{0F662012-D563-4E0C-A4CD-30E63A3E3AE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DB51-4BD3-95B2-D88EFF18C890}"/>
                </c:ext>
              </c:extLst>
            </c:dLbl>
            <c:dLbl>
              <c:idx val="31"/>
              <c:tx>
                <c:rich>
                  <a:bodyPr/>
                  <a:lstStyle/>
                  <a:p>
                    <a:fld id="{F8D78972-234C-4717-A195-CBA5CBC904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DB51-4BD3-95B2-D88EFF18C890}"/>
                </c:ext>
              </c:extLst>
            </c:dLbl>
            <c:dLbl>
              <c:idx val="32"/>
              <c:tx>
                <c:rich>
                  <a:bodyPr/>
                  <a:lstStyle/>
                  <a:p>
                    <a:fld id="{106B2FE4-05AA-476C-AA56-D3A8CE46DD9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DB51-4BD3-95B2-D88EFF18C890}"/>
                </c:ext>
              </c:extLst>
            </c:dLbl>
            <c:dLbl>
              <c:idx val="33"/>
              <c:tx>
                <c:rich>
                  <a:bodyPr/>
                  <a:lstStyle/>
                  <a:p>
                    <a:fld id="{E966F731-3428-4F45-873D-A84EB9A6B4C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B51-4BD3-95B2-D88EFF18C890}"/>
                </c:ext>
              </c:extLst>
            </c:dLbl>
            <c:dLbl>
              <c:idx val="34"/>
              <c:tx>
                <c:rich>
                  <a:bodyPr/>
                  <a:lstStyle/>
                  <a:p>
                    <a:fld id="{2937B443-3ACD-4D98-8B76-761D3F59FE3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B51-4BD3-95B2-D88EFF18C890}"/>
                </c:ext>
              </c:extLst>
            </c:dLbl>
            <c:dLbl>
              <c:idx val="35"/>
              <c:tx>
                <c:rich>
                  <a:bodyPr/>
                  <a:lstStyle/>
                  <a:p>
                    <a:fld id="{706A8350-7D99-49A9-9D05-923B32EF1DC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B51-4BD3-95B2-D88EFF18C890}"/>
                </c:ext>
              </c:extLst>
            </c:dLbl>
            <c:dLbl>
              <c:idx val="36"/>
              <c:tx>
                <c:rich>
                  <a:bodyPr/>
                  <a:lstStyle/>
                  <a:p>
                    <a:fld id="{C88C6CFF-FDE3-48BB-86F8-56FD36F0821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B51-4BD3-95B2-D88EFF18C890}"/>
                </c:ext>
              </c:extLst>
            </c:dLbl>
            <c:dLbl>
              <c:idx val="37"/>
              <c:tx>
                <c:rich>
                  <a:bodyPr/>
                  <a:lstStyle/>
                  <a:p>
                    <a:fld id="{58701B44-0C1C-421E-93C6-C1C4324D62E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DB51-4BD3-95B2-D88EFF18C890}"/>
                </c:ext>
              </c:extLst>
            </c:dLbl>
            <c:dLbl>
              <c:idx val="38"/>
              <c:tx>
                <c:rich>
                  <a:bodyPr/>
                  <a:lstStyle/>
                  <a:p>
                    <a:fld id="{A2EFA6FD-2337-4461-AE84-3471A46A0F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DB51-4BD3-95B2-D88EFF18C890}"/>
                </c:ext>
              </c:extLst>
            </c:dLbl>
            <c:dLbl>
              <c:idx val="39"/>
              <c:tx>
                <c:rich>
                  <a:bodyPr/>
                  <a:lstStyle/>
                  <a:p>
                    <a:fld id="{9D00E7BD-1C43-4003-8C74-1074C38291C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DB51-4BD3-95B2-D88EFF18C890}"/>
                </c:ext>
              </c:extLst>
            </c:dLbl>
            <c:dLbl>
              <c:idx val="40"/>
              <c:tx>
                <c:rich>
                  <a:bodyPr/>
                  <a:lstStyle/>
                  <a:p>
                    <a:fld id="{BDE53F94-AA5F-4043-95A1-D76306DB1AF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DB51-4BD3-95B2-D88EFF18C890}"/>
                </c:ext>
              </c:extLst>
            </c:dLbl>
            <c:dLbl>
              <c:idx val="41"/>
              <c:tx>
                <c:rich>
                  <a:bodyPr/>
                  <a:lstStyle/>
                  <a:p>
                    <a:fld id="{35B97D3F-37AF-4C58-AD94-CC5FEE31AF8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DB51-4BD3-95B2-D88EFF18C890}"/>
                </c:ext>
              </c:extLst>
            </c:dLbl>
            <c:dLbl>
              <c:idx val="42"/>
              <c:tx>
                <c:rich>
                  <a:bodyPr/>
                  <a:lstStyle/>
                  <a:p>
                    <a:fld id="{8B13FEA1-9835-42C0-9A24-BF4D0871E28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DB51-4BD3-95B2-D88EFF18C890}"/>
                </c:ext>
              </c:extLst>
            </c:dLbl>
            <c:dLbl>
              <c:idx val="43"/>
              <c:tx>
                <c:rich>
                  <a:bodyPr/>
                  <a:lstStyle/>
                  <a:p>
                    <a:fld id="{C2E8C69F-7E28-45D6-9545-C11BC9DAD53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DB51-4BD3-95B2-D88EFF18C890}"/>
                </c:ext>
              </c:extLst>
            </c:dLbl>
            <c:dLbl>
              <c:idx val="44"/>
              <c:tx>
                <c:rich>
                  <a:bodyPr/>
                  <a:lstStyle/>
                  <a:p>
                    <a:fld id="{DA3A0AF2-FF47-4D2C-B0EB-F4E88A4358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1-DB51-4BD3-95B2-D88EFF18C890}"/>
                </c:ext>
              </c:extLst>
            </c:dLbl>
            <c:dLbl>
              <c:idx val="45"/>
              <c:tx>
                <c:rich>
                  <a:bodyPr/>
                  <a:lstStyle/>
                  <a:p>
                    <a:fld id="{DE3E04FD-23EE-4DB1-9A18-2CB3FB7CEDD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DB51-4BD3-95B2-D88EFF18C890}"/>
                </c:ext>
              </c:extLst>
            </c:dLbl>
            <c:dLbl>
              <c:idx val="46"/>
              <c:tx>
                <c:rich>
                  <a:bodyPr/>
                  <a:lstStyle/>
                  <a:p>
                    <a:fld id="{48EB5B16-1C49-4677-BBB2-E1140DF4BDE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3-DB51-4BD3-95B2-D88EFF18C890}"/>
                </c:ext>
              </c:extLst>
            </c:dLbl>
            <c:dLbl>
              <c:idx val="47"/>
              <c:tx>
                <c:rich>
                  <a:bodyPr/>
                  <a:lstStyle/>
                  <a:p>
                    <a:fld id="{F8614A02-AF32-4035-BEAE-41FE053044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DB51-4BD3-95B2-D88EFF18C890}"/>
                </c:ext>
              </c:extLst>
            </c:dLbl>
            <c:dLbl>
              <c:idx val="48"/>
              <c:tx>
                <c:rich>
                  <a:bodyPr/>
                  <a:lstStyle/>
                  <a:p>
                    <a:fld id="{7C985326-9ACB-433B-8C69-0DAD0C40E13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5-DB51-4BD3-95B2-D88EFF18C890}"/>
                </c:ext>
              </c:extLst>
            </c:dLbl>
            <c:dLbl>
              <c:idx val="49"/>
              <c:tx>
                <c:rich>
                  <a:bodyPr/>
                  <a:lstStyle/>
                  <a:p>
                    <a:fld id="{59FD796D-B965-4567-BF92-28F8CF31BC1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DB51-4BD3-95B2-D88EFF18C890}"/>
                </c:ext>
              </c:extLst>
            </c:dLbl>
            <c:dLbl>
              <c:idx val="50"/>
              <c:tx>
                <c:rich>
                  <a:bodyPr/>
                  <a:lstStyle/>
                  <a:p>
                    <a:fld id="{12D0C585-EC4A-410A-AF46-7994181E2D1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7-DB51-4BD3-95B2-D88EFF18C890}"/>
                </c:ext>
              </c:extLst>
            </c:dLbl>
            <c:dLbl>
              <c:idx val="51"/>
              <c:tx>
                <c:rich>
                  <a:bodyPr/>
                  <a:lstStyle/>
                  <a:p>
                    <a:fld id="{D3C29612-805E-4A53-B8F3-C707D12505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DB51-4BD3-95B2-D88EFF18C890}"/>
                </c:ext>
              </c:extLst>
            </c:dLbl>
            <c:dLbl>
              <c:idx val="52"/>
              <c:tx>
                <c:rich>
                  <a:bodyPr/>
                  <a:lstStyle/>
                  <a:p>
                    <a:fld id="{B41141FF-1DC2-4692-8DE2-3A4FEF9B037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DB51-4BD3-95B2-D88EFF18C890}"/>
                </c:ext>
              </c:extLst>
            </c:dLbl>
            <c:dLbl>
              <c:idx val="53"/>
              <c:tx>
                <c:rich>
                  <a:bodyPr/>
                  <a:lstStyle/>
                  <a:p>
                    <a:fld id="{14F2EF66-A782-48F2-A819-B3E897EBAF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DB51-4BD3-95B2-D88EFF18C890}"/>
                </c:ext>
              </c:extLst>
            </c:dLbl>
            <c:dLbl>
              <c:idx val="54"/>
              <c:tx>
                <c:rich>
                  <a:bodyPr/>
                  <a:lstStyle/>
                  <a:p>
                    <a:fld id="{76235B4E-73A8-4093-A3AD-6DE3257CBD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B-DB51-4BD3-95B2-D88EFF18C890}"/>
                </c:ext>
              </c:extLst>
            </c:dLbl>
            <c:dLbl>
              <c:idx val="55"/>
              <c:tx>
                <c:rich>
                  <a:bodyPr/>
                  <a:lstStyle/>
                  <a:p>
                    <a:fld id="{ED66C6BB-1A96-4187-B13D-112E14DFC71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DB51-4BD3-95B2-D88EFF18C890}"/>
                </c:ext>
              </c:extLst>
            </c:dLbl>
            <c:dLbl>
              <c:idx val="56"/>
              <c:tx>
                <c:rich>
                  <a:bodyPr/>
                  <a:lstStyle/>
                  <a:p>
                    <a:fld id="{320D9EEB-F8C5-466F-A992-FA3A0F6C16C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D-DB51-4BD3-95B2-D88EFF18C890}"/>
                </c:ext>
              </c:extLst>
            </c:dLbl>
            <c:dLbl>
              <c:idx val="57"/>
              <c:tx>
                <c:rich>
                  <a:bodyPr/>
                  <a:lstStyle/>
                  <a:p>
                    <a:fld id="{64283188-D2B1-43E2-91DA-3C37A03ABAF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DB51-4BD3-95B2-D88EFF18C890}"/>
                </c:ext>
              </c:extLst>
            </c:dLbl>
            <c:dLbl>
              <c:idx val="58"/>
              <c:tx>
                <c:rich>
                  <a:bodyPr/>
                  <a:lstStyle/>
                  <a:p>
                    <a:fld id="{785E3C60-9605-445C-B476-2FF93370B3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F-DB51-4BD3-95B2-D88EFF18C890}"/>
                </c:ext>
              </c:extLst>
            </c:dLbl>
            <c:dLbl>
              <c:idx val="59"/>
              <c:tx>
                <c:rich>
                  <a:bodyPr/>
                  <a:lstStyle/>
                  <a:p>
                    <a:fld id="{E1DA8829-1BC8-4D25-8D93-4ABD8400F1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DB51-4BD3-95B2-D88EFF18C890}"/>
                </c:ext>
              </c:extLst>
            </c:dLbl>
            <c:dLbl>
              <c:idx val="60"/>
              <c:tx>
                <c:rich>
                  <a:bodyPr/>
                  <a:lstStyle/>
                  <a:p>
                    <a:fld id="{F81EC141-566B-4F3F-A4A1-FBC66F85ECA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1-DB51-4BD3-95B2-D88EFF18C890}"/>
                </c:ext>
              </c:extLst>
            </c:dLbl>
            <c:dLbl>
              <c:idx val="61"/>
              <c:tx>
                <c:rich>
                  <a:bodyPr/>
                  <a:lstStyle/>
                  <a:p>
                    <a:fld id="{782567D8-7B33-47B4-AB6E-9743EF52644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2-DB51-4BD3-95B2-D88EFF18C890}"/>
                </c:ext>
              </c:extLst>
            </c:dLbl>
            <c:dLbl>
              <c:idx val="62"/>
              <c:tx>
                <c:rich>
                  <a:bodyPr/>
                  <a:lstStyle/>
                  <a:p>
                    <a:fld id="{AD4EF9B3-A524-4CCA-9F96-9ACB36509BF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3-DB51-4BD3-95B2-D88EFF18C890}"/>
                </c:ext>
              </c:extLst>
            </c:dLbl>
            <c:dLbl>
              <c:idx val="63"/>
              <c:tx>
                <c:rich>
                  <a:bodyPr/>
                  <a:lstStyle/>
                  <a:p>
                    <a:fld id="{61CB5C29-1CD9-4146-A895-2FA04AB963D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4-DB51-4BD3-95B2-D88EFF18C890}"/>
                </c:ext>
              </c:extLst>
            </c:dLbl>
            <c:dLbl>
              <c:idx val="64"/>
              <c:tx>
                <c:rich>
                  <a:bodyPr/>
                  <a:lstStyle/>
                  <a:p>
                    <a:fld id="{B37E52B9-A94D-4E8C-8391-639B94EDF73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5-DB51-4BD3-95B2-D88EFF18C890}"/>
                </c:ext>
              </c:extLst>
            </c:dLbl>
            <c:dLbl>
              <c:idx val="65"/>
              <c:tx>
                <c:rich>
                  <a:bodyPr/>
                  <a:lstStyle/>
                  <a:p>
                    <a:fld id="{6E97969C-5F00-414E-B378-3540B37B6AC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6-DB51-4BD3-95B2-D88EFF18C890}"/>
                </c:ext>
              </c:extLst>
            </c:dLbl>
            <c:dLbl>
              <c:idx val="66"/>
              <c:tx>
                <c:rich>
                  <a:bodyPr/>
                  <a:lstStyle/>
                  <a:p>
                    <a:fld id="{9370634D-7D3C-4087-A77F-92A6332609E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7-DB51-4BD3-95B2-D88EFF18C890}"/>
                </c:ext>
              </c:extLst>
            </c:dLbl>
            <c:dLbl>
              <c:idx val="67"/>
              <c:tx>
                <c:rich>
                  <a:bodyPr/>
                  <a:lstStyle/>
                  <a:p>
                    <a:fld id="{6FDA81D0-8D7A-4D2C-8D78-F8C317C5813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8-DB51-4BD3-95B2-D88EFF18C890}"/>
                </c:ext>
              </c:extLst>
            </c:dLbl>
            <c:dLbl>
              <c:idx val="68"/>
              <c:tx>
                <c:rich>
                  <a:bodyPr/>
                  <a:lstStyle/>
                  <a:p>
                    <a:fld id="{FF8430A6-8E3A-4CC1-BCEC-0877B6B5CDA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9-DB51-4BD3-95B2-D88EFF18C890}"/>
                </c:ext>
              </c:extLst>
            </c:dLbl>
            <c:dLbl>
              <c:idx val="69"/>
              <c:tx>
                <c:rich>
                  <a:bodyPr/>
                  <a:lstStyle/>
                  <a:p>
                    <a:fld id="{716B9A91-5B29-445F-95F3-90CB8A855CE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A-DB51-4BD3-95B2-D88EFF18C890}"/>
                </c:ext>
              </c:extLst>
            </c:dLbl>
            <c:dLbl>
              <c:idx val="70"/>
              <c:tx>
                <c:rich>
                  <a:bodyPr/>
                  <a:lstStyle/>
                  <a:p>
                    <a:fld id="{0DA81EC0-6922-4F93-892B-77BB72E739C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B-DB51-4BD3-95B2-D88EFF18C890}"/>
                </c:ext>
              </c:extLst>
            </c:dLbl>
            <c:dLbl>
              <c:idx val="71"/>
              <c:tx>
                <c:rich>
                  <a:bodyPr/>
                  <a:lstStyle/>
                  <a:p>
                    <a:fld id="{29240971-5C4B-4496-B3F7-0EFD9ADC597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C-DB51-4BD3-95B2-D88EFF18C890}"/>
                </c:ext>
              </c:extLst>
            </c:dLbl>
            <c:dLbl>
              <c:idx val="72"/>
              <c:tx>
                <c:rich>
                  <a:bodyPr/>
                  <a:lstStyle/>
                  <a:p>
                    <a:fld id="{2F2006BE-F5E1-49D4-83D7-0B4A3DCD1C5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D-DB51-4BD3-95B2-D88EFF18C890}"/>
                </c:ext>
              </c:extLst>
            </c:dLbl>
            <c:dLbl>
              <c:idx val="73"/>
              <c:tx>
                <c:rich>
                  <a:bodyPr/>
                  <a:lstStyle/>
                  <a:p>
                    <a:fld id="{D5D4C1C6-48BE-41A2-A24F-629A6F5191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E-DB51-4BD3-95B2-D88EFF18C890}"/>
                </c:ext>
              </c:extLst>
            </c:dLbl>
            <c:dLbl>
              <c:idx val="74"/>
              <c:tx>
                <c:rich>
                  <a:bodyPr/>
                  <a:lstStyle/>
                  <a:p>
                    <a:fld id="{18961BEF-981B-4563-A722-0F5B7CBA4B5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F-DB51-4BD3-95B2-D88EFF18C890}"/>
                </c:ext>
              </c:extLst>
            </c:dLbl>
            <c:dLbl>
              <c:idx val="75"/>
              <c:tx>
                <c:rich>
                  <a:bodyPr/>
                  <a:lstStyle/>
                  <a:p>
                    <a:fld id="{A1888A26-1F9C-4C5C-B1BF-572E1596EE1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0-DB51-4BD3-95B2-D88EFF18C890}"/>
                </c:ext>
              </c:extLst>
            </c:dLbl>
            <c:dLbl>
              <c:idx val="76"/>
              <c:tx>
                <c:rich>
                  <a:bodyPr/>
                  <a:lstStyle/>
                  <a:p>
                    <a:fld id="{EE70BC00-C64F-45CA-88A3-CAB7122DAE9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1-DB51-4BD3-95B2-D88EFF18C890}"/>
                </c:ext>
              </c:extLst>
            </c:dLbl>
            <c:dLbl>
              <c:idx val="77"/>
              <c:tx>
                <c:rich>
                  <a:bodyPr/>
                  <a:lstStyle/>
                  <a:p>
                    <a:fld id="{A8BCFEBF-CC4A-42C8-AB31-0F72C24ACB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2-DB51-4BD3-95B2-D88EFF18C890}"/>
                </c:ext>
              </c:extLst>
            </c:dLbl>
            <c:dLbl>
              <c:idx val="78"/>
              <c:tx>
                <c:rich>
                  <a:bodyPr/>
                  <a:lstStyle/>
                  <a:p>
                    <a:fld id="{7DE3D190-79F7-4EDE-B68B-3C7A7B694CB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3-DB51-4BD3-95B2-D88EFF18C890}"/>
                </c:ext>
              </c:extLst>
            </c:dLbl>
            <c:dLbl>
              <c:idx val="79"/>
              <c:tx>
                <c:rich>
                  <a:bodyPr/>
                  <a:lstStyle/>
                  <a:p>
                    <a:fld id="{E14FAA1C-CCA2-4852-92EE-5286BA9823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4-DB51-4BD3-95B2-D88EFF18C890}"/>
                </c:ext>
              </c:extLst>
            </c:dLbl>
            <c:dLbl>
              <c:idx val="80"/>
              <c:tx>
                <c:rich>
                  <a:bodyPr/>
                  <a:lstStyle/>
                  <a:p>
                    <a:fld id="{7C8E10F3-3980-4BC4-9E20-6583EE7F77D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5-DB51-4BD3-95B2-D88EFF18C890}"/>
                </c:ext>
              </c:extLst>
            </c:dLbl>
            <c:dLbl>
              <c:idx val="81"/>
              <c:tx>
                <c:rich>
                  <a:bodyPr/>
                  <a:lstStyle/>
                  <a:p>
                    <a:fld id="{A208D1A0-0444-42B8-A7A6-987D366226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6-DB51-4BD3-95B2-D88EFF18C890}"/>
                </c:ext>
              </c:extLst>
            </c:dLbl>
            <c:dLbl>
              <c:idx val="82"/>
              <c:tx>
                <c:rich>
                  <a:bodyPr/>
                  <a:lstStyle/>
                  <a:p>
                    <a:fld id="{75B5D254-E847-42D8-A4E9-9DF4C53F0E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7-DB51-4BD3-95B2-D88EFF18C890}"/>
                </c:ext>
              </c:extLst>
            </c:dLbl>
            <c:dLbl>
              <c:idx val="83"/>
              <c:tx>
                <c:rich>
                  <a:bodyPr/>
                  <a:lstStyle/>
                  <a:p>
                    <a:fld id="{2C6ED31D-B726-4CCD-9293-6DE17B52C7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8-DB51-4BD3-95B2-D88EFF18C890}"/>
                </c:ext>
              </c:extLst>
            </c:dLbl>
            <c:dLbl>
              <c:idx val="84"/>
              <c:tx>
                <c:rich>
                  <a:bodyPr/>
                  <a:lstStyle/>
                  <a:p>
                    <a:fld id="{822FB249-3D4C-48D6-A09A-82394B08018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9-DB51-4BD3-95B2-D88EFF18C890}"/>
                </c:ext>
              </c:extLst>
            </c:dLbl>
            <c:dLbl>
              <c:idx val="85"/>
              <c:tx>
                <c:rich>
                  <a:bodyPr/>
                  <a:lstStyle/>
                  <a:p>
                    <a:fld id="{56C21877-9260-4D9A-91CF-D7472048B8C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A-DB51-4BD3-95B2-D88EFF18C890}"/>
                </c:ext>
              </c:extLst>
            </c:dLbl>
            <c:dLbl>
              <c:idx val="86"/>
              <c:tx>
                <c:rich>
                  <a:bodyPr/>
                  <a:lstStyle/>
                  <a:p>
                    <a:fld id="{1C881ED6-3A11-4BD6-B0E1-1577948887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B-DB51-4BD3-95B2-D88EFF18C890}"/>
                </c:ext>
              </c:extLst>
            </c:dLbl>
            <c:dLbl>
              <c:idx val="87"/>
              <c:tx>
                <c:rich>
                  <a:bodyPr/>
                  <a:lstStyle/>
                  <a:p>
                    <a:fld id="{88911F84-B449-413E-B81A-C014536193A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C-DB51-4BD3-95B2-D88EFF18C890}"/>
                </c:ext>
              </c:extLst>
            </c:dLbl>
            <c:dLbl>
              <c:idx val="88"/>
              <c:tx>
                <c:rich>
                  <a:bodyPr/>
                  <a:lstStyle/>
                  <a:p>
                    <a:fld id="{9D426566-3730-4041-8505-464B7D23190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D-DB51-4BD3-95B2-D88EFF18C890}"/>
                </c:ext>
              </c:extLst>
            </c:dLbl>
            <c:dLbl>
              <c:idx val="89"/>
              <c:tx>
                <c:rich>
                  <a:bodyPr/>
                  <a:lstStyle/>
                  <a:p>
                    <a:fld id="{BCA01CCD-830C-44F4-AF88-C6B9FF8AA80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E-DB51-4BD3-95B2-D88EFF18C890}"/>
                </c:ext>
              </c:extLst>
            </c:dLbl>
            <c:dLbl>
              <c:idx val="90"/>
              <c:tx>
                <c:rich>
                  <a:bodyPr/>
                  <a:lstStyle/>
                  <a:p>
                    <a:fld id="{2C07D6FD-645D-46FA-881C-AEE1A62B93A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3F-DB51-4BD3-95B2-D88EFF18C890}"/>
                </c:ext>
              </c:extLst>
            </c:dLbl>
            <c:dLbl>
              <c:idx val="91"/>
              <c:tx>
                <c:rich>
                  <a:bodyPr/>
                  <a:lstStyle/>
                  <a:p>
                    <a:fld id="{660F3C51-6E72-4CD9-9414-FCB39F3D8D7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0-DB51-4BD3-95B2-D88EFF18C890}"/>
                </c:ext>
              </c:extLst>
            </c:dLbl>
            <c:dLbl>
              <c:idx val="92"/>
              <c:tx>
                <c:rich>
                  <a:bodyPr/>
                  <a:lstStyle/>
                  <a:p>
                    <a:fld id="{28BA96CE-27E7-4C96-8460-6A06693837E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1-DB51-4BD3-95B2-D88EFF18C890}"/>
                </c:ext>
              </c:extLst>
            </c:dLbl>
            <c:dLbl>
              <c:idx val="93"/>
              <c:tx>
                <c:rich>
                  <a:bodyPr/>
                  <a:lstStyle/>
                  <a:p>
                    <a:fld id="{963FD4ED-D1A4-4609-BDBB-715D7B54B0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2-DB51-4BD3-95B2-D88EFF18C890}"/>
                </c:ext>
              </c:extLst>
            </c:dLbl>
            <c:dLbl>
              <c:idx val="94"/>
              <c:tx>
                <c:rich>
                  <a:bodyPr/>
                  <a:lstStyle/>
                  <a:p>
                    <a:fld id="{2318A6EB-50F7-49CC-8FB1-EBE8FC53A5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3-DB51-4BD3-95B2-D88EFF18C890}"/>
                </c:ext>
              </c:extLst>
            </c:dLbl>
            <c:dLbl>
              <c:idx val="95"/>
              <c:tx>
                <c:rich>
                  <a:bodyPr/>
                  <a:lstStyle/>
                  <a:p>
                    <a:fld id="{4C823B04-8CDD-48CA-99B6-D135899FDB8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4-DB51-4BD3-95B2-D88EFF18C890}"/>
                </c:ext>
              </c:extLst>
            </c:dLbl>
            <c:dLbl>
              <c:idx val="96"/>
              <c:tx>
                <c:rich>
                  <a:bodyPr/>
                  <a:lstStyle/>
                  <a:p>
                    <a:fld id="{007AFEAE-95BC-43C1-82CC-E2F4C31DC30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5-DB51-4BD3-95B2-D88EFF18C890}"/>
                </c:ext>
              </c:extLst>
            </c:dLbl>
            <c:dLbl>
              <c:idx val="97"/>
              <c:tx>
                <c:rich>
                  <a:bodyPr/>
                  <a:lstStyle/>
                  <a:p>
                    <a:fld id="{A9E4E2D9-0416-4A58-B830-5A158FB513B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6-DB51-4BD3-95B2-D88EFF18C890}"/>
                </c:ext>
              </c:extLst>
            </c:dLbl>
            <c:dLbl>
              <c:idx val="98"/>
              <c:tx>
                <c:rich>
                  <a:bodyPr/>
                  <a:lstStyle/>
                  <a:p>
                    <a:fld id="{049DA6ED-186D-4C74-B441-CE499F0D49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7-DB51-4BD3-95B2-D88EFF18C890}"/>
                </c:ext>
              </c:extLst>
            </c:dLbl>
            <c:dLbl>
              <c:idx val="99"/>
              <c:tx>
                <c:rich>
                  <a:bodyPr/>
                  <a:lstStyle/>
                  <a:p>
                    <a:fld id="{8851C4EB-EBEF-4976-B08A-754231701A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8-DB51-4BD3-95B2-D88EFF18C890}"/>
                </c:ext>
              </c:extLst>
            </c:dLbl>
            <c:dLbl>
              <c:idx val="100"/>
              <c:tx>
                <c:rich>
                  <a:bodyPr/>
                  <a:lstStyle/>
                  <a:p>
                    <a:fld id="{6690635F-C952-412C-8387-A37025CE5F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9-DB51-4BD3-95B2-D88EFF18C890}"/>
                </c:ext>
              </c:extLst>
            </c:dLbl>
            <c:dLbl>
              <c:idx val="101"/>
              <c:tx>
                <c:rich>
                  <a:bodyPr/>
                  <a:lstStyle/>
                  <a:p>
                    <a:fld id="{B911D86E-0C70-4D31-B959-15CA930FD9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A-DB51-4BD3-95B2-D88EFF18C890}"/>
                </c:ext>
              </c:extLst>
            </c:dLbl>
            <c:dLbl>
              <c:idx val="102"/>
              <c:tx>
                <c:rich>
                  <a:bodyPr/>
                  <a:lstStyle/>
                  <a:p>
                    <a:fld id="{1C2E876E-E7EB-4A4C-BCB2-43E3D41C94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B-DB51-4BD3-95B2-D88EFF18C890}"/>
                </c:ext>
              </c:extLst>
            </c:dLbl>
            <c:dLbl>
              <c:idx val="103"/>
              <c:tx>
                <c:rich>
                  <a:bodyPr/>
                  <a:lstStyle/>
                  <a:p>
                    <a:fld id="{C4D41951-8C72-4B54-B8C9-EA7E0EDAFB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C-DB51-4BD3-95B2-D88EFF18C890}"/>
                </c:ext>
              </c:extLst>
            </c:dLbl>
            <c:dLbl>
              <c:idx val="104"/>
              <c:tx>
                <c:rich>
                  <a:bodyPr/>
                  <a:lstStyle/>
                  <a:p>
                    <a:fld id="{09FD71EB-7E2D-4603-8664-AD2185982F8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D-DB51-4BD3-95B2-D88EFF18C890}"/>
                </c:ext>
              </c:extLst>
            </c:dLbl>
            <c:dLbl>
              <c:idx val="105"/>
              <c:tx>
                <c:rich>
                  <a:bodyPr/>
                  <a:lstStyle/>
                  <a:p>
                    <a:fld id="{E20D01D1-71E6-4E35-B211-0C4D111C78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E-DB51-4BD3-95B2-D88EFF18C890}"/>
                </c:ext>
              </c:extLst>
            </c:dLbl>
            <c:dLbl>
              <c:idx val="106"/>
              <c:tx>
                <c:rich>
                  <a:bodyPr/>
                  <a:lstStyle/>
                  <a:p>
                    <a:fld id="{31930B87-D736-4FF4-91B0-1A1626A517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4F-DB51-4BD3-95B2-D88EFF18C890}"/>
                </c:ext>
              </c:extLst>
            </c:dLbl>
            <c:dLbl>
              <c:idx val="107"/>
              <c:tx>
                <c:rich>
                  <a:bodyPr/>
                  <a:lstStyle/>
                  <a:p>
                    <a:fld id="{90DA0081-0C97-4E2F-9A07-5040CC7568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0-DB51-4BD3-95B2-D88EFF18C890}"/>
                </c:ext>
              </c:extLst>
            </c:dLbl>
            <c:dLbl>
              <c:idx val="108"/>
              <c:tx>
                <c:rich>
                  <a:bodyPr/>
                  <a:lstStyle/>
                  <a:p>
                    <a:fld id="{46E2D028-8005-43DA-9B76-41BB0C3F618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1-DB51-4BD3-95B2-D88EFF18C890}"/>
                </c:ext>
              </c:extLst>
            </c:dLbl>
            <c:dLbl>
              <c:idx val="109"/>
              <c:tx>
                <c:rich>
                  <a:bodyPr/>
                  <a:lstStyle/>
                  <a:p>
                    <a:fld id="{3D0E9066-183A-4C4A-9313-73032E6931E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2-DB51-4BD3-95B2-D88EFF18C890}"/>
                </c:ext>
              </c:extLst>
            </c:dLbl>
            <c:dLbl>
              <c:idx val="110"/>
              <c:tx>
                <c:rich>
                  <a:bodyPr/>
                  <a:lstStyle/>
                  <a:p>
                    <a:fld id="{95AC59CB-F90F-4ABC-B21B-8472FFB468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3-DB51-4BD3-95B2-D88EFF18C890}"/>
                </c:ext>
              </c:extLst>
            </c:dLbl>
            <c:dLbl>
              <c:idx val="111"/>
              <c:tx>
                <c:rich>
                  <a:bodyPr/>
                  <a:lstStyle/>
                  <a:p>
                    <a:fld id="{4E26CDA9-E4CC-401C-97AA-92D6BB0383E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4-DB51-4BD3-95B2-D88EFF18C890}"/>
                </c:ext>
              </c:extLst>
            </c:dLbl>
            <c:dLbl>
              <c:idx val="112"/>
              <c:tx>
                <c:rich>
                  <a:bodyPr/>
                  <a:lstStyle/>
                  <a:p>
                    <a:fld id="{08B4ABC8-60CC-4CF9-8D96-6C34AD91261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5-DB51-4BD3-95B2-D88EFF18C890}"/>
                </c:ext>
              </c:extLst>
            </c:dLbl>
            <c:dLbl>
              <c:idx val="113"/>
              <c:tx>
                <c:rich>
                  <a:bodyPr/>
                  <a:lstStyle/>
                  <a:p>
                    <a:fld id="{593FCA2C-1929-4310-9AEE-CDBD15B57B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6-DB51-4BD3-95B2-D88EFF18C890}"/>
                </c:ext>
              </c:extLst>
            </c:dLbl>
            <c:dLbl>
              <c:idx val="114"/>
              <c:tx>
                <c:rich>
                  <a:bodyPr/>
                  <a:lstStyle/>
                  <a:p>
                    <a:fld id="{692534FF-5EAE-4A94-A57A-70B87B9046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7-DB51-4BD3-95B2-D88EFF18C890}"/>
                </c:ext>
              </c:extLst>
            </c:dLbl>
            <c:dLbl>
              <c:idx val="115"/>
              <c:tx>
                <c:rich>
                  <a:bodyPr/>
                  <a:lstStyle/>
                  <a:p>
                    <a:fld id="{603E34E8-10FF-4FEE-B7AF-D367886A58B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8-DB51-4BD3-95B2-D88EFF18C890}"/>
                </c:ext>
              </c:extLst>
            </c:dLbl>
            <c:dLbl>
              <c:idx val="116"/>
              <c:tx>
                <c:rich>
                  <a:bodyPr/>
                  <a:lstStyle/>
                  <a:p>
                    <a:fld id="{EEF199A2-5705-4734-B60A-B09F87F27E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9-DB51-4BD3-95B2-D88EFF18C890}"/>
                </c:ext>
              </c:extLst>
            </c:dLbl>
            <c:dLbl>
              <c:idx val="117"/>
              <c:tx>
                <c:rich>
                  <a:bodyPr/>
                  <a:lstStyle/>
                  <a:p>
                    <a:fld id="{6FEC2AB0-BB99-438D-A9E5-D38BC0A3ED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A-DB51-4BD3-95B2-D88EFF18C890}"/>
                </c:ext>
              </c:extLst>
            </c:dLbl>
            <c:dLbl>
              <c:idx val="118"/>
              <c:tx>
                <c:rich>
                  <a:bodyPr/>
                  <a:lstStyle/>
                  <a:p>
                    <a:fld id="{2E3EA7C6-B46D-4A07-9A3F-B123A61C98F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B-DB51-4BD3-95B2-D88EFF18C890}"/>
                </c:ext>
              </c:extLst>
            </c:dLbl>
            <c:dLbl>
              <c:idx val="119"/>
              <c:tx>
                <c:rich>
                  <a:bodyPr/>
                  <a:lstStyle/>
                  <a:p>
                    <a:fld id="{5F963344-D045-4304-95C5-85F75DE061B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C-DB51-4BD3-95B2-D88EFF18C890}"/>
                </c:ext>
              </c:extLst>
            </c:dLbl>
            <c:dLbl>
              <c:idx val="120"/>
              <c:tx>
                <c:rich>
                  <a:bodyPr/>
                  <a:lstStyle/>
                  <a:p>
                    <a:fld id="{FEC4FB77-AE2A-4F7B-B0FD-D767589F100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D-DB51-4BD3-95B2-D88EFF18C890}"/>
                </c:ext>
              </c:extLst>
            </c:dLbl>
            <c:dLbl>
              <c:idx val="121"/>
              <c:tx>
                <c:rich>
                  <a:bodyPr/>
                  <a:lstStyle/>
                  <a:p>
                    <a:fld id="{0A64DD97-EB26-4A1C-9612-79683B93337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E-DB51-4BD3-95B2-D88EFF18C890}"/>
                </c:ext>
              </c:extLst>
            </c:dLbl>
            <c:dLbl>
              <c:idx val="122"/>
              <c:tx>
                <c:rich>
                  <a:bodyPr/>
                  <a:lstStyle/>
                  <a:p>
                    <a:fld id="{409A1627-DB0B-46B1-8108-1E0F74E3739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5F-DB51-4BD3-95B2-D88EFF18C890}"/>
                </c:ext>
              </c:extLst>
            </c:dLbl>
            <c:dLbl>
              <c:idx val="123"/>
              <c:tx>
                <c:rich>
                  <a:bodyPr/>
                  <a:lstStyle/>
                  <a:p>
                    <a:fld id="{DDB65C93-C14E-419F-9376-CF6817C6FA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0-DB51-4BD3-95B2-D88EFF18C890}"/>
                </c:ext>
              </c:extLst>
            </c:dLbl>
            <c:dLbl>
              <c:idx val="124"/>
              <c:tx>
                <c:rich>
                  <a:bodyPr/>
                  <a:lstStyle/>
                  <a:p>
                    <a:fld id="{AC02817D-285D-408C-BAE6-06025BC1B8D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1-DB51-4BD3-95B2-D88EFF18C890}"/>
                </c:ext>
              </c:extLst>
            </c:dLbl>
            <c:dLbl>
              <c:idx val="125"/>
              <c:tx>
                <c:rich>
                  <a:bodyPr/>
                  <a:lstStyle/>
                  <a:p>
                    <a:fld id="{01F589CF-CDAF-417C-8D7C-BCDE31C04A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2-DB51-4BD3-95B2-D88EFF18C890}"/>
                </c:ext>
              </c:extLst>
            </c:dLbl>
            <c:dLbl>
              <c:idx val="126"/>
              <c:tx>
                <c:rich>
                  <a:bodyPr/>
                  <a:lstStyle/>
                  <a:p>
                    <a:fld id="{8D7E9934-041C-4FAC-9EFC-B7658D760F5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3-DB51-4BD3-95B2-D88EFF18C890}"/>
                </c:ext>
              </c:extLst>
            </c:dLbl>
            <c:dLbl>
              <c:idx val="127"/>
              <c:tx>
                <c:rich>
                  <a:bodyPr/>
                  <a:lstStyle/>
                  <a:p>
                    <a:fld id="{04D7AA4F-FC85-44D1-80A2-9F79074CD3E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4-DB51-4BD3-95B2-D88EFF18C890}"/>
                </c:ext>
              </c:extLst>
            </c:dLbl>
            <c:dLbl>
              <c:idx val="128"/>
              <c:tx>
                <c:rich>
                  <a:bodyPr/>
                  <a:lstStyle/>
                  <a:p>
                    <a:fld id="{56FB233A-184E-45BE-B45F-F6A235C77A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5-DB51-4BD3-95B2-D88EFF18C890}"/>
                </c:ext>
              </c:extLst>
            </c:dLbl>
            <c:dLbl>
              <c:idx val="129"/>
              <c:tx>
                <c:rich>
                  <a:bodyPr/>
                  <a:lstStyle/>
                  <a:p>
                    <a:fld id="{E973E1EB-E33C-40BB-ABE1-6FA10D07CFE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6-DB51-4BD3-95B2-D88EFF18C890}"/>
                </c:ext>
              </c:extLst>
            </c:dLbl>
            <c:dLbl>
              <c:idx val="130"/>
              <c:tx>
                <c:rich>
                  <a:bodyPr/>
                  <a:lstStyle/>
                  <a:p>
                    <a:fld id="{25C828A2-5321-4FAA-80F1-7A9194B9A2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7-DB51-4BD3-95B2-D88EFF18C890}"/>
                </c:ext>
              </c:extLst>
            </c:dLbl>
            <c:dLbl>
              <c:idx val="131"/>
              <c:tx>
                <c:rich>
                  <a:bodyPr/>
                  <a:lstStyle/>
                  <a:p>
                    <a:fld id="{D03446DE-8608-4CB5-B2AE-08DD6007BF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8-DB51-4BD3-95B2-D88EFF18C890}"/>
                </c:ext>
              </c:extLst>
            </c:dLbl>
            <c:dLbl>
              <c:idx val="132"/>
              <c:tx>
                <c:rich>
                  <a:bodyPr/>
                  <a:lstStyle/>
                  <a:p>
                    <a:fld id="{2B17F5E4-D916-487F-A2AD-2538591963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9-DB51-4BD3-95B2-D88EFF18C890}"/>
                </c:ext>
              </c:extLst>
            </c:dLbl>
            <c:dLbl>
              <c:idx val="133"/>
              <c:tx>
                <c:rich>
                  <a:bodyPr/>
                  <a:lstStyle/>
                  <a:p>
                    <a:fld id="{C1674954-A515-4FEC-B7E0-52520E08D17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A-DB51-4BD3-95B2-D88EFF18C890}"/>
                </c:ext>
              </c:extLst>
            </c:dLbl>
            <c:dLbl>
              <c:idx val="134"/>
              <c:tx>
                <c:rich>
                  <a:bodyPr/>
                  <a:lstStyle/>
                  <a:p>
                    <a:fld id="{A1EC124F-0856-4890-870F-A5ECD13652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B-DB51-4BD3-95B2-D88EFF18C890}"/>
                </c:ext>
              </c:extLst>
            </c:dLbl>
            <c:dLbl>
              <c:idx val="135"/>
              <c:tx>
                <c:rich>
                  <a:bodyPr/>
                  <a:lstStyle/>
                  <a:p>
                    <a:fld id="{3E33DE67-5A17-497A-ADF5-E77EA8ABF7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C-DB51-4BD3-95B2-D88EFF18C890}"/>
                </c:ext>
              </c:extLst>
            </c:dLbl>
            <c:dLbl>
              <c:idx val="136"/>
              <c:tx>
                <c:rich>
                  <a:bodyPr/>
                  <a:lstStyle/>
                  <a:p>
                    <a:fld id="{5E4BFA19-44F5-4810-8894-91BF18BDB49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D-DB51-4BD3-95B2-D88EFF18C890}"/>
                </c:ext>
              </c:extLst>
            </c:dLbl>
            <c:dLbl>
              <c:idx val="137"/>
              <c:tx>
                <c:rich>
                  <a:bodyPr/>
                  <a:lstStyle/>
                  <a:p>
                    <a:fld id="{5F1DFF3E-FE0C-4998-BDE8-F2EB1B9922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E-DB51-4BD3-95B2-D88EFF18C890}"/>
                </c:ext>
              </c:extLst>
            </c:dLbl>
            <c:dLbl>
              <c:idx val="138"/>
              <c:tx>
                <c:rich>
                  <a:bodyPr/>
                  <a:lstStyle/>
                  <a:p>
                    <a:fld id="{E1B5E222-F3A8-4B0E-AFA6-7AC9B494E1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6F-DB51-4BD3-95B2-D88EFF18C890}"/>
                </c:ext>
              </c:extLst>
            </c:dLbl>
            <c:dLbl>
              <c:idx val="139"/>
              <c:tx>
                <c:rich>
                  <a:bodyPr/>
                  <a:lstStyle/>
                  <a:p>
                    <a:fld id="{854AFAB3-9890-4CEE-9A97-5F7480A88F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0-DB51-4BD3-95B2-D88EFF18C890}"/>
                </c:ext>
              </c:extLst>
            </c:dLbl>
            <c:dLbl>
              <c:idx val="140"/>
              <c:tx>
                <c:rich>
                  <a:bodyPr/>
                  <a:lstStyle/>
                  <a:p>
                    <a:fld id="{2C98D510-E617-46AF-A9A6-77D8F6EA3BD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1-DB51-4BD3-95B2-D88EFF18C890}"/>
                </c:ext>
              </c:extLst>
            </c:dLbl>
            <c:dLbl>
              <c:idx val="141"/>
              <c:tx>
                <c:rich>
                  <a:bodyPr/>
                  <a:lstStyle/>
                  <a:p>
                    <a:fld id="{6A07C42C-7791-4525-9775-FAD32C30AE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2-DB51-4BD3-95B2-D88EFF18C890}"/>
                </c:ext>
              </c:extLst>
            </c:dLbl>
            <c:dLbl>
              <c:idx val="142"/>
              <c:tx>
                <c:rich>
                  <a:bodyPr/>
                  <a:lstStyle/>
                  <a:p>
                    <a:fld id="{DB8B3C25-430B-4659-98E9-D8BF4039FEA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3-DB51-4BD3-95B2-D88EFF18C890}"/>
                </c:ext>
              </c:extLst>
            </c:dLbl>
            <c:dLbl>
              <c:idx val="143"/>
              <c:tx>
                <c:rich>
                  <a:bodyPr/>
                  <a:lstStyle/>
                  <a:p>
                    <a:fld id="{FF261A96-1593-4171-BDCB-689677DB9C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4-DB51-4BD3-95B2-D88EFF18C890}"/>
                </c:ext>
              </c:extLst>
            </c:dLbl>
            <c:dLbl>
              <c:idx val="144"/>
              <c:tx>
                <c:rich>
                  <a:bodyPr/>
                  <a:lstStyle/>
                  <a:p>
                    <a:fld id="{D2DEDFD3-F37A-4041-9CEC-512C5A81E2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5-DB51-4BD3-95B2-D88EFF18C890}"/>
                </c:ext>
              </c:extLst>
            </c:dLbl>
            <c:dLbl>
              <c:idx val="145"/>
              <c:tx>
                <c:rich>
                  <a:bodyPr/>
                  <a:lstStyle/>
                  <a:p>
                    <a:fld id="{66C468DC-5E57-47CB-A1F7-0C650498484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6-DB51-4BD3-95B2-D88EFF18C890}"/>
                </c:ext>
              </c:extLst>
            </c:dLbl>
            <c:dLbl>
              <c:idx val="146"/>
              <c:tx>
                <c:rich>
                  <a:bodyPr/>
                  <a:lstStyle/>
                  <a:p>
                    <a:fld id="{D745C883-08EB-4306-8716-473FEA895E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7-DB51-4BD3-95B2-D88EFF18C890}"/>
                </c:ext>
              </c:extLst>
            </c:dLbl>
            <c:dLbl>
              <c:idx val="147"/>
              <c:tx>
                <c:rich>
                  <a:bodyPr/>
                  <a:lstStyle/>
                  <a:p>
                    <a:fld id="{E27526A4-2A0A-4193-B921-14135C67DAA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8-DB51-4BD3-95B2-D88EFF18C890}"/>
                </c:ext>
              </c:extLst>
            </c:dLbl>
            <c:dLbl>
              <c:idx val="148"/>
              <c:tx>
                <c:rich>
                  <a:bodyPr/>
                  <a:lstStyle/>
                  <a:p>
                    <a:fld id="{0F0FD883-B0A2-4B67-9F72-DD54036B660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9-DB51-4BD3-95B2-D88EFF18C890}"/>
                </c:ext>
              </c:extLst>
            </c:dLbl>
            <c:dLbl>
              <c:idx val="149"/>
              <c:tx>
                <c:rich>
                  <a:bodyPr/>
                  <a:lstStyle/>
                  <a:p>
                    <a:fld id="{88ADE253-0285-41A7-9383-51A0DC4977F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A-DB51-4BD3-95B2-D88EFF18C890}"/>
                </c:ext>
              </c:extLst>
            </c:dLbl>
            <c:dLbl>
              <c:idx val="150"/>
              <c:tx>
                <c:rich>
                  <a:bodyPr/>
                  <a:lstStyle/>
                  <a:p>
                    <a:fld id="{8CCE22F4-0B7C-4150-9D25-39CE0977FA4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B-DB51-4BD3-95B2-D88EFF18C890}"/>
                </c:ext>
              </c:extLst>
            </c:dLbl>
            <c:dLbl>
              <c:idx val="151"/>
              <c:tx>
                <c:rich>
                  <a:bodyPr/>
                  <a:lstStyle/>
                  <a:p>
                    <a:fld id="{B3C68871-3BDC-43BF-A63E-E5063371E57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C-DB51-4BD3-95B2-D88EFF18C890}"/>
                </c:ext>
              </c:extLst>
            </c:dLbl>
            <c:dLbl>
              <c:idx val="152"/>
              <c:tx>
                <c:rich>
                  <a:bodyPr/>
                  <a:lstStyle/>
                  <a:p>
                    <a:fld id="{038B5764-DFC4-451E-B517-9712F7BE8F4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D-DB51-4BD3-95B2-D88EFF18C890}"/>
                </c:ext>
              </c:extLst>
            </c:dLbl>
            <c:dLbl>
              <c:idx val="153"/>
              <c:tx>
                <c:rich>
                  <a:bodyPr/>
                  <a:lstStyle/>
                  <a:p>
                    <a:fld id="{A701A17E-8301-486B-85E0-A1E5AAD6F9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E-DB51-4BD3-95B2-D88EFF18C890}"/>
                </c:ext>
              </c:extLst>
            </c:dLbl>
            <c:dLbl>
              <c:idx val="154"/>
              <c:tx>
                <c:rich>
                  <a:bodyPr/>
                  <a:lstStyle/>
                  <a:p>
                    <a:fld id="{81D19F55-7601-4567-9F51-9785DA7058B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7F-DB51-4BD3-95B2-D88EFF18C890}"/>
                </c:ext>
              </c:extLst>
            </c:dLbl>
            <c:dLbl>
              <c:idx val="155"/>
              <c:tx>
                <c:rich>
                  <a:bodyPr/>
                  <a:lstStyle/>
                  <a:p>
                    <a:fld id="{70F39230-6737-46DD-83C6-448EE3BC43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0-DB51-4BD3-95B2-D88EFF18C890}"/>
                </c:ext>
              </c:extLst>
            </c:dLbl>
            <c:dLbl>
              <c:idx val="156"/>
              <c:tx>
                <c:rich>
                  <a:bodyPr/>
                  <a:lstStyle/>
                  <a:p>
                    <a:fld id="{AC938A4F-A1D1-4F16-BA85-502C611AF10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1-DB51-4BD3-95B2-D88EFF18C890}"/>
                </c:ext>
              </c:extLst>
            </c:dLbl>
            <c:dLbl>
              <c:idx val="157"/>
              <c:tx>
                <c:rich>
                  <a:bodyPr/>
                  <a:lstStyle/>
                  <a:p>
                    <a:fld id="{955ADD81-99EA-4946-BF03-20F136620E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2-DB51-4BD3-95B2-D88EFF18C890}"/>
                </c:ext>
              </c:extLst>
            </c:dLbl>
            <c:dLbl>
              <c:idx val="158"/>
              <c:tx>
                <c:rich>
                  <a:bodyPr/>
                  <a:lstStyle/>
                  <a:p>
                    <a:fld id="{C7D7791A-199D-4F07-A30C-6DDBDB33C6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3-DB51-4BD3-95B2-D88EFF18C890}"/>
                </c:ext>
              </c:extLst>
            </c:dLbl>
            <c:dLbl>
              <c:idx val="159"/>
              <c:tx>
                <c:rich>
                  <a:bodyPr/>
                  <a:lstStyle/>
                  <a:p>
                    <a:fld id="{564C7737-3520-4AF9-8088-BE89550765B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4-DB51-4BD3-95B2-D88EFF18C890}"/>
                </c:ext>
              </c:extLst>
            </c:dLbl>
            <c:dLbl>
              <c:idx val="160"/>
              <c:tx>
                <c:rich>
                  <a:bodyPr/>
                  <a:lstStyle/>
                  <a:p>
                    <a:fld id="{B626F9C0-7D8E-4E22-BE08-2B9A0E0E70C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5-DB51-4BD3-95B2-D88EFF18C890}"/>
                </c:ext>
              </c:extLst>
            </c:dLbl>
            <c:dLbl>
              <c:idx val="161"/>
              <c:tx>
                <c:rich>
                  <a:bodyPr/>
                  <a:lstStyle/>
                  <a:p>
                    <a:fld id="{14931430-1772-44FD-832E-18FB7CA77CC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6-DB51-4BD3-95B2-D88EFF18C890}"/>
                </c:ext>
              </c:extLst>
            </c:dLbl>
            <c:dLbl>
              <c:idx val="162"/>
              <c:tx>
                <c:rich>
                  <a:bodyPr/>
                  <a:lstStyle/>
                  <a:p>
                    <a:fld id="{F464809F-5E3F-4523-94D6-E780AB7366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7-DB51-4BD3-95B2-D88EFF18C890}"/>
                </c:ext>
              </c:extLst>
            </c:dLbl>
            <c:dLbl>
              <c:idx val="163"/>
              <c:tx>
                <c:rich>
                  <a:bodyPr/>
                  <a:lstStyle/>
                  <a:p>
                    <a:fld id="{F3C5CCB0-C08A-42A2-8711-7A483843F6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8-DB51-4BD3-95B2-D88EFF18C890}"/>
                </c:ext>
              </c:extLst>
            </c:dLbl>
            <c:dLbl>
              <c:idx val="164"/>
              <c:tx>
                <c:rich>
                  <a:bodyPr/>
                  <a:lstStyle/>
                  <a:p>
                    <a:fld id="{ECB83355-2847-4C59-BDC0-6DFA3467D1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9-DB51-4BD3-95B2-D88EFF18C890}"/>
                </c:ext>
              </c:extLst>
            </c:dLbl>
            <c:dLbl>
              <c:idx val="165"/>
              <c:tx>
                <c:rich>
                  <a:bodyPr/>
                  <a:lstStyle/>
                  <a:p>
                    <a:fld id="{A4524EF8-1FE2-4B11-9710-0CC36A4762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A-DB51-4BD3-95B2-D88EFF18C890}"/>
                </c:ext>
              </c:extLst>
            </c:dLbl>
            <c:dLbl>
              <c:idx val="166"/>
              <c:tx>
                <c:rich>
                  <a:bodyPr/>
                  <a:lstStyle/>
                  <a:p>
                    <a:fld id="{849AC66F-2788-4188-BDC0-EC54A61747C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B-DB51-4BD3-95B2-D88EFF18C890}"/>
                </c:ext>
              </c:extLst>
            </c:dLbl>
            <c:dLbl>
              <c:idx val="167"/>
              <c:tx>
                <c:rich>
                  <a:bodyPr/>
                  <a:lstStyle/>
                  <a:p>
                    <a:fld id="{4EADD0BD-BA98-4E51-BDD9-553AD83111A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C-DB51-4BD3-95B2-D88EFF18C890}"/>
                </c:ext>
              </c:extLst>
            </c:dLbl>
            <c:dLbl>
              <c:idx val="168"/>
              <c:tx>
                <c:rich>
                  <a:bodyPr/>
                  <a:lstStyle/>
                  <a:p>
                    <a:fld id="{E4A75EE8-B799-4E74-A155-5CA2E9A892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D-DB51-4BD3-95B2-D88EFF18C890}"/>
                </c:ext>
              </c:extLst>
            </c:dLbl>
            <c:dLbl>
              <c:idx val="169"/>
              <c:tx>
                <c:rich>
                  <a:bodyPr/>
                  <a:lstStyle/>
                  <a:p>
                    <a:fld id="{83D5C53F-83C8-464E-84C5-4C69E13D57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E-DB51-4BD3-95B2-D88EFF18C890}"/>
                </c:ext>
              </c:extLst>
            </c:dLbl>
            <c:dLbl>
              <c:idx val="170"/>
              <c:tx>
                <c:rich>
                  <a:bodyPr/>
                  <a:lstStyle/>
                  <a:p>
                    <a:fld id="{5AB957A0-F48D-46EA-9130-769347AE68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8F-DB51-4BD3-95B2-D88EFF18C890}"/>
                </c:ext>
              </c:extLst>
            </c:dLbl>
            <c:dLbl>
              <c:idx val="171"/>
              <c:tx>
                <c:rich>
                  <a:bodyPr/>
                  <a:lstStyle/>
                  <a:p>
                    <a:fld id="{30B63FE7-28B1-493E-BEE7-66B5AFEC59D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0-DB51-4BD3-95B2-D88EFF18C890}"/>
                </c:ext>
              </c:extLst>
            </c:dLbl>
            <c:dLbl>
              <c:idx val="172"/>
              <c:tx>
                <c:rich>
                  <a:bodyPr/>
                  <a:lstStyle/>
                  <a:p>
                    <a:fld id="{90BF34BC-6CA6-418E-95D8-3E3755E50AA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1-DB51-4BD3-95B2-D88EFF18C890}"/>
                </c:ext>
              </c:extLst>
            </c:dLbl>
            <c:dLbl>
              <c:idx val="173"/>
              <c:tx>
                <c:rich>
                  <a:bodyPr/>
                  <a:lstStyle/>
                  <a:p>
                    <a:fld id="{19908852-C7E1-4D23-9240-BC90A5261DC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2-DB51-4BD3-95B2-D88EFF18C890}"/>
                </c:ext>
              </c:extLst>
            </c:dLbl>
            <c:dLbl>
              <c:idx val="174"/>
              <c:tx>
                <c:rich>
                  <a:bodyPr/>
                  <a:lstStyle/>
                  <a:p>
                    <a:fld id="{0BC92973-DC24-4ADD-AE11-845614A07F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3-DB51-4BD3-95B2-D88EFF18C890}"/>
                </c:ext>
              </c:extLst>
            </c:dLbl>
            <c:dLbl>
              <c:idx val="175"/>
              <c:tx>
                <c:rich>
                  <a:bodyPr/>
                  <a:lstStyle/>
                  <a:p>
                    <a:fld id="{E88664DE-07AF-4FAC-B5B3-F537A313AB4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4-DB51-4BD3-95B2-D88EFF18C890}"/>
                </c:ext>
              </c:extLst>
            </c:dLbl>
            <c:dLbl>
              <c:idx val="176"/>
              <c:tx>
                <c:rich>
                  <a:bodyPr/>
                  <a:lstStyle/>
                  <a:p>
                    <a:fld id="{F1C5792F-5BD1-455C-A4B6-271B921E29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5-DB51-4BD3-95B2-D88EFF18C890}"/>
                </c:ext>
              </c:extLst>
            </c:dLbl>
            <c:dLbl>
              <c:idx val="177"/>
              <c:tx>
                <c:rich>
                  <a:bodyPr/>
                  <a:lstStyle/>
                  <a:p>
                    <a:fld id="{153DC6FA-B35E-4E77-968E-3EB1E8E4BA3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6-DB51-4BD3-95B2-D88EFF18C890}"/>
                </c:ext>
              </c:extLst>
            </c:dLbl>
            <c:dLbl>
              <c:idx val="178"/>
              <c:tx>
                <c:rich>
                  <a:bodyPr/>
                  <a:lstStyle/>
                  <a:p>
                    <a:fld id="{268CA507-D7C4-4A53-8FF4-F4088D88B71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7-DB51-4BD3-95B2-D88EFF18C890}"/>
                </c:ext>
              </c:extLst>
            </c:dLbl>
            <c:dLbl>
              <c:idx val="179"/>
              <c:tx>
                <c:rich>
                  <a:bodyPr/>
                  <a:lstStyle/>
                  <a:p>
                    <a:fld id="{D351CD51-782E-4518-AF7A-A692B65434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8-DB51-4BD3-95B2-D88EFF18C890}"/>
                </c:ext>
              </c:extLst>
            </c:dLbl>
            <c:dLbl>
              <c:idx val="180"/>
              <c:tx>
                <c:rich>
                  <a:bodyPr/>
                  <a:lstStyle/>
                  <a:p>
                    <a:fld id="{A492F2F8-D0BC-4970-A75F-526241E5E31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9-DB51-4BD3-95B2-D88EFF18C890}"/>
                </c:ext>
              </c:extLst>
            </c:dLbl>
            <c:dLbl>
              <c:idx val="181"/>
              <c:tx>
                <c:rich>
                  <a:bodyPr/>
                  <a:lstStyle/>
                  <a:p>
                    <a:fld id="{5AB19665-18C5-4BB8-9043-BEFBF0CC95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A-DB51-4BD3-95B2-D88EFF18C890}"/>
                </c:ext>
              </c:extLst>
            </c:dLbl>
            <c:dLbl>
              <c:idx val="182"/>
              <c:tx>
                <c:rich>
                  <a:bodyPr/>
                  <a:lstStyle/>
                  <a:p>
                    <a:fld id="{C50D88C1-504B-4147-94E8-96AF37940DF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B-DB51-4BD3-95B2-D88EFF18C890}"/>
                </c:ext>
              </c:extLst>
            </c:dLbl>
            <c:dLbl>
              <c:idx val="183"/>
              <c:tx>
                <c:rich>
                  <a:bodyPr/>
                  <a:lstStyle/>
                  <a:p>
                    <a:fld id="{42675009-EEAB-4DC3-8991-37C6D8A9DC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C-DB51-4BD3-95B2-D88EFF18C890}"/>
                </c:ext>
              </c:extLst>
            </c:dLbl>
            <c:dLbl>
              <c:idx val="184"/>
              <c:tx>
                <c:rich>
                  <a:bodyPr/>
                  <a:lstStyle/>
                  <a:p>
                    <a:fld id="{F251AE65-9EB4-4A3A-891D-E66C8169C8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D-DB51-4BD3-95B2-D88EFF18C890}"/>
                </c:ext>
              </c:extLst>
            </c:dLbl>
            <c:dLbl>
              <c:idx val="185"/>
              <c:tx>
                <c:rich>
                  <a:bodyPr/>
                  <a:lstStyle/>
                  <a:p>
                    <a:fld id="{BC18DD25-EB0A-4BEF-9B7D-5EAF6BB043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E-DB51-4BD3-95B2-D88EFF18C890}"/>
                </c:ext>
              </c:extLst>
            </c:dLbl>
            <c:dLbl>
              <c:idx val="186"/>
              <c:tx>
                <c:rich>
                  <a:bodyPr/>
                  <a:lstStyle/>
                  <a:p>
                    <a:fld id="{0E56AD55-7B12-487E-8FD5-5385B85B185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9F-DB51-4BD3-95B2-D88EFF18C890}"/>
                </c:ext>
              </c:extLst>
            </c:dLbl>
            <c:dLbl>
              <c:idx val="187"/>
              <c:tx>
                <c:rich>
                  <a:bodyPr/>
                  <a:lstStyle/>
                  <a:p>
                    <a:fld id="{D4F5231C-78ED-4004-BFD9-915842D6A43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0-DB51-4BD3-95B2-D88EFF18C890}"/>
                </c:ext>
              </c:extLst>
            </c:dLbl>
            <c:dLbl>
              <c:idx val="188"/>
              <c:tx>
                <c:rich>
                  <a:bodyPr/>
                  <a:lstStyle/>
                  <a:p>
                    <a:fld id="{EA26265B-29B6-4E04-B299-B61BEF5EB6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1-DB51-4BD3-95B2-D88EFF18C890}"/>
                </c:ext>
              </c:extLst>
            </c:dLbl>
            <c:dLbl>
              <c:idx val="189"/>
              <c:tx>
                <c:rich>
                  <a:bodyPr/>
                  <a:lstStyle/>
                  <a:p>
                    <a:fld id="{069AF16D-054C-4D60-AED2-57F679BF6F3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2-DB51-4BD3-95B2-D88EFF18C890}"/>
                </c:ext>
              </c:extLst>
            </c:dLbl>
            <c:dLbl>
              <c:idx val="190"/>
              <c:tx>
                <c:rich>
                  <a:bodyPr/>
                  <a:lstStyle/>
                  <a:p>
                    <a:fld id="{7C322C9D-CAA2-4BC5-8302-19906860B77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3-DB51-4BD3-95B2-D88EFF18C890}"/>
                </c:ext>
              </c:extLst>
            </c:dLbl>
            <c:dLbl>
              <c:idx val="191"/>
              <c:tx>
                <c:rich>
                  <a:bodyPr/>
                  <a:lstStyle/>
                  <a:p>
                    <a:fld id="{BEEC73F6-E4C7-4DA0-A1EE-FFF47BDE8E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4-DB51-4BD3-95B2-D88EFF18C890}"/>
                </c:ext>
              </c:extLst>
            </c:dLbl>
            <c:dLbl>
              <c:idx val="192"/>
              <c:tx>
                <c:rich>
                  <a:bodyPr/>
                  <a:lstStyle/>
                  <a:p>
                    <a:fld id="{611CD82D-B09B-4E6C-BEF7-AEAB0E01583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5-DB51-4BD3-95B2-D88EFF18C890}"/>
                </c:ext>
              </c:extLst>
            </c:dLbl>
            <c:dLbl>
              <c:idx val="193"/>
              <c:tx>
                <c:rich>
                  <a:bodyPr/>
                  <a:lstStyle/>
                  <a:p>
                    <a:fld id="{C94B5CDC-B273-4264-83B3-253E918CD5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6-DB51-4BD3-95B2-D88EFF18C890}"/>
                </c:ext>
              </c:extLst>
            </c:dLbl>
            <c:dLbl>
              <c:idx val="194"/>
              <c:tx>
                <c:rich>
                  <a:bodyPr/>
                  <a:lstStyle/>
                  <a:p>
                    <a:fld id="{83C38D95-39A3-4EDC-8AB2-06958E3C2C1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7-DB51-4BD3-95B2-D88EFF18C890}"/>
                </c:ext>
              </c:extLst>
            </c:dLbl>
            <c:dLbl>
              <c:idx val="195"/>
              <c:tx>
                <c:rich>
                  <a:bodyPr/>
                  <a:lstStyle/>
                  <a:p>
                    <a:fld id="{6C95A693-DCE7-4377-9729-00AFD69EFB9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8-DB51-4BD3-95B2-D88EFF18C890}"/>
                </c:ext>
              </c:extLst>
            </c:dLbl>
            <c:dLbl>
              <c:idx val="196"/>
              <c:tx>
                <c:rich>
                  <a:bodyPr/>
                  <a:lstStyle/>
                  <a:p>
                    <a:fld id="{78868154-8409-4BDE-86B4-726A43C142F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9-DB51-4BD3-95B2-D88EFF18C890}"/>
                </c:ext>
              </c:extLst>
            </c:dLbl>
            <c:dLbl>
              <c:idx val="197"/>
              <c:tx>
                <c:rich>
                  <a:bodyPr/>
                  <a:lstStyle/>
                  <a:p>
                    <a:fld id="{FF22089E-89BA-4330-8C83-DFFB6FCF3B2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A-DB51-4BD3-95B2-D88EFF18C890}"/>
                </c:ext>
              </c:extLst>
            </c:dLbl>
            <c:dLbl>
              <c:idx val="198"/>
              <c:tx>
                <c:rich>
                  <a:bodyPr/>
                  <a:lstStyle/>
                  <a:p>
                    <a:fld id="{50D443A2-E046-4CB8-9BDA-1525269222A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B-DB51-4BD3-95B2-D88EFF18C890}"/>
                </c:ext>
              </c:extLst>
            </c:dLbl>
            <c:dLbl>
              <c:idx val="199"/>
              <c:tx>
                <c:rich>
                  <a:bodyPr/>
                  <a:lstStyle/>
                  <a:p>
                    <a:fld id="{964C63A7-9B9B-4958-8C08-CBFC3BB2369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C-DB51-4BD3-95B2-D88EFF18C890}"/>
                </c:ext>
              </c:extLst>
            </c:dLbl>
            <c:dLbl>
              <c:idx val="200"/>
              <c:tx>
                <c:rich>
                  <a:bodyPr/>
                  <a:lstStyle/>
                  <a:p>
                    <a:fld id="{29025E52-63D5-4F65-9FBB-CB20080E724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D-DB51-4BD3-95B2-D88EFF18C890}"/>
                </c:ext>
              </c:extLst>
            </c:dLbl>
            <c:dLbl>
              <c:idx val="201"/>
              <c:tx>
                <c:rich>
                  <a:bodyPr/>
                  <a:lstStyle/>
                  <a:p>
                    <a:fld id="{5BDFFBD2-411D-4B78-AACA-81795CCA579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E-DB51-4BD3-95B2-D88EFF18C890}"/>
                </c:ext>
              </c:extLst>
            </c:dLbl>
            <c:dLbl>
              <c:idx val="202"/>
              <c:tx>
                <c:rich>
                  <a:bodyPr/>
                  <a:lstStyle/>
                  <a:p>
                    <a:fld id="{95018CCE-2C7C-45A4-A09E-53EE90A7EC4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AF-DB51-4BD3-95B2-D88EFF18C890}"/>
                </c:ext>
              </c:extLst>
            </c:dLbl>
            <c:dLbl>
              <c:idx val="203"/>
              <c:tx>
                <c:rich>
                  <a:bodyPr/>
                  <a:lstStyle/>
                  <a:p>
                    <a:fld id="{86E67272-DB44-4ECD-9B51-4926EBB7895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0-DB51-4BD3-95B2-D88EFF18C890}"/>
                </c:ext>
              </c:extLst>
            </c:dLbl>
            <c:dLbl>
              <c:idx val="204"/>
              <c:tx>
                <c:rich>
                  <a:bodyPr/>
                  <a:lstStyle/>
                  <a:p>
                    <a:fld id="{E447BB6A-F4B3-4462-B535-AD42692783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1-DB51-4BD3-95B2-D88EFF18C890}"/>
                </c:ext>
              </c:extLst>
            </c:dLbl>
            <c:dLbl>
              <c:idx val="205"/>
              <c:tx>
                <c:rich>
                  <a:bodyPr/>
                  <a:lstStyle/>
                  <a:p>
                    <a:fld id="{15DCFCAA-C6C1-463E-9832-CCA885B92B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2-DB51-4BD3-95B2-D88EFF18C890}"/>
                </c:ext>
              </c:extLst>
            </c:dLbl>
            <c:dLbl>
              <c:idx val="206"/>
              <c:tx>
                <c:rich>
                  <a:bodyPr/>
                  <a:lstStyle/>
                  <a:p>
                    <a:fld id="{7E5B1DC7-7634-4A89-B80D-291637B6400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3-DB51-4BD3-95B2-D88EFF18C890}"/>
                </c:ext>
              </c:extLst>
            </c:dLbl>
            <c:dLbl>
              <c:idx val="207"/>
              <c:tx>
                <c:rich>
                  <a:bodyPr/>
                  <a:lstStyle/>
                  <a:p>
                    <a:fld id="{0FF66F0A-8CEC-4CFA-AC82-B032AE2EBDB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4-DB51-4BD3-95B2-D88EFF18C890}"/>
                </c:ext>
              </c:extLst>
            </c:dLbl>
            <c:dLbl>
              <c:idx val="208"/>
              <c:tx>
                <c:rich>
                  <a:bodyPr/>
                  <a:lstStyle/>
                  <a:p>
                    <a:fld id="{D244E962-2490-4107-8404-BF107700509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5-DB51-4BD3-95B2-D88EFF18C890}"/>
                </c:ext>
              </c:extLst>
            </c:dLbl>
            <c:dLbl>
              <c:idx val="209"/>
              <c:tx>
                <c:rich>
                  <a:bodyPr/>
                  <a:lstStyle/>
                  <a:p>
                    <a:fld id="{57E07B70-B8C7-4CFE-B5DF-504024F486E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6-DB51-4BD3-95B2-D88EFF18C890}"/>
                </c:ext>
              </c:extLst>
            </c:dLbl>
            <c:dLbl>
              <c:idx val="210"/>
              <c:tx>
                <c:rich>
                  <a:bodyPr/>
                  <a:lstStyle/>
                  <a:p>
                    <a:fld id="{A2AB188F-A685-49FC-8B34-EF54C11C905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7-DB51-4BD3-95B2-D88EFF18C890}"/>
                </c:ext>
              </c:extLst>
            </c:dLbl>
            <c:dLbl>
              <c:idx val="211"/>
              <c:tx>
                <c:rich>
                  <a:bodyPr/>
                  <a:lstStyle/>
                  <a:p>
                    <a:fld id="{E42904CF-B2D3-4A90-A0C6-7A2D0976DA3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8-DB51-4BD3-95B2-D88EFF18C890}"/>
                </c:ext>
              </c:extLst>
            </c:dLbl>
            <c:dLbl>
              <c:idx val="212"/>
              <c:tx>
                <c:rich>
                  <a:bodyPr/>
                  <a:lstStyle/>
                  <a:p>
                    <a:fld id="{000056DA-C99C-445E-B587-5BA3866FE4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9-DB51-4BD3-95B2-D88EFF18C890}"/>
                </c:ext>
              </c:extLst>
            </c:dLbl>
            <c:dLbl>
              <c:idx val="213"/>
              <c:tx>
                <c:rich>
                  <a:bodyPr/>
                  <a:lstStyle/>
                  <a:p>
                    <a:fld id="{3B4C386F-3CFD-498B-8544-D0269D942DE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A-DB51-4BD3-95B2-D88EFF18C890}"/>
                </c:ext>
              </c:extLst>
            </c:dLbl>
            <c:dLbl>
              <c:idx val="214"/>
              <c:tx>
                <c:rich>
                  <a:bodyPr/>
                  <a:lstStyle/>
                  <a:p>
                    <a:fld id="{C3563CD6-5E36-4F9A-97BC-8D470DC3D6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B-DB51-4BD3-95B2-D88EFF18C890}"/>
                </c:ext>
              </c:extLst>
            </c:dLbl>
            <c:dLbl>
              <c:idx val="215"/>
              <c:tx>
                <c:rich>
                  <a:bodyPr/>
                  <a:lstStyle/>
                  <a:p>
                    <a:fld id="{CCD25F76-80BC-4F10-A613-D66EF2CBF3C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C-DB51-4BD3-95B2-D88EFF18C890}"/>
                </c:ext>
              </c:extLst>
            </c:dLbl>
            <c:dLbl>
              <c:idx val="216"/>
              <c:tx>
                <c:rich>
                  <a:bodyPr/>
                  <a:lstStyle/>
                  <a:p>
                    <a:fld id="{957564DD-6B29-4DA7-B020-C5309504BA3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D-DB51-4BD3-95B2-D88EFF18C890}"/>
                </c:ext>
              </c:extLst>
            </c:dLbl>
            <c:dLbl>
              <c:idx val="217"/>
              <c:tx>
                <c:rich>
                  <a:bodyPr/>
                  <a:lstStyle/>
                  <a:p>
                    <a:fld id="{7FF1B4D2-6E7F-4351-BEAE-09FC84B143B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E-DB51-4BD3-95B2-D88EFF18C890}"/>
                </c:ext>
              </c:extLst>
            </c:dLbl>
            <c:dLbl>
              <c:idx val="218"/>
              <c:tx>
                <c:rich>
                  <a:bodyPr/>
                  <a:lstStyle/>
                  <a:p>
                    <a:fld id="{D81B84DC-CFF4-4E61-8ED0-5949262E4A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BF-DB51-4BD3-95B2-D88EFF18C890}"/>
                </c:ext>
              </c:extLst>
            </c:dLbl>
            <c:dLbl>
              <c:idx val="219"/>
              <c:tx>
                <c:rich>
                  <a:bodyPr/>
                  <a:lstStyle/>
                  <a:p>
                    <a:fld id="{AF85DA05-A864-42A2-9E2F-6EAD77CB293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0-DB51-4BD3-95B2-D88EFF18C890}"/>
                </c:ext>
              </c:extLst>
            </c:dLbl>
            <c:dLbl>
              <c:idx val="220"/>
              <c:tx>
                <c:rich>
                  <a:bodyPr/>
                  <a:lstStyle/>
                  <a:p>
                    <a:fld id="{D1FDD5EF-AD86-4D08-AB15-A55A0B6046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1-DB51-4BD3-95B2-D88EFF18C890}"/>
                </c:ext>
              </c:extLst>
            </c:dLbl>
            <c:dLbl>
              <c:idx val="221"/>
              <c:tx>
                <c:rich>
                  <a:bodyPr/>
                  <a:lstStyle/>
                  <a:p>
                    <a:fld id="{B8BE57ED-E7D7-4FE3-AADE-0CBEC244D3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2-DB51-4BD3-95B2-D88EFF18C890}"/>
                </c:ext>
              </c:extLst>
            </c:dLbl>
            <c:dLbl>
              <c:idx val="222"/>
              <c:tx>
                <c:rich>
                  <a:bodyPr/>
                  <a:lstStyle/>
                  <a:p>
                    <a:fld id="{4A8E2CA2-31C9-437E-B902-E73557BBCD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3-DB51-4BD3-95B2-D88EFF18C890}"/>
                </c:ext>
              </c:extLst>
            </c:dLbl>
            <c:dLbl>
              <c:idx val="223"/>
              <c:tx>
                <c:rich>
                  <a:bodyPr/>
                  <a:lstStyle/>
                  <a:p>
                    <a:fld id="{12182DE7-190F-4CF4-BA97-32369E1F96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4-DB51-4BD3-95B2-D88EFF18C890}"/>
                </c:ext>
              </c:extLst>
            </c:dLbl>
            <c:dLbl>
              <c:idx val="224"/>
              <c:tx>
                <c:rich>
                  <a:bodyPr/>
                  <a:lstStyle/>
                  <a:p>
                    <a:fld id="{80326654-8795-4CB5-8F08-816C49DB26C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5-DB51-4BD3-95B2-D88EFF18C890}"/>
                </c:ext>
              </c:extLst>
            </c:dLbl>
            <c:dLbl>
              <c:idx val="225"/>
              <c:tx>
                <c:rich>
                  <a:bodyPr/>
                  <a:lstStyle/>
                  <a:p>
                    <a:fld id="{81397FB4-428A-4996-B9A3-F9675819592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6-DB51-4BD3-95B2-D88EFF18C890}"/>
                </c:ext>
              </c:extLst>
            </c:dLbl>
            <c:dLbl>
              <c:idx val="226"/>
              <c:tx>
                <c:rich>
                  <a:bodyPr/>
                  <a:lstStyle/>
                  <a:p>
                    <a:fld id="{0479680B-6929-4395-A697-1D8B98DC846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7-DB51-4BD3-95B2-D88EFF18C890}"/>
                </c:ext>
              </c:extLst>
            </c:dLbl>
            <c:dLbl>
              <c:idx val="227"/>
              <c:tx>
                <c:rich>
                  <a:bodyPr/>
                  <a:lstStyle/>
                  <a:p>
                    <a:fld id="{458289E7-A6A6-43F7-BB88-183E3CCECE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8-DB51-4BD3-95B2-D88EFF18C890}"/>
                </c:ext>
              </c:extLst>
            </c:dLbl>
            <c:dLbl>
              <c:idx val="228"/>
              <c:tx>
                <c:rich>
                  <a:bodyPr/>
                  <a:lstStyle/>
                  <a:p>
                    <a:fld id="{57650187-33CB-4478-8089-A35FDBE3899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9-DB51-4BD3-95B2-D88EFF18C890}"/>
                </c:ext>
              </c:extLst>
            </c:dLbl>
            <c:dLbl>
              <c:idx val="229"/>
              <c:tx>
                <c:rich>
                  <a:bodyPr/>
                  <a:lstStyle/>
                  <a:p>
                    <a:fld id="{06B4B337-FAC6-49EF-9295-50AF516C03D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A-DB51-4BD3-95B2-D88EFF18C890}"/>
                </c:ext>
              </c:extLst>
            </c:dLbl>
            <c:dLbl>
              <c:idx val="230"/>
              <c:tx>
                <c:rich>
                  <a:bodyPr/>
                  <a:lstStyle/>
                  <a:p>
                    <a:fld id="{7EC5F7AD-A1D2-44C8-A08C-37CE239898E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B-DB51-4BD3-95B2-D88EFF18C890}"/>
                </c:ext>
              </c:extLst>
            </c:dLbl>
            <c:dLbl>
              <c:idx val="231"/>
              <c:tx>
                <c:rich>
                  <a:bodyPr/>
                  <a:lstStyle/>
                  <a:p>
                    <a:fld id="{967174D4-AFA3-4C58-9B9A-EF9BB2DAAD4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C-DB51-4BD3-95B2-D88EFF18C890}"/>
                </c:ext>
              </c:extLst>
            </c:dLbl>
            <c:dLbl>
              <c:idx val="232"/>
              <c:tx>
                <c:rich>
                  <a:bodyPr/>
                  <a:lstStyle/>
                  <a:p>
                    <a:fld id="{BF094A9D-56D5-42CC-AFA4-7141D61CBBD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D-DB51-4BD3-95B2-D88EFF18C890}"/>
                </c:ext>
              </c:extLst>
            </c:dLbl>
            <c:dLbl>
              <c:idx val="233"/>
              <c:tx>
                <c:rich>
                  <a:bodyPr/>
                  <a:lstStyle/>
                  <a:p>
                    <a:fld id="{08B36B84-2ACD-4329-A50B-12E469859D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E-DB51-4BD3-95B2-D88EFF18C890}"/>
                </c:ext>
              </c:extLst>
            </c:dLbl>
            <c:dLbl>
              <c:idx val="234"/>
              <c:tx>
                <c:rich>
                  <a:bodyPr/>
                  <a:lstStyle/>
                  <a:p>
                    <a:fld id="{CD34C0D5-868D-4303-9794-D46BFD2B3B3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CF-DB51-4BD3-95B2-D88EFF18C890}"/>
                </c:ext>
              </c:extLst>
            </c:dLbl>
            <c:dLbl>
              <c:idx val="235"/>
              <c:tx>
                <c:rich>
                  <a:bodyPr/>
                  <a:lstStyle/>
                  <a:p>
                    <a:fld id="{FEFF4559-F661-4219-B3C4-3411411C2CE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0-DB51-4BD3-95B2-D88EFF18C890}"/>
                </c:ext>
              </c:extLst>
            </c:dLbl>
            <c:dLbl>
              <c:idx val="236"/>
              <c:tx>
                <c:rich>
                  <a:bodyPr/>
                  <a:lstStyle/>
                  <a:p>
                    <a:fld id="{AA9459FE-5456-43AA-BF42-A78F70F3A04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1-DB51-4BD3-95B2-D88EFF18C890}"/>
                </c:ext>
              </c:extLst>
            </c:dLbl>
            <c:dLbl>
              <c:idx val="237"/>
              <c:tx>
                <c:rich>
                  <a:bodyPr/>
                  <a:lstStyle/>
                  <a:p>
                    <a:fld id="{1DD0273B-1694-4413-9E66-F86721ED92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2-DB51-4BD3-95B2-D88EFF18C890}"/>
                </c:ext>
              </c:extLst>
            </c:dLbl>
            <c:dLbl>
              <c:idx val="238"/>
              <c:tx>
                <c:rich>
                  <a:bodyPr/>
                  <a:lstStyle/>
                  <a:p>
                    <a:fld id="{F2D799F7-CC80-43EE-A652-736E59E3119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3-DB51-4BD3-95B2-D88EFF18C890}"/>
                </c:ext>
              </c:extLst>
            </c:dLbl>
            <c:dLbl>
              <c:idx val="239"/>
              <c:tx>
                <c:rich>
                  <a:bodyPr/>
                  <a:lstStyle/>
                  <a:p>
                    <a:fld id="{3CC40C94-85A1-4D9F-B7D5-41C6EC387D5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4-DB51-4BD3-95B2-D88EFF18C890}"/>
                </c:ext>
              </c:extLst>
            </c:dLbl>
            <c:dLbl>
              <c:idx val="240"/>
              <c:tx>
                <c:rich>
                  <a:bodyPr/>
                  <a:lstStyle/>
                  <a:p>
                    <a:fld id="{C5450215-4D6E-4E56-BBA0-FF6C774C86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5-DB51-4BD3-95B2-D88EFF18C890}"/>
                </c:ext>
              </c:extLst>
            </c:dLbl>
            <c:dLbl>
              <c:idx val="241"/>
              <c:tx>
                <c:rich>
                  <a:bodyPr/>
                  <a:lstStyle/>
                  <a:p>
                    <a:fld id="{38EE19A9-D7F3-4BD6-AFD9-75A93F62CAD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6-DB51-4BD3-95B2-D88EFF18C890}"/>
                </c:ext>
              </c:extLst>
            </c:dLbl>
            <c:dLbl>
              <c:idx val="242"/>
              <c:tx>
                <c:rich>
                  <a:bodyPr/>
                  <a:lstStyle/>
                  <a:p>
                    <a:fld id="{39FBACC2-09CB-4800-9085-45FF67AA8B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7-DB51-4BD3-95B2-D88EFF18C890}"/>
                </c:ext>
              </c:extLst>
            </c:dLbl>
            <c:dLbl>
              <c:idx val="243"/>
              <c:tx>
                <c:rich>
                  <a:bodyPr/>
                  <a:lstStyle/>
                  <a:p>
                    <a:fld id="{7AE1A685-ED36-45CF-9109-55EF4CD575E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8-DB51-4BD3-95B2-D88EFF18C890}"/>
                </c:ext>
              </c:extLst>
            </c:dLbl>
            <c:dLbl>
              <c:idx val="244"/>
              <c:tx>
                <c:rich>
                  <a:bodyPr/>
                  <a:lstStyle/>
                  <a:p>
                    <a:fld id="{7BDCEFB3-9303-4371-9342-332E60B14A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9-DB51-4BD3-95B2-D88EFF18C890}"/>
                </c:ext>
              </c:extLst>
            </c:dLbl>
            <c:dLbl>
              <c:idx val="245"/>
              <c:tx>
                <c:rich>
                  <a:bodyPr/>
                  <a:lstStyle/>
                  <a:p>
                    <a:fld id="{C4D4FFD7-B977-452E-B006-CC4D84F9538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A-DB51-4BD3-95B2-D88EFF18C890}"/>
                </c:ext>
              </c:extLst>
            </c:dLbl>
            <c:dLbl>
              <c:idx val="246"/>
              <c:tx>
                <c:rich>
                  <a:bodyPr/>
                  <a:lstStyle/>
                  <a:p>
                    <a:fld id="{765C6162-3AFC-4FC0-B856-20E896BB3E0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B-DB51-4BD3-95B2-D88EFF18C890}"/>
                </c:ext>
              </c:extLst>
            </c:dLbl>
            <c:dLbl>
              <c:idx val="247"/>
              <c:tx>
                <c:rich>
                  <a:bodyPr/>
                  <a:lstStyle/>
                  <a:p>
                    <a:fld id="{B73A3167-151B-4DD5-A9B3-385646CBDD9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C-DB51-4BD3-95B2-D88EFF18C890}"/>
                </c:ext>
              </c:extLst>
            </c:dLbl>
            <c:dLbl>
              <c:idx val="248"/>
              <c:tx>
                <c:rich>
                  <a:bodyPr/>
                  <a:lstStyle/>
                  <a:p>
                    <a:fld id="{76DE4E0F-6BD0-4F27-99ED-736B75AAF9C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D-DB51-4BD3-95B2-D88EFF18C890}"/>
                </c:ext>
              </c:extLst>
            </c:dLbl>
            <c:dLbl>
              <c:idx val="249"/>
              <c:tx>
                <c:rich>
                  <a:bodyPr/>
                  <a:lstStyle/>
                  <a:p>
                    <a:fld id="{1B837C82-5DF2-48D0-981D-216AD5AB76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E-DB51-4BD3-95B2-D88EFF18C890}"/>
                </c:ext>
              </c:extLst>
            </c:dLbl>
            <c:dLbl>
              <c:idx val="250"/>
              <c:tx>
                <c:rich>
                  <a:bodyPr/>
                  <a:lstStyle/>
                  <a:p>
                    <a:fld id="{03D9BC15-5D45-40E6-9BC7-61481E2F49B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DF-DB51-4BD3-95B2-D88EFF18C890}"/>
                </c:ext>
              </c:extLst>
            </c:dLbl>
            <c:dLbl>
              <c:idx val="251"/>
              <c:tx>
                <c:rich>
                  <a:bodyPr/>
                  <a:lstStyle/>
                  <a:p>
                    <a:fld id="{806794CA-B53D-4727-802A-B2DDF23A87E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0-DB51-4BD3-95B2-D88EFF18C890}"/>
                </c:ext>
              </c:extLst>
            </c:dLbl>
            <c:dLbl>
              <c:idx val="252"/>
              <c:tx>
                <c:rich>
                  <a:bodyPr/>
                  <a:lstStyle/>
                  <a:p>
                    <a:fld id="{6B9D1EDE-58A3-4CC6-AC73-C5FAAE2552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1-DB51-4BD3-95B2-D88EFF18C890}"/>
                </c:ext>
              </c:extLst>
            </c:dLbl>
            <c:dLbl>
              <c:idx val="253"/>
              <c:tx>
                <c:rich>
                  <a:bodyPr/>
                  <a:lstStyle/>
                  <a:p>
                    <a:fld id="{BDABB48C-632F-4D0B-BE1E-5E3B2137750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2-DB51-4BD3-95B2-D88EFF18C890}"/>
                </c:ext>
              </c:extLst>
            </c:dLbl>
            <c:dLbl>
              <c:idx val="254"/>
              <c:tx>
                <c:rich>
                  <a:bodyPr/>
                  <a:lstStyle/>
                  <a:p>
                    <a:fld id="{081855A0-ECEB-49AC-8251-4F8335BA2D4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3-DB51-4BD3-95B2-D88EFF18C890}"/>
                </c:ext>
              </c:extLst>
            </c:dLbl>
            <c:dLbl>
              <c:idx val="255"/>
              <c:tx>
                <c:rich>
                  <a:bodyPr/>
                  <a:lstStyle/>
                  <a:p>
                    <a:fld id="{2770BA29-0801-46C4-A343-1FACC5D5ED7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4-DB51-4BD3-95B2-D88EFF18C890}"/>
                </c:ext>
              </c:extLst>
            </c:dLbl>
            <c:dLbl>
              <c:idx val="256"/>
              <c:tx>
                <c:rich>
                  <a:bodyPr/>
                  <a:lstStyle/>
                  <a:p>
                    <a:fld id="{3EAB37F8-DEF2-4AB6-BC73-9177CC9A01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5-DB51-4BD3-95B2-D88EFF18C890}"/>
                </c:ext>
              </c:extLst>
            </c:dLbl>
            <c:dLbl>
              <c:idx val="257"/>
              <c:tx>
                <c:rich>
                  <a:bodyPr/>
                  <a:lstStyle/>
                  <a:p>
                    <a:fld id="{B8CD4AA5-DBCB-4697-8603-270B71167C6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6-DB51-4BD3-95B2-D88EFF18C890}"/>
                </c:ext>
              </c:extLst>
            </c:dLbl>
            <c:dLbl>
              <c:idx val="258"/>
              <c:tx>
                <c:rich>
                  <a:bodyPr/>
                  <a:lstStyle/>
                  <a:p>
                    <a:fld id="{1EB8908A-5521-4AA3-943F-A91D5FF47F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7-DB51-4BD3-95B2-D88EFF18C890}"/>
                </c:ext>
              </c:extLst>
            </c:dLbl>
            <c:dLbl>
              <c:idx val="259"/>
              <c:tx>
                <c:rich>
                  <a:bodyPr/>
                  <a:lstStyle/>
                  <a:p>
                    <a:fld id="{F57AE567-42D5-4DFA-9A00-1D737615B48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8-DB51-4BD3-95B2-D88EFF18C890}"/>
                </c:ext>
              </c:extLst>
            </c:dLbl>
            <c:dLbl>
              <c:idx val="260"/>
              <c:tx>
                <c:rich>
                  <a:bodyPr/>
                  <a:lstStyle/>
                  <a:p>
                    <a:fld id="{193A76AD-20ED-4369-8499-279FE48A22E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9-DB51-4BD3-95B2-D88EFF18C890}"/>
                </c:ext>
              </c:extLst>
            </c:dLbl>
            <c:dLbl>
              <c:idx val="261"/>
              <c:tx>
                <c:rich>
                  <a:bodyPr/>
                  <a:lstStyle/>
                  <a:p>
                    <a:fld id="{16178BE7-03E2-411E-BDCE-58014A51446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A-DB51-4BD3-95B2-D88EFF18C890}"/>
                </c:ext>
              </c:extLst>
            </c:dLbl>
            <c:dLbl>
              <c:idx val="262"/>
              <c:tx>
                <c:rich>
                  <a:bodyPr/>
                  <a:lstStyle/>
                  <a:p>
                    <a:fld id="{0AB8BDC3-03C6-42DE-BBA6-4A3AB520FDB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B-DB51-4BD3-95B2-D88EFF18C890}"/>
                </c:ext>
              </c:extLst>
            </c:dLbl>
            <c:dLbl>
              <c:idx val="263"/>
              <c:tx>
                <c:rich>
                  <a:bodyPr/>
                  <a:lstStyle/>
                  <a:p>
                    <a:fld id="{E0C01031-C49D-496F-ACF7-57B1F32B8B1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C-DB51-4BD3-95B2-D88EFF18C890}"/>
                </c:ext>
              </c:extLst>
            </c:dLbl>
            <c:dLbl>
              <c:idx val="264"/>
              <c:tx>
                <c:rich>
                  <a:bodyPr/>
                  <a:lstStyle/>
                  <a:p>
                    <a:fld id="{D32FBF71-69E6-47C5-B8DE-32F376F5E25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D-DB51-4BD3-95B2-D88EFF18C890}"/>
                </c:ext>
              </c:extLst>
            </c:dLbl>
            <c:dLbl>
              <c:idx val="265"/>
              <c:tx>
                <c:rich>
                  <a:bodyPr/>
                  <a:lstStyle/>
                  <a:p>
                    <a:fld id="{C74D5E4C-481E-44F4-B1F3-D923E51D359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E-DB51-4BD3-95B2-D88EFF18C890}"/>
                </c:ext>
              </c:extLst>
            </c:dLbl>
            <c:dLbl>
              <c:idx val="266"/>
              <c:tx>
                <c:rich>
                  <a:bodyPr/>
                  <a:lstStyle/>
                  <a:p>
                    <a:fld id="{A80A6AB1-09A0-41DC-9E35-91689F5F94B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EF-DB51-4BD3-95B2-D88EFF18C890}"/>
                </c:ext>
              </c:extLst>
            </c:dLbl>
            <c:dLbl>
              <c:idx val="267"/>
              <c:tx>
                <c:rich>
                  <a:bodyPr/>
                  <a:lstStyle/>
                  <a:p>
                    <a:fld id="{E7FD9678-EBF9-4F98-BBC3-EBFAF1B4D27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0-DB51-4BD3-95B2-D88EFF18C890}"/>
                </c:ext>
              </c:extLst>
            </c:dLbl>
            <c:dLbl>
              <c:idx val="268"/>
              <c:tx>
                <c:rich>
                  <a:bodyPr/>
                  <a:lstStyle/>
                  <a:p>
                    <a:fld id="{ACD6AD52-E6D7-4C58-937A-FB815B90C03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1-DB51-4BD3-95B2-D88EFF18C890}"/>
                </c:ext>
              </c:extLst>
            </c:dLbl>
            <c:dLbl>
              <c:idx val="269"/>
              <c:tx>
                <c:rich>
                  <a:bodyPr/>
                  <a:lstStyle/>
                  <a:p>
                    <a:fld id="{143DC740-9CBA-4D98-AA60-7ED3FC8D59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2-DB51-4BD3-95B2-D88EFF18C890}"/>
                </c:ext>
              </c:extLst>
            </c:dLbl>
            <c:dLbl>
              <c:idx val="270"/>
              <c:tx>
                <c:rich>
                  <a:bodyPr/>
                  <a:lstStyle/>
                  <a:p>
                    <a:fld id="{1836139D-7670-4C88-A8C1-A4CAD14235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3-DB51-4BD3-95B2-D88EFF18C890}"/>
                </c:ext>
              </c:extLst>
            </c:dLbl>
            <c:dLbl>
              <c:idx val="271"/>
              <c:tx>
                <c:rich>
                  <a:bodyPr/>
                  <a:lstStyle/>
                  <a:p>
                    <a:fld id="{7777BBF8-3F8C-43F7-A0EC-FDA343BA85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4-DB51-4BD3-95B2-D88EFF18C890}"/>
                </c:ext>
              </c:extLst>
            </c:dLbl>
            <c:dLbl>
              <c:idx val="272"/>
              <c:tx>
                <c:rich>
                  <a:bodyPr/>
                  <a:lstStyle/>
                  <a:p>
                    <a:fld id="{05090EC6-A0C3-47C4-AD3C-5CF2F9F021B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5-DB51-4BD3-95B2-D88EFF18C890}"/>
                </c:ext>
              </c:extLst>
            </c:dLbl>
            <c:dLbl>
              <c:idx val="273"/>
              <c:tx>
                <c:rich>
                  <a:bodyPr/>
                  <a:lstStyle/>
                  <a:p>
                    <a:fld id="{435582AB-8719-48DE-93D4-44F3D562B6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6-DB51-4BD3-95B2-D88EFF18C890}"/>
                </c:ext>
              </c:extLst>
            </c:dLbl>
            <c:dLbl>
              <c:idx val="274"/>
              <c:tx>
                <c:rich>
                  <a:bodyPr/>
                  <a:lstStyle/>
                  <a:p>
                    <a:fld id="{1FECAF5C-47B2-4E51-9C5E-B540C19F374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7-DB51-4BD3-95B2-D88EFF18C890}"/>
                </c:ext>
              </c:extLst>
            </c:dLbl>
            <c:dLbl>
              <c:idx val="275"/>
              <c:tx>
                <c:rich>
                  <a:bodyPr/>
                  <a:lstStyle/>
                  <a:p>
                    <a:fld id="{BF34D6D6-7A8C-41D4-8C06-07DD7E9F0C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8-DB51-4BD3-95B2-D88EFF18C890}"/>
                </c:ext>
              </c:extLst>
            </c:dLbl>
            <c:dLbl>
              <c:idx val="276"/>
              <c:tx>
                <c:rich>
                  <a:bodyPr/>
                  <a:lstStyle/>
                  <a:p>
                    <a:fld id="{D2F01030-E1B7-4541-B891-B545B10A617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9-DB51-4BD3-95B2-D88EFF18C890}"/>
                </c:ext>
              </c:extLst>
            </c:dLbl>
            <c:dLbl>
              <c:idx val="277"/>
              <c:tx>
                <c:rich>
                  <a:bodyPr/>
                  <a:lstStyle/>
                  <a:p>
                    <a:fld id="{C8CED1B2-BCB3-4257-95CD-12C771FAAAB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A-DB51-4BD3-95B2-D88EFF18C890}"/>
                </c:ext>
              </c:extLst>
            </c:dLbl>
            <c:dLbl>
              <c:idx val="278"/>
              <c:tx>
                <c:rich>
                  <a:bodyPr/>
                  <a:lstStyle/>
                  <a:p>
                    <a:fld id="{7E2ECB29-5995-4623-BC86-771D9129C2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B-DB51-4BD3-95B2-D88EFF18C890}"/>
                </c:ext>
              </c:extLst>
            </c:dLbl>
            <c:dLbl>
              <c:idx val="279"/>
              <c:tx>
                <c:rich>
                  <a:bodyPr/>
                  <a:lstStyle/>
                  <a:p>
                    <a:fld id="{9D3D5D2C-0AC2-4234-9D03-02492762A85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C-DB51-4BD3-95B2-D88EFF18C890}"/>
                </c:ext>
              </c:extLst>
            </c:dLbl>
            <c:dLbl>
              <c:idx val="280"/>
              <c:tx>
                <c:rich>
                  <a:bodyPr/>
                  <a:lstStyle/>
                  <a:p>
                    <a:fld id="{80C0AD11-51A8-4DE2-BED6-BCE25523CF8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D-DB51-4BD3-95B2-D88EFF18C890}"/>
                </c:ext>
              </c:extLst>
            </c:dLbl>
            <c:dLbl>
              <c:idx val="281"/>
              <c:tx>
                <c:rich>
                  <a:bodyPr/>
                  <a:lstStyle/>
                  <a:p>
                    <a:fld id="{5F9CAE6E-55A0-4B16-AF4B-2AE4497FEB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E-DB51-4BD3-95B2-D88EFF18C890}"/>
                </c:ext>
              </c:extLst>
            </c:dLbl>
            <c:dLbl>
              <c:idx val="282"/>
              <c:tx>
                <c:rich>
                  <a:bodyPr/>
                  <a:lstStyle/>
                  <a:p>
                    <a:fld id="{14F6B686-2675-4219-943A-3D7580A4334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FF-DB51-4BD3-95B2-D88EFF18C890}"/>
                </c:ext>
              </c:extLst>
            </c:dLbl>
            <c:dLbl>
              <c:idx val="283"/>
              <c:tx>
                <c:rich>
                  <a:bodyPr/>
                  <a:lstStyle/>
                  <a:p>
                    <a:fld id="{C2E675D2-153C-4EBB-8C06-25DFFAFF51C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0-DB51-4BD3-95B2-D88EFF18C890}"/>
                </c:ext>
              </c:extLst>
            </c:dLbl>
            <c:dLbl>
              <c:idx val="284"/>
              <c:tx>
                <c:rich>
                  <a:bodyPr/>
                  <a:lstStyle/>
                  <a:p>
                    <a:fld id="{B4300BBA-4502-40CF-82FE-337C6D1358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1-DB51-4BD3-95B2-D88EFF18C890}"/>
                </c:ext>
              </c:extLst>
            </c:dLbl>
            <c:dLbl>
              <c:idx val="285"/>
              <c:tx>
                <c:rich>
                  <a:bodyPr/>
                  <a:lstStyle/>
                  <a:p>
                    <a:fld id="{45E79587-410F-46D2-8CA7-787BC9FE33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2-DB51-4BD3-95B2-D88EFF18C890}"/>
                </c:ext>
              </c:extLst>
            </c:dLbl>
            <c:dLbl>
              <c:idx val="286"/>
              <c:tx>
                <c:rich>
                  <a:bodyPr/>
                  <a:lstStyle/>
                  <a:p>
                    <a:fld id="{B5DA61CE-37A4-4F46-BE3D-45F524F411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3-DB51-4BD3-95B2-D88EFF18C890}"/>
                </c:ext>
              </c:extLst>
            </c:dLbl>
            <c:dLbl>
              <c:idx val="287"/>
              <c:tx>
                <c:rich>
                  <a:bodyPr/>
                  <a:lstStyle/>
                  <a:p>
                    <a:fld id="{BA02807C-C620-4B24-9299-0241767AE64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4-DB51-4BD3-95B2-D88EFF18C890}"/>
                </c:ext>
              </c:extLst>
            </c:dLbl>
            <c:dLbl>
              <c:idx val="288"/>
              <c:tx>
                <c:rich>
                  <a:bodyPr/>
                  <a:lstStyle/>
                  <a:p>
                    <a:fld id="{2E17FCC4-6AEC-4531-8546-59DE8FAEC4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5-DB51-4BD3-95B2-D88EFF18C890}"/>
                </c:ext>
              </c:extLst>
            </c:dLbl>
            <c:dLbl>
              <c:idx val="289"/>
              <c:tx>
                <c:rich>
                  <a:bodyPr/>
                  <a:lstStyle/>
                  <a:p>
                    <a:fld id="{32B1A4E2-F85F-4FA5-8E3B-BCFF41FAF2B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6-DB51-4BD3-95B2-D88EFF18C890}"/>
                </c:ext>
              </c:extLst>
            </c:dLbl>
            <c:dLbl>
              <c:idx val="290"/>
              <c:tx>
                <c:rich>
                  <a:bodyPr/>
                  <a:lstStyle/>
                  <a:p>
                    <a:fld id="{D6E5DBB8-16C8-4CD8-AF3A-D8DA5ACAE19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7-DB51-4BD3-95B2-D88EFF18C890}"/>
                </c:ext>
              </c:extLst>
            </c:dLbl>
            <c:dLbl>
              <c:idx val="291"/>
              <c:tx>
                <c:rich>
                  <a:bodyPr/>
                  <a:lstStyle/>
                  <a:p>
                    <a:fld id="{0FC21C8A-97AA-4A5D-9CB8-45BBA299789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8-DB51-4BD3-95B2-D88EFF18C890}"/>
                </c:ext>
              </c:extLst>
            </c:dLbl>
            <c:dLbl>
              <c:idx val="292"/>
              <c:tx>
                <c:rich>
                  <a:bodyPr/>
                  <a:lstStyle/>
                  <a:p>
                    <a:fld id="{0EE84B28-46E0-41C4-9D19-C79DE13018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9-DB51-4BD3-95B2-D88EFF18C890}"/>
                </c:ext>
              </c:extLst>
            </c:dLbl>
            <c:dLbl>
              <c:idx val="293"/>
              <c:tx>
                <c:rich>
                  <a:bodyPr/>
                  <a:lstStyle/>
                  <a:p>
                    <a:fld id="{C9D19470-B025-4965-BC87-5A84312306E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A-DB51-4BD3-95B2-D88EFF18C890}"/>
                </c:ext>
              </c:extLst>
            </c:dLbl>
            <c:dLbl>
              <c:idx val="294"/>
              <c:tx>
                <c:rich>
                  <a:bodyPr/>
                  <a:lstStyle/>
                  <a:p>
                    <a:fld id="{ADC8A81C-2586-4143-8540-D4DC399F493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B-DB51-4BD3-95B2-D88EFF18C890}"/>
                </c:ext>
              </c:extLst>
            </c:dLbl>
            <c:dLbl>
              <c:idx val="295"/>
              <c:tx>
                <c:rich>
                  <a:bodyPr/>
                  <a:lstStyle/>
                  <a:p>
                    <a:fld id="{351E9D65-404D-4C8E-B996-7702AC050A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C-DB51-4BD3-95B2-D88EFF18C890}"/>
                </c:ext>
              </c:extLst>
            </c:dLbl>
            <c:dLbl>
              <c:idx val="296"/>
              <c:tx>
                <c:rich>
                  <a:bodyPr/>
                  <a:lstStyle/>
                  <a:p>
                    <a:fld id="{A6500007-92EE-46BF-8C66-47841522484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D-DB51-4BD3-95B2-D88EFF18C890}"/>
                </c:ext>
              </c:extLst>
            </c:dLbl>
            <c:dLbl>
              <c:idx val="297"/>
              <c:tx>
                <c:rich>
                  <a:bodyPr/>
                  <a:lstStyle/>
                  <a:p>
                    <a:fld id="{7B9CCAC5-E775-4050-B927-C4735E3572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E-DB51-4BD3-95B2-D88EFF18C890}"/>
                </c:ext>
              </c:extLst>
            </c:dLbl>
            <c:dLbl>
              <c:idx val="298"/>
              <c:tx>
                <c:rich>
                  <a:bodyPr/>
                  <a:lstStyle/>
                  <a:p>
                    <a:fld id="{14FB302A-1F7F-492B-BFA1-2C703FDC8C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0F-DB51-4BD3-95B2-D88EFF18C890}"/>
                </c:ext>
              </c:extLst>
            </c:dLbl>
            <c:dLbl>
              <c:idx val="299"/>
              <c:tx>
                <c:rich>
                  <a:bodyPr/>
                  <a:lstStyle/>
                  <a:p>
                    <a:fld id="{AB0980CD-4716-4999-9A07-3417A0D20EF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0-DB51-4BD3-95B2-D88EFF18C890}"/>
                </c:ext>
              </c:extLst>
            </c:dLbl>
            <c:dLbl>
              <c:idx val="300"/>
              <c:tx>
                <c:rich>
                  <a:bodyPr/>
                  <a:lstStyle/>
                  <a:p>
                    <a:fld id="{20D115C4-F329-40AB-93F5-A5D60E2843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1-DB51-4BD3-95B2-D88EFF18C890}"/>
                </c:ext>
              </c:extLst>
            </c:dLbl>
            <c:dLbl>
              <c:idx val="301"/>
              <c:tx>
                <c:rich>
                  <a:bodyPr/>
                  <a:lstStyle/>
                  <a:p>
                    <a:fld id="{FB8A45F9-E245-4DE3-904D-5E2CCE2D64A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2-DB51-4BD3-95B2-D88EFF18C890}"/>
                </c:ext>
              </c:extLst>
            </c:dLbl>
            <c:dLbl>
              <c:idx val="302"/>
              <c:tx>
                <c:rich>
                  <a:bodyPr/>
                  <a:lstStyle/>
                  <a:p>
                    <a:fld id="{C5A4081E-FD84-429F-8614-184B8A66193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3-DB51-4BD3-95B2-D88EFF18C890}"/>
                </c:ext>
              </c:extLst>
            </c:dLbl>
            <c:dLbl>
              <c:idx val="303"/>
              <c:tx>
                <c:rich>
                  <a:bodyPr/>
                  <a:lstStyle/>
                  <a:p>
                    <a:fld id="{5A1A2491-EFE0-4485-9A78-C40A3448574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4-DB51-4BD3-95B2-D88EFF18C890}"/>
                </c:ext>
              </c:extLst>
            </c:dLbl>
            <c:dLbl>
              <c:idx val="304"/>
              <c:tx>
                <c:rich>
                  <a:bodyPr/>
                  <a:lstStyle/>
                  <a:p>
                    <a:fld id="{547344AD-04D2-4AEE-87ED-376665EB57E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5-DB51-4BD3-95B2-D88EFF18C890}"/>
                </c:ext>
              </c:extLst>
            </c:dLbl>
            <c:dLbl>
              <c:idx val="305"/>
              <c:tx>
                <c:rich>
                  <a:bodyPr/>
                  <a:lstStyle/>
                  <a:p>
                    <a:fld id="{97F9288A-816A-4C3A-B5DA-E86F25F4054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6-DB51-4BD3-95B2-D88EFF18C890}"/>
                </c:ext>
              </c:extLst>
            </c:dLbl>
            <c:dLbl>
              <c:idx val="306"/>
              <c:tx>
                <c:rich>
                  <a:bodyPr/>
                  <a:lstStyle/>
                  <a:p>
                    <a:fld id="{4C239210-D708-4CB7-AB4E-37B59149E2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7-DB51-4BD3-95B2-D88EFF18C890}"/>
                </c:ext>
              </c:extLst>
            </c:dLbl>
            <c:dLbl>
              <c:idx val="307"/>
              <c:tx>
                <c:rich>
                  <a:bodyPr/>
                  <a:lstStyle/>
                  <a:p>
                    <a:fld id="{C85542FB-370D-4427-AFFE-9F8800D4F90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8-DB51-4BD3-95B2-D88EFF18C890}"/>
                </c:ext>
              </c:extLst>
            </c:dLbl>
            <c:dLbl>
              <c:idx val="308"/>
              <c:tx>
                <c:rich>
                  <a:bodyPr/>
                  <a:lstStyle/>
                  <a:p>
                    <a:fld id="{50D5DD23-6C3D-4002-B3A4-753C8D2CCD9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9-DB51-4BD3-95B2-D88EFF18C890}"/>
                </c:ext>
              </c:extLst>
            </c:dLbl>
            <c:dLbl>
              <c:idx val="309"/>
              <c:tx>
                <c:rich>
                  <a:bodyPr/>
                  <a:lstStyle/>
                  <a:p>
                    <a:fld id="{DCCE5A3D-6F8A-47EC-BF72-40DEBB2B518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A-DB51-4BD3-95B2-D88EFF18C890}"/>
                </c:ext>
              </c:extLst>
            </c:dLbl>
            <c:dLbl>
              <c:idx val="310"/>
              <c:tx>
                <c:rich>
                  <a:bodyPr/>
                  <a:lstStyle/>
                  <a:p>
                    <a:fld id="{DA4A54F4-4E4B-4138-8076-B7DECF3098F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B-DB51-4BD3-95B2-D88EFF18C890}"/>
                </c:ext>
              </c:extLst>
            </c:dLbl>
            <c:dLbl>
              <c:idx val="311"/>
              <c:tx>
                <c:rich>
                  <a:bodyPr/>
                  <a:lstStyle/>
                  <a:p>
                    <a:fld id="{7A434920-DEC0-48A8-A51C-BF2CF220D15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C-DB51-4BD3-95B2-D88EFF18C890}"/>
                </c:ext>
              </c:extLst>
            </c:dLbl>
            <c:dLbl>
              <c:idx val="312"/>
              <c:tx>
                <c:rich>
                  <a:bodyPr/>
                  <a:lstStyle/>
                  <a:p>
                    <a:fld id="{E70291C8-FBEA-42D3-8759-C40A9D4245B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D-DB51-4BD3-95B2-D88EFF18C890}"/>
                </c:ext>
              </c:extLst>
            </c:dLbl>
            <c:dLbl>
              <c:idx val="313"/>
              <c:tx>
                <c:rich>
                  <a:bodyPr/>
                  <a:lstStyle/>
                  <a:p>
                    <a:fld id="{65BA463B-3CE8-4138-A09E-595942E993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E-DB51-4BD3-95B2-D88EFF18C890}"/>
                </c:ext>
              </c:extLst>
            </c:dLbl>
            <c:dLbl>
              <c:idx val="314"/>
              <c:tx>
                <c:rich>
                  <a:bodyPr/>
                  <a:lstStyle/>
                  <a:p>
                    <a:fld id="{286F3174-FA5F-46C8-AD36-F564358D87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1F-DB51-4BD3-95B2-D88EFF18C890}"/>
                </c:ext>
              </c:extLst>
            </c:dLbl>
            <c:dLbl>
              <c:idx val="315"/>
              <c:tx>
                <c:rich>
                  <a:bodyPr/>
                  <a:lstStyle/>
                  <a:p>
                    <a:fld id="{F4D8355D-C6AB-4CA5-BCBA-CD6DB4E5BD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0-DB51-4BD3-95B2-D88EFF18C890}"/>
                </c:ext>
              </c:extLst>
            </c:dLbl>
            <c:dLbl>
              <c:idx val="316"/>
              <c:tx>
                <c:rich>
                  <a:bodyPr/>
                  <a:lstStyle/>
                  <a:p>
                    <a:fld id="{7D8F62C4-A32F-4C8E-93EC-A5C6B7AF679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1-DB51-4BD3-95B2-D88EFF18C890}"/>
                </c:ext>
              </c:extLst>
            </c:dLbl>
            <c:dLbl>
              <c:idx val="317"/>
              <c:tx>
                <c:rich>
                  <a:bodyPr/>
                  <a:lstStyle/>
                  <a:p>
                    <a:fld id="{3E34473E-838D-4A70-A9C0-B449F1A94E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2-DB51-4BD3-95B2-D88EFF18C890}"/>
                </c:ext>
              </c:extLst>
            </c:dLbl>
            <c:dLbl>
              <c:idx val="318"/>
              <c:tx>
                <c:rich>
                  <a:bodyPr/>
                  <a:lstStyle/>
                  <a:p>
                    <a:fld id="{3CBC3907-F0D8-4583-9F45-3B2A9E477DF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3-DB51-4BD3-95B2-D88EFF18C890}"/>
                </c:ext>
              </c:extLst>
            </c:dLbl>
            <c:dLbl>
              <c:idx val="319"/>
              <c:tx>
                <c:rich>
                  <a:bodyPr/>
                  <a:lstStyle/>
                  <a:p>
                    <a:fld id="{D3B0FC32-FA2F-493F-9773-A81386FD38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4-DB51-4BD3-95B2-D88EFF18C890}"/>
                </c:ext>
              </c:extLst>
            </c:dLbl>
            <c:dLbl>
              <c:idx val="320"/>
              <c:tx>
                <c:rich>
                  <a:bodyPr/>
                  <a:lstStyle/>
                  <a:p>
                    <a:fld id="{CB5EE141-C811-4D85-B097-C3EAAD661B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5-DB51-4BD3-95B2-D88EFF18C890}"/>
                </c:ext>
              </c:extLst>
            </c:dLbl>
            <c:dLbl>
              <c:idx val="321"/>
              <c:tx>
                <c:rich>
                  <a:bodyPr/>
                  <a:lstStyle/>
                  <a:p>
                    <a:fld id="{A5F81CBE-CE8E-4A9B-8748-7EEAC9DF17D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6-DB51-4BD3-95B2-D88EFF18C890}"/>
                </c:ext>
              </c:extLst>
            </c:dLbl>
            <c:dLbl>
              <c:idx val="322"/>
              <c:tx>
                <c:rich>
                  <a:bodyPr/>
                  <a:lstStyle/>
                  <a:p>
                    <a:fld id="{5B098BAD-73F3-47D4-BB39-EE60C98195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7-DB51-4BD3-95B2-D88EFF18C890}"/>
                </c:ext>
              </c:extLst>
            </c:dLbl>
            <c:dLbl>
              <c:idx val="323"/>
              <c:tx>
                <c:rich>
                  <a:bodyPr/>
                  <a:lstStyle/>
                  <a:p>
                    <a:fld id="{3EEEEF5C-94C3-4125-B502-497D8493B0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8-DB51-4BD3-95B2-D88EFF18C890}"/>
                </c:ext>
              </c:extLst>
            </c:dLbl>
            <c:dLbl>
              <c:idx val="324"/>
              <c:tx>
                <c:rich>
                  <a:bodyPr/>
                  <a:lstStyle/>
                  <a:p>
                    <a:fld id="{C36D7729-0F6E-44A4-8D4A-8E6DFC8B89F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9-DB51-4BD3-95B2-D88EFF18C890}"/>
                </c:ext>
              </c:extLst>
            </c:dLbl>
            <c:dLbl>
              <c:idx val="325"/>
              <c:tx>
                <c:rich>
                  <a:bodyPr/>
                  <a:lstStyle/>
                  <a:p>
                    <a:fld id="{7AD576BD-A181-4A8D-BC8B-59F437964CB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A-DB51-4BD3-95B2-D88EFF18C890}"/>
                </c:ext>
              </c:extLst>
            </c:dLbl>
            <c:dLbl>
              <c:idx val="326"/>
              <c:tx>
                <c:rich>
                  <a:bodyPr/>
                  <a:lstStyle/>
                  <a:p>
                    <a:fld id="{39581F17-3F36-4182-A6A6-165214D77CA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B-DB51-4BD3-95B2-D88EFF18C890}"/>
                </c:ext>
              </c:extLst>
            </c:dLbl>
            <c:dLbl>
              <c:idx val="327"/>
              <c:tx>
                <c:rich>
                  <a:bodyPr/>
                  <a:lstStyle/>
                  <a:p>
                    <a:fld id="{41D6D1A0-E8E6-4787-B8CF-43E0BB4276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C-DB51-4BD3-95B2-D88EFF18C890}"/>
                </c:ext>
              </c:extLst>
            </c:dLbl>
            <c:dLbl>
              <c:idx val="328"/>
              <c:tx>
                <c:rich>
                  <a:bodyPr/>
                  <a:lstStyle/>
                  <a:p>
                    <a:fld id="{67BEF150-5EB3-46BB-BC19-7337D5CEB5A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D-DB51-4BD3-95B2-D88EFF18C890}"/>
                </c:ext>
              </c:extLst>
            </c:dLbl>
            <c:dLbl>
              <c:idx val="329"/>
              <c:tx>
                <c:rich>
                  <a:bodyPr/>
                  <a:lstStyle/>
                  <a:p>
                    <a:fld id="{198773EF-29F0-4D54-9965-2C1456B7816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E-DB51-4BD3-95B2-D88EFF18C890}"/>
                </c:ext>
              </c:extLst>
            </c:dLbl>
            <c:dLbl>
              <c:idx val="330"/>
              <c:tx>
                <c:rich>
                  <a:bodyPr/>
                  <a:lstStyle/>
                  <a:p>
                    <a:fld id="{B95DB6BD-7DEE-4D50-9B36-0A3D5B9DA8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2F-DB51-4BD3-95B2-D88EFF18C890}"/>
                </c:ext>
              </c:extLst>
            </c:dLbl>
            <c:dLbl>
              <c:idx val="331"/>
              <c:tx>
                <c:rich>
                  <a:bodyPr/>
                  <a:lstStyle/>
                  <a:p>
                    <a:fld id="{AE8CEDA9-AE61-48BE-8A38-D306EB2A27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0-DB51-4BD3-95B2-D88EFF18C890}"/>
                </c:ext>
              </c:extLst>
            </c:dLbl>
            <c:dLbl>
              <c:idx val="332"/>
              <c:tx>
                <c:rich>
                  <a:bodyPr/>
                  <a:lstStyle/>
                  <a:p>
                    <a:fld id="{C2068E41-F7DD-4071-A785-59087662E49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1-DB51-4BD3-95B2-D88EFF18C890}"/>
                </c:ext>
              </c:extLst>
            </c:dLbl>
            <c:dLbl>
              <c:idx val="333"/>
              <c:tx>
                <c:rich>
                  <a:bodyPr/>
                  <a:lstStyle/>
                  <a:p>
                    <a:fld id="{6DE2C916-E5A2-40C6-BA5E-89782403ABA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2-DB51-4BD3-95B2-D88EFF18C890}"/>
                </c:ext>
              </c:extLst>
            </c:dLbl>
            <c:dLbl>
              <c:idx val="334"/>
              <c:tx>
                <c:rich>
                  <a:bodyPr/>
                  <a:lstStyle/>
                  <a:p>
                    <a:fld id="{7F160ECB-2B18-429E-AEA8-F5DBFEC3D89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3-DB51-4BD3-95B2-D88EFF18C890}"/>
                </c:ext>
              </c:extLst>
            </c:dLbl>
            <c:dLbl>
              <c:idx val="335"/>
              <c:tx>
                <c:rich>
                  <a:bodyPr/>
                  <a:lstStyle/>
                  <a:p>
                    <a:fld id="{64803710-8DFE-4601-9CE8-A67FB57687F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4-DB51-4BD3-95B2-D88EFF18C890}"/>
                </c:ext>
              </c:extLst>
            </c:dLbl>
            <c:dLbl>
              <c:idx val="336"/>
              <c:tx>
                <c:rich>
                  <a:bodyPr/>
                  <a:lstStyle/>
                  <a:p>
                    <a:fld id="{74346930-933C-46BE-993D-D4C03D07888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5-DB51-4BD3-95B2-D88EFF18C890}"/>
                </c:ext>
              </c:extLst>
            </c:dLbl>
            <c:dLbl>
              <c:idx val="337"/>
              <c:tx>
                <c:rich>
                  <a:bodyPr/>
                  <a:lstStyle/>
                  <a:p>
                    <a:fld id="{1E5C1D62-E48D-4606-9EC6-82F13BC3D04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6-DB51-4BD3-95B2-D88EFF18C890}"/>
                </c:ext>
              </c:extLst>
            </c:dLbl>
            <c:dLbl>
              <c:idx val="338"/>
              <c:tx>
                <c:rich>
                  <a:bodyPr/>
                  <a:lstStyle/>
                  <a:p>
                    <a:fld id="{64FAD67D-6018-4E96-B10F-54574A02BE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7-DB51-4BD3-95B2-D88EFF18C890}"/>
                </c:ext>
              </c:extLst>
            </c:dLbl>
            <c:dLbl>
              <c:idx val="339"/>
              <c:tx>
                <c:rich>
                  <a:bodyPr/>
                  <a:lstStyle/>
                  <a:p>
                    <a:fld id="{A4A4C50B-1BCB-4390-8D18-FC40B6E884A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8-DB51-4BD3-95B2-D88EFF18C890}"/>
                </c:ext>
              </c:extLst>
            </c:dLbl>
            <c:dLbl>
              <c:idx val="340"/>
              <c:tx>
                <c:rich>
                  <a:bodyPr/>
                  <a:lstStyle/>
                  <a:p>
                    <a:fld id="{D53329EA-2D3F-498F-BAC4-E6FD9A2874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9-DB51-4BD3-95B2-D88EFF18C890}"/>
                </c:ext>
              </c:extLst>
            </c:dLbl>
            <c:dLbl>
              <c:idx val="341"/>
              <c:tx>
                <c:rich>
                  <a:bodyPr/>
                  <a:lstStyle/>
                  <a:p>
                    <a:fld id="{E7403845-9E66-4FE8-B26D-972323A006B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A-DB51-4BD3-95B2-D88EFF18C890}"/>
                </c:ext>
              </c:extLst>
            </c:dLbl>
            <c:dLbl>
              <c:idx val="342"/>
              <c:tx>
                <c:rich>
                  <a:bodyPr/>
                  <a:lstStyle/>
                  <a:p>
                    <a:fld id="{53C8A3CE-723A-49FC-A34F-F4E05B146D4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B-DB51-4BD3-95B2-D88EFF18C890}"/>
                </c:ext>
              </c:extLst>
            </c:dLbl>
            <c:dLbl>
              <c:idx val="343"/>
              <c:tx>
                <c:rich>
                  <a:bodyPr/>
                  <a:lstStyle/>
                  <a:p>
                    <a:fld id="{6D5E728E-1EA6-467A-B012-606E7D2990F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C-DB51-4BD3-95B2-D88EFF18C890}"/>
                </c:ext>
              </c:extLst>
            </c:dLbl>
            <c:dLbl>
              <c:idx val="344"/>
              <c:tx>
                <c:rich>
                  <a:bodyPr/>
                  <a:lstStyle/>
                  <a:p>
                    <a:fld id="{2E994FE3-31CA-405A-A3FF-BFBBFF5171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D-DB51-4BD3-95B2-D88EFF18C890}"/>
                </c:ext>
              </c:extLst>
            </c:dLbl>
            <c:dLbl>
              <c:idx val="345"/>
              <c:tx>
                <c:rich>
                  <a:bodyPr/>
                  <a:lstStyle/>
                  <a:p>
                    <a:fld id="{15A5F05B-4EAE-4828-AED4-E87270D0B80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E-DB51-4BD3-95B2-D88EFF18C890}"/>
                </c:ext>
              </c:extLst>
            </c:dLbl>
            <c:dLbl>
              <c:idx val="346"/>
              <c:tx>
                <c:rich>
                  <a:bodyPr/>
                  <a:lstStyle/>
                  <a:p>
                    <a:fld id="{3FFCD4DE-9079-4D1F-A91E-9FFA6497C23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3F-DB51-4BD3-95B2-D88EFF18C890}"/>
                </c:ext>
              </c:extLst>
            </c:dLbl>
            <c:dLbl>
              <c:idx val="347"/>
              <c:tx>
                <c:rich>
                  <a:bodyPr/>
                  <a:lstStyle/>
                  <a:p>
                    <a:fld id="{6FB8F84B-0E9E-41A9-AA0B-961CD5FF14E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0-DB51-4BD3-95B2-D88EFF18C890}"/>
                </c:ext>
              </c:extLst>
            </c:dLbl>
            <c:dLbl>
              <c:idx val="348"/>
              <c:tx>
                <c:rich>
                  <a:bodyPr/>
                  <a:lstStyle/>
                  <a:p>
                    <a:fld id="{F3028758-25F5-4BF4-A2A7-E022995D51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1-DB51-4BD3-95B2-D88EFF18C890}"/>
                </c:ext>
              </c:extLst>
            </c:dLbl>
            <c:dLbl>
              <c:idx val="349"/>
              <c:tx>
                <c:rich>
                  <a:bodyPr/>
                  <a:lstStyle/>
                  <a:p>
                    <a:fld id="{3F3C3AA7-6050-4D77-9188-115CD280F85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2-DB51-4BD3-95B2-D88EFF18C890}"/>
                </c:ext>
              </c:extLst>
            </c:dLbl>
            <c:dLbl>
              <c:idx val="350"/>
              <c:tx>
                <c:rich>
                  <a:bodyPr/>
                  <a:lstStyle/>
                  <a:p>
                    <a:fld id="{DDFE453A-10F8-4D34-A170-1220CA93742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3-DB51-4BD3-95B2-D88EFF18C890}"/>
                </c:ext>
              </c:extLst>
            </c:dLbl>
            <c:dLbl>
              <c:idx val="351"/>
              <c:tx>
                <c:rich>
                  <a:bodyPr/>
                  <a:lstStyle/>
                  <a:p>
                    <a:fld id="{111A7A1D-9F4F-4C2C-BC46-4E0C33F5629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4-DB51-4BD3-95B2-D88EFF18C890}"/>
                </c:ext>
              </c:extLst>
            </c:dLbl>
            <c:dLbl>
              <c:idx val="352"/>
              <c:tx>
                <c:rich>
                  <a:bodyPr/>
                  <a:lstStyle/>
                  <a:p>
                    <a:fld id="{748457AA-45C4-4BE8-85EB-165E9615F28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5-DB51-4BD3-95B2-D88EFF18C890}"/>
                </c:ext>
              </c:extLst>
            </c:dLbl>
            <c:dLbl>
              <c:idx val="353"/>
              <c:tx>
                <c:rich>
                  <a:bodyPr/>
                  <a:lstStyle/>
                  <a:p>
                    <a:fld id="{05A24DFA-0B99-4ECB-9730-68D1D9B27B7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6-DB51-4BD3-95B2-D88EFF18C890}"/>
                </c:ext>
              </c:extLst>
            </c:dLbl>
            <c:dLbl>
              <c:idx val="354"/>
              <c:tx>
                <c:rich>
                  <a:bodyPr/>
                  <a:lstStyle/>
                  <a:p>
                    <a:fld id="{CF7F3831-CB4D-4908-90F3-5C70E6B042D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7-DB51-4BD3-95B2-D88EFF18C890}"/>
                </c:ext>
              </c:extLst>
            </c:dLbl>
            <c:dLbl>
              <c:idx val="355"/>
              <c:tx>
                <c:rich>
                  <a:bodyPr/>
                  <a:lstStyle/>
                  <a:p>
                    <a:fld id="{E52A9BA3-C48B-438B-85D5-4F92EBD28FD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8-DB51-4BD3-95B2-D88EFF18C890}"/>
                </c:ext>
              </c:extLst>
            </c:dLbl>
            <c:dLbl>
              <c:idx val="356"/>
              <c:tx>
                <c:rich>
                  <a:bodyPr/>
                  <a:lstStyle/>
                  <a:p>
                    <a:fld id="{323476BD-312B-4434-8733-B7D62D7A3E3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9-DB51-4BD3-95B2-D88EFF18C890}"/>
                </c:ext>
              </c:extLst>
            </c:dLbl>
            <c:dLbl>
              <c:idx val="357"/>
              <c:tx>
                <c:rich>
                  <a:bodyPr/>
                  <a:lstStyle/>
                  <a:p>
                    <a:fld id="{D955C54E-40BE-4421-B87C-9AF8263408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A-DB51-4BD3-95B2-D88EFF18C890}"/>
                </c:ext>
              </c:extLst>
            </c:dLbl>
            <c:dLbl>
              <c:idx val="358"/>
              <c:tx>
                <c:rich>
                  <a:bodyPr/>
                  <a:lstStyle/>
                  <a:p>
                    <a:fld id="{991B8133-B24C-4EF6-AF80-7A72F43F3C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B-DB51-4BD3-95B2-D88EFF18C890}"/>
                </c:ext>
              </c:extLst>
            </c:dLbl>
            <c:dLbl>
              <c:idx val="359"/>
              <c:tx>
                <c:rich>
                  <a:bodyPr/>
                  <a:lstStyle/>
                  <a:p>
                    <a:fld id="{96141364-6403-4F1B-BED9-3C6D41FC988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C-DB51-4BD3-95B2-D88EFF18C890}"/>
                </c:ext>
              </c:extLst>
            </c:dLbl>
            <c:dLbl>
              <c:idx val="360"/>
              <c:tx>
                <c:rich>
                  <a:bodyPr/>
                  <a:lstStyle/>
                  <a:p>
                    <a:fld id="{5EB425F3-D170-4C9B-8E85-AB474A1A87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D-DB51-4BD3-95B2-D88EFF18C890}"/>
                </c:ext>
              </c:extLst>
            </c:dLbl>
            <c:dLbl>
              <c:idx val="361"/>
              <c:tx>
                <c:rich>
                  <a:bodyPr/>
                  <a:lstStyle/>
                  <a:p>
                    <a:fld id="{9FF5913F-5AB2-4120-BD97-8ABDF27A3E6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E-DB51-4BD3-95B2-D88EFF18C890}"/>
                </c:ext>
              </c:extLst>
            </c:dLbl>
            <c:dLbl>
              <c:idx val="362"/>
              <c:tx>
                <c:rich>
                  <a:bodyPr/>
                  <a:lstStyle/>
                  <a:p>
                    <a:fld id="{3173D6D5-6E33-4439-9225-F0A1672CF3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4F-DB51-4BD3-95B2-D88EFF18C890}"/>
                </c:ext>
              </c:extLst>
            </c:dLbl>
            <c:dLbl>
              <c:idx val="363"/>
              <c:tx>
                <c:rich>
                  <a:bodyPr/>
                  <a:lstStyle/>
                  <a:p>
                    <a:fld id="{09B1C26F-BABE-4F24-A862-A76C39E899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0-DB51-4BD3-95B2-D88EFF18C890}"/>
                </c:ext>
              </c:extLst>
            </c:dLbl>
            <c:dLbl>
              <c:idx val="364"/>
              <c:tx>
                <c:rich>
                  <a:bodyPr/>
                  <a:lstStyle/>
                  <a:p>
                    <a:fld id="{72249710-78E9-4587-BAF8-8774BD454E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1-DB51-4BD3-95B2-D88EFF18C890}"/>
                </c:ext>
              </c:extLst>
            </c:dLbl>
            <c:dLbl>
              <c:idx val="365"/>
              <c:tx>
                <c:rich>
                  <a:bodyPr/>
                  <a:lstStyle/>
                  <a:p>
                    <a:fld id="{55C29C31-6548-4B02-9543-3D79BA02D0A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2-DB51-4BD3-95B2-D88EFF18C890}"/>
                </c:ext>
              </c:extLst>
            </c:dLbl>
            <c:dLbl>
              <c:idx val="366"/>
              <c:tx>
                <c:rich>
                  <a:bodyPr/>
                  <a:lstStyle/>
                  <a:p>
                    <a:fld id="{A1A6B969-E6E1-47CC-A214-BBB5336E3DF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3-DB51-4BD3-95B2-D88EFF18C890}"/>
                </c:ext>
              </c:extLst>
            </c:dLbl>
            <c:dLbl>
              <c:idx val="367"/>
              <c:tx>
                <c:rich>
                  <a:bodyPr/>
                  <a:lstStyle/>
                  <a:p>
                    <a:fld id="{FA96E27B-7C1D-4F0D-A09F-5E25933427F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4-DB51-4BD3-95B2-D88EFF18C890}"/>
                </c:ext>
              </c:extLst>
            </c:dLbl>
            <c:dLbl>
              <c:idx val="368"/>
              <c:tx>
                <c:rich>
                  <a:bodyPr/>
                  <a:lstStyle/>
                  <a:p>
                    <a:fld id="{97188CC1-4C0E-4A8B-94D4-EC05304FF16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5-DB51-4BD3-95B2-D88EFF18C890}"/>
                </c:ext>
              </c:extLst>
            </c:dLbl>
            <c:dLbl>
              <c:idx val="369"/>
              <c:tx>
                <c:rich>
                  <a:bodyPr/>
                  <a:lstStyle/>
                  <a:p>
                    <a:fld id="{EB2465FD-021C-49F1-957B-D2CDA94F551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6-DB51-4BD3-95B2-D88EFF18C890}"/>
                </c:ext>
              </c:extLst>
            </c:dLbl>
            <c:dLbl>
              <c:idx val="370"/>
              <c:tx>
                <c:rich>
                  <a:bodyPr/>
                  <a:lstStyle/>
                  <a:p>
                    <a:fld id="{3E2C00D2-0B2A-45E1-A7FB-D653C5150DE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7-DB51-4BD3-95B2-D88EFF18C890}"/>
                </c:ext>
              </c:extLst>
            </c:dLbl>
            <c:dLbl>
              <c:idx val="371"/>
              <c:tx>
                <c:rich>
                  <a:bodyPr/>
                  <a:lstStyle/>
                  <a:p>
                    <a:fld id="{5E85DEFA-EFF2-4F9E-852E-EACB1EEFDAF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8-DB51-4BD3-95B2-D88EFF18C890}"/>
                </c:ext>
              </c:extLst>
            </c:dLbl>
            <c:dLbl>
              <c:idx val="372"/>
              <c:tx>
                <c:rich>
                  <a:bodyPr/>
                  <a:lstStyle/>
                  <a:p>
                    <a:fld id="{0064CCB9-F138-4DED-A8A8-82AA9539304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9-DB51-4BD3-95B2-D88EFF18C890}"/>
                </c:ext>
              </c:extLst>
            </c:dLbl>
            <c:dLbl>
              <c:idx val="373"/>
              <c:tx>
                <c:rich>
                  <a:bodyPr/>
                  <a:lstStyle/>
                  <a:p>
                    <a:fld id="{EE4F943A-1697-4498-AB45-FDCE17B4422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A-DB51-4BD3-95B2-D88EFF18C890}"/>
                </c:ext>
              </c:extLst>
            </c:dLbl>
            <c:dLbl>
              <c:idx val="374"/>
              <c:tx>
                <c:rich>
                  <a:bodyPr/>
                  <a:lstStyle/>
                  <a:p>
                    <a:fld id="{2569D645-B1F8-413E-A977-5223AC904E5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B-DB51-4BD3-95B2-D88EFF18C890}"/>
                </c:ext>
              </c:extLst>
            </c:dLbl>
            <c:dLbl>
              <c:idx val="375"/>
              <c:tx>
                <c:rich>
                  <a:bodyPr/>
                  <a:lstStyle/>
                  <a:p>
                    <a:fld id="{5C253A1A-EFBD-4CA8-ADE5-550ED6B3595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C-DB51-4BD3-95B2-D88EFF18C890}"/>
                </c:ext>
              </c:extLst>
            </c:dLbl>
            <c:dLbl>
              <c:idx val="376"/>
              <c:tx>
                <c:rich>
                  <a:bodyPr/>
                  <a:lstStyle/>
                  <a:p>
                    <a:fld id="{5D56AF0E-19AE-4590-BDED-40E8E051089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D-DB51-4BD3-95B2-D88EFF18C890}"/>
                </c:ext>
              </c:extLst>
            </c:dLbl>
            <c:dLbl>
              <c:idx val="377"/>
              <c:tx>
                <c:rich>
                  <a:bodyPr/>
                  <a:lstStyle/>
                  <a:p>
                    <a:fld id="{4BB39029-477A-401D-86E3-95154AAFD3F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E-DB51-4BD3-95B2-D88EFF18C890}"/>
                </c:ext>
              </c:extLst>
            </c:dLbl>
            <c:dLbl>
              <c:idx val="378"/>
              <c:tx>
                <c:rich>
                  <a:bodyPr/>
                  <a:lstStyle/>
                  <a:p>
                    <a:fld id="{2D40D78C-49D5-4F44-B6CA-12EB9ADC598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5F-DB51-4BD3-95B2-D88EFF18C890}"/>
                </c:ext>
              </c:extLst>
            </c:dLbl>
            <c:dLbl>
              <c:idx val="379"/>
              <c:tx>
                <c:rich>
                  <a:bodyPr/>
                  <a:lstStyle/>
                  <a:p>
                    <a:fld id="{6EFE2F8E-820B-4454-B155-76397CD7282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0-DB51-4BD3-95B2-D88EFF18C890}"/>
                </c:ext>
              </c:extLst>
            </c:dLbl>
            <c:dLbl>
              <c:idx val="380"/>
              <c:tx>
                <c:rich>
                  <a:bodyPr/>
                  <a:lstStyle/>
                  <a:p>
                    <a:fld id="{9E8CDD4A-DDF8-4C2C-9FA2-AD2C895CBD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1-DB51-4BD3-95B2-D88EFF18C890}"/>
                </c:ext>
              </c:extLst>
            </c:dLbl>
            <c:dLbl>
              <c:idx val="381"/>
              <c:tx>
                <c:rich>
                  <a:bodyPr/>
                  <a:lstStyle/>
                  <a:p>
                    <a:fld id="{23DAD0A4-D761-4654-8C95-EB1FA681846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2-DB51-4BD3-95B2-D88EFF18C890}"/>
                </c:ext>
              </c:extLst>
            </c:dLbl>
            <c:dLbl>
              <c:idx val="382"/>
              <c:tx>
                <c:rich>
                  <a:bodyPr/>
                  <a:lstStyle/>
                  <a:p>
                    <a:fld id="{5BE9D473-46D9-4A60-89AE-E184EE5E103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3-DB51-4BD3-95B2-D88EFF18C890}"/>
                </c:ext>
              </c:extLst>
            </c:dLbl>
            <c:dLbl>
              <c:idx val="383"/>
              <c:tx>
                <c:rich>
                  <a:bodyPr/>
                  <a:lstStyle/>
                  <a:p>
                    <a:fld id="{4350A0B1-1028-4ABB-9FCB-26C5398785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4-DB51-4BD3-95B2-D88EFF18C890}"/>
                </c:ext>
              </c:extLst>
            </c:dLbl>
            <c:dLbl>
              <c:idx val="384"/>
              <c:tx>
                <c:rich>
                  <a:bodyPr/>
                  <a:lstStyle/>
                  <a:p>
                    <a:fld id="{28AFF782-E0E1-4BE8-9BC3-506EB2A71DA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5-DB51-4BD3-95B2-D88EFF18C890}"/>
                </c:ext>
              </c:extLst>
            </c:dLbl>
            <c:dLbl>
              <c:idx val="385"/>
              <c:tx>
                <c:rich>
                  <a:bodyPr/>
                  <a:lstStyle/>
                  <a:p>
                    <a:fld id="{76BD2AFD-C04B-46C0-861A-70B6704A7FC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6-DB51-4BD3-95B2-D88EFF18C890}"/>
                </c:ext>
              </c:extLst>
            </c:dLbl>
            <c:dLbl>
              <c:idx val="386"/>
              <c:tx>
                <c:rich>
                  <a:bodyPr/>
                  <a:lstStyle/>
                  <a:p>
                    <a:fld id="{44D7369C-1A4B-4262-A4AD-035C4AF1F9B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7-DB51-4BD3-95B2-D88EFF18C890}"/>
                </c:ext>
              </c:extLst>
            </c:dLbl>
            <c:dLbl>
              <c:idx val="387"/>
              <c:tx>
                <c:rich>
                  <a:bodyPr/>
                  <a:lstStyle/>
                  <a:p>
                    <a:fld id="{0D2C9159-A94E-4974-9166-D5BE32EEEF1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8-DB51-4BD3-95B2-D88EFF18C890}"/>
                </c:ext>
              </c:extLst>
            </c:dLbl>
            <c:dLbl>
              <c:idx val="388"/>
              <c:tx>
                <c:rich>
                  <a:bodyPr/>
                  <a:lstStyle/>
                  <a:p>
                    <a:fld id="{37521453-8E74-4B11-AB53-C96D68F7F2C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9-DB51-4BD3-95B2-D88EFF18C890}"/>
                </c:ext>
              </c:extLst>
            </c:dLbl>
            <c:dLbl>
              <c:idx val="389"/>
              <c:tx>
                <c:rich>
                  <a:bodyPr/>
                  <a:lstStyle/>
                  <a:p>
                    <a:fld id="{893A3888-25BC-4618-8258-A7F235E7053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A-DB51-4BD3-95B2-D88EFF18C890}"/>
                </c:ext>
              </c:extLst>
            </c:dLbl>
            <c:dLbl>
              <c:idx val="390"/>
              <c:tx>
                <c:rich>
                  <a:bodyPr/>
                  <a:lstStyle/>
                  <a:p>
                    <a:fld id="{038D0165-0003-4E93-BC2F-95BBAA2F328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B-DB51-4BD3-95B2-D88EFF18C890}"/>
                </c:ext>
              </c:extLst>
            </c:dLbl>
            <c:dLbl>
              <c:idx val="391"/>
              <c:tx>
                <c:rich>
                  <a:bodyPr/>
                  <a:lstStyle/>
                  <a:p>
                    <a:fld id="{B7347E2E-54E1-4BC6-A410-06ECC361BB5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C-DB51-4BD3-95B2-D88EFF18C890}"/>
                </c:ext>
              </c:extLst>
            </c:dLbl>
            <c:dLbl>
              <c:idx val="392"/>
              <c:tx>
                <c:rich>
                  <a:bodyPr/>
                  <a:lstStyle/>
                  <a:p>
                    <a:fld id="{60738965-7124-4670-9E51-465E32B301C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D-DB51-4BD3-95B2-D88EFF18C890}"/>
                </c:ext>
              </c:extLst>
            </c:dLbl>
            <c:dLbl>
              <c:idx val="393"/>
              <c:tx>
                <c:rich>
                  <a:bodyPr/>
                  <a:lstStyle/>
                  <a:p>
                    <a:fld id="{9CDE2237-3940-4DFB-AFBC-FEF01B52D96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E-DB51-4BD3-95B2-D88EFF18C890}"/>
                </c:ext>
              </c:extLst>
            </c:dLbl>
            <c:dLbl>
              <c:idx val="394"/>
              <c:tx>
                <c:rich>
                  <a:bodyPr/>
                  <a:lstStyle/>
                  <a:p>
                    <a:fld id="{B34B406C-1B8E-489F-AE11-796BFA86E57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6F-DB51-4BD3-95B2-D88EFF18C890}"/>
                </c:ext>
              </c:extLst>
            </c:dLbl>
            <c:dLbl>
              <c:idx val="395"/>
              <c:tx>
                <c:rich>
                  <a:bodyPr/>
                  <a:lstStyle/>
                  <a:p>
                    <a:fld id="{20FA297B-0FA1-4BDD-BB08-A20CEE5D6D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0-DB51-4BD3-95B2-D88EFF18C890}"/>
                </c:ext>
              </c:extLst>
            </c:dLbl>
            <c:dLbl>
              <c:idx val="396"/>
              <c:tx>
                <c:rich>
                  <a:bodyPr/>
                  <a:lstStyle/>
                  <a:p>
                    <a:fld id="{22FB7680-5037-4C08-A604-2025740BB77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1-DB51-4BD3-95B2-D88EFF18C890}"/>
                </c:ext>
              </c:extLst>
            </c:dLbl>
            <c:dLbl>
              <c:idx val="397"/>
              <c:tx>
                <c:rich>
                  <a:bodyPr/>
                  <a:lstStyle/>
                  <a:p>
                    <a:fld id="{6F7B3745-21AF-4C40-99DA-C88440609D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2-DB51-4BD3-95B2-D88EFF18C890}"/>
                </c:ext>
              </c:extLst>
            </c:dLbl>
            <c:dLbl>
              <c:idx val="398"/>
              <c:tx>
                <c:rich>
                  <a:bodyPr/>
                  <a:lstStyle/>
                  <a:p>
                    <a:fld id="{4854C56A-24B5-441E-BFCD-A642CFBABBD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3-DB51-4BD3-95B2-D88EFF18C890}"/>
                </c:ext>
              </c:extLst>
            </c:dLbl>
            <c:dLbl>
              <c:idx val="399"/>
              <c:tx>
                <c:rich>
                  <a:bodyPr/>
                  <a:lstStyle/>
                  <a:p>
                    <a:fld id="{C76E5290-5445-4B11-AD16-2B8B46C6F0E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4-DB51-4BD3-95B2-D88EFF18C890}"/>
                </c:ext>
              </c:extLst>
            </c:dLbl>
            <c:dLbl>
              <c:idx val="400"/>
              <c:tx>
                <c:rich>
                  <a:bodyPr/>
                  <a:lstStyle/>
                  <a:p>
                    <a:fld id="{E4EB8A78-402B-4C0C-A806-D679EA2661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5-DB51-4BD3-95B2-D88EFF18C890}"/>
                </c:ext>
              </c:extLst>
            </c:dLbl>
            <c:dLbl>
              <c:idx val="401"/>
              <c:tx>
                <c:rich>
                  <a:bodyPr/>
                  <a:lstStyle/>
                  <a:p>
                    <a:fld id="{225CF2D2-2E6D-4B32-9967-568911F5EB9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6-DB51-4BD3-95B2-D88EFF18C890}"/>
                </c:ext>
              </c:extLst>
            </c:dLbl>
            <c:dLbl>
              <c:idx val="402"/>
              <c:tx>
                <c:rich>
                  <a:bodyPr/>
                  <a:lstStyle/>
                  <a:p>
                    <a:fld id="{3B2E03E2-5094-4368-B8CC-CD5C58FAE5E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7-DB51-4BD3-95B2-D88EFF18C890}"/>
                </c:ext>
              </c:extLst>
            </c:dLbl>
            <c:dLbl>
              <c:idx val="403"/>
              <c:tx>
                <c:rich>
                  <a:bodyPr/>
                  <a:lstStyle/>
                  <a:p>
                    <a:fld id="{D29BA204-F32D-47EF-84DA-C44E042E49F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8-DB51-4BD3-95B2-D88EFF18C890}"/>
                </c:ext>
              </c:extLst>
            </c:dLbl>
            <c:dLbl>
              <c:idx val="404"/>
              <c:tx>
                <c:rich>
                  <a:bodyPr/>
                  <a:lstStyle/>
                  <a:p>
                    <a:fld id="{E50B30CD-6BF6-4F11-BCF0-96A79B50F13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9-DB51-4BD3-95B2-D88EFF18C890}"/>
                </c:ext>
              </c:extLst>
            </c:dLbl>
            <c:dLbl>
              <c:idx val="405"/>
              <c:tx>
                <c:rich>
                  <a:bodyPr/>
                  <a:lstStyle/>
                  <a:p>
                    <a:fld id="{0728BCEA-D699-481D-A110-E32DF43B26F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A-DB51-4BD3-95B2-D88EFF18C890}"/>
                </c:ext>
              </c:extLst>
            </c:dLbl>
            <c:dLbl>
              <c:idx val="406"/>
              <c:tx>
                <c:rich>
                  <a:bodyPr/>
                  <a:lstStyle/>
                  <a:p>
                    <a:fld id="{3BFE05E2-88C8-4E1A-9C7F-EA5F1C62E0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B-DB51-4BD3-95B2-D88EFF18C890}"/>
                </c:ext>
              </c:extLst>
            </c:dLbl>
            <c:dLbl>
              <c:idx val="407"/>
              <c:tx>
                <c:rich>
                  <a:bodyPr/>
                  <a:lstStyle/>
                  <a:p>
                    <a:fld id="{892E2C9D-DF1A-49F3-A573-20C60E5AE16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C-DB51-4BD3-95B2-D88EFF18C890}"/>
                </c:ext>
              </c:extLst>
            </c:dLbl>
            <c:dLbl>
              <c:idx val="408"/>
              <c:tx>
                <c:rich>
                  <a:bodyPr/>
                  <a:lstStyle/>
                  <a:p>
                    <a:fld id="{888F536E-3FFD-4370-A531-95B7F336511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D-DB51-4BD3-95B2-D88EFF18C890}"/>
                </c:ext>
              </c:extLst>
            </c:dLbl>
            <c:dLbl>
              <c:idx val="409"/>
              <c:tx>
                <c:rich>
                  <a:bodyPr/>
                  <a:lstStyle/>
                  <a:p>
                    <a:fld id="{2B6A149B-D26B-4856-A8B1-C6BE737FF26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E-DB51-4BD3-95B2-D88EFF18C890}"/>
                </c:ext>
              </c:extLst>
            </c:dLbl>
            <c:dLbl>
              <c:idx val="410"/>
              <c:tx>
                <c:rich>
                  <a:bodyPr/>
                  <a:lstStyle/>
                  <a:p>
                    <a:fld id="{CBF1EC89-8242-44CC-A1D7-B180EBB730C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7F-DB51-4BD3-95B2-D88EFF18C890}"/>
                </c:ext>
              </c:extLst>
            </c:dLbl>
            <c:dLbl>
              <c:idx val="411"/>
              <c:tx>
                <c:rich>
                  <a:bodyPr/>
                  <a:lstStyle/>
                  <a:p>
                    <a:fld id="{9B43E9A7-09F0-47DB-AABE-6A179ADB8F4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0-DB51-4BD3-95B2-D88EFF18C890}"/>
                </c:ext>
              </c:extLst>
            </c:dLbl>
            <c:dLbl>
              <c:idx val="412"/>
              <c:tx>
                <c:rich>
                  <a:bodyPr/>
                  <a:lstStyle/>
                  <a:p>
                    <a:fld id="{AAE14C69-5B73-4328-9AFC-A9804AB7E8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1-DB51-4BD3-95B2-D88EFF18C890}"/>
                </c:ext>
              </c:extLst>
            </c:dLbl>
            <c:dLbl>
              <c:idx val="413"/>
              <c:tx>
                <c:rich>
                  <a:bodyPr/>
                  <a:lstStyle/>
                  <a:p>
                    <a:fld id="{16C0F9A5-95E3-4ACA-96E0-1FEE61B1C6B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2-DB51-4BD3-95B2-D88EFF18C890}"/>
                </c:ext>
              </c:extLst>
            </c:dLbl>
            <c:dLbl>
              <c:idx val="414"/>
              <c:tx>
                <c:rich>
                  <a:bodyPr/>
                  <a:lstStyle/>
                  <a:p>
                    <a:fld id="{1F0746B7-FC75-4F9A-A92B-17478A9A61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3-DB51-4BD3-95B2-D88EFF18C890}"/>
                </c:ext>
              </c:extLst>
            </c:dLbl>
            <c:dLbl>
              <c:idx val="415"/>
              <c:tx>
                <c:rich>
                  <a:bodyPr/>
                  <a:lstStyle/>
                  <a:p>
                    <a:fld id="{712EEAD9-D6F1-419E-9B83-1D25FBA4A8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4-DB51-4BD3-95B2-D88EFF18C890}"/>
                </c:ext>
              </c:extLst>
            </c:dLbl>
            <c:dLbl>
              <c:idx val="416"/>
              <c:tx>
                <c:rich>
                  <a:bodyPr/>
                  <a:lstStyle/>
                  <a:p>
                    <a:fld id="{EFCE66C1-C310-4340-988E-8623D197F8B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5-DB51-4BD3-95B2-D88EFF18C890}"/>
                </c:ext>
              </c:extLst>
            </c:dLbl>
            <c:dLbl>
              <c:idx val="417"/>
              <c:tx>
                <c:rich>
                  <a:bodyPr/>
                  <a:lstStyle/>
                  <a:p>
                    <a:fld id="{31F0390C-02F2-4E73-BBA8-E7E617E10D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6-DB51-4BD3-95B2-D88EFF18C890}"/>
                </c:ext>
              </c:extLst>
            </c:dLbl>
            <c:dLbl>
              <c:idx val="418"/>
              <c:tx>
                <c:rich>
                  <a:bodyPr/>
                  <a:lstStyle/>
                  <a:p>
                    <a:fld id="{AD4F7AFC-D043-4500-B48C-50886B3EF60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7-DB51-4BD3-95B2-D88EFF18C890}"/>
                </c:ext>
              </c:extLst>
            </c:dLbl>
            <c:dLbl>
              <c:idx val="419"/>
              <c:tx>
                <c:rich>
                  <a:bodyPr/>
                  <a:lstStyle/>
                  <a:p>
                    <a:fld id="{79455C4D-BA96-4636-AF06-745F7C4559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8-DB51-4BD3-95B2-D88EFF18C890}"/>
                </c:ext>
              </c:extLst>
            </c:dLbl>
            <c:dLbl>
              <c:idx val="420"/>
              <c:tx>
                <c:rich>
                  <a:bodyPr/>
                  <a:lstStyle/>
                  <a:p>
                    <a:fld id="{383F74F7-C65E-4153-8719-B17E62F3EEB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9-DB51-4BD3-95B2-D88EFF18C890}"/>
                </c:ext>
              </c:extLst>
            </c:dLbl>
            <c:dLbl>
              <c:idx val="421"/>
              <c:tx>
                <c:rich>
                  <a:bodyPr/>
                  <a:lstStyle/>
                  <a:p>
                    <a:fld id="{807CE0BC-51DB-4858-9180-3F83854FA4C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A-DB51-4BD3-95B2-D88EFF18C890}"/>
                </c:ext>
              </c:extLst>
            </c:dLbl>
            <c:dLbl>
              <c:idx val="422"/>
              <c:tx>
                <c:rich>
                  <a:bodyPr/>
                  <a:lstStyle/>
                  <a:p>
                    <a:fld id="{1F8FADC2-40D3-41F1-BC1C-41CA48D70D6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B-DB51-4BD3-95B2-D88EFF18C890}"/>
                </c:ext>
              </c:extLst>
            </c:dLbl>
            <c:dLbl>
              <c:idx val="423"/>
              <c:tx>
                <c:rich>
                  <a:bodyPr/>
                  <a:lstStyle/>
                  <a:p>
                    <a:fld id="{24E33C9A-C32B-40E8-AC86-A266E1DE3E9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C-DB51-4BD3-95B2-D88EFF18C890}"/>
                </c:ext>
              </c:extLst>
            </c:dLbl>
            <c:dLbl>
              <c:idx val="424"/>
              <c:tx>
                <c:rich>
                  <a:bodyPr/>
                  <a:lstStyle/>
                  <a:p>
                    <a:fld id="{5BFF55C3-442A-4CC6-A1F2-220B0A5ABA9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D-DB51-4BD3-95B2-D88EFF18C890}"/>
                </c:ext>
              </c:extLst>
            </c:dLbl>
            <c:dLbl>
              <c:idx val="425"/>
              <c:tx>
                <c:rich>
                  <a:bodyPr/>
                  <a:lstStyle/>
                  <a:p>
                    <a:fld id="{4260378D-C280-4445-BA2E-E83C1DB00F9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E-DB51-4BD3-95B2-D88EFF18C890}"/>
                </c:ext>
              </c:extLst>
            </c:dLbl>
            <c:dLbl>
              <c:idx val="426"/>
              <c:tx>
                <c:rich>
                  <a:bodyPr/>
                  <a:lstStyle/>
                  <a:p>
                    <a:fld id="{E51A7799-F905-44EA-B135-5F5EF7A7D3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8F-DB51-4BD3-95B2-D88EFF18C890}"/>
                </c:ext>
              </c:extLst>
            </c:dLbl>
            <c:dLbl>
              <c:idx val="427"/>
              <c:tx>
                <c:rich>
                  <a:bodyPr/>
                  <a:lstStyle/>
                  <a:p>
                    <a:fld id="{C7A7E777-E5D8-4A0C-90FF-9E46811F03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0-DB51-4BD3-95B2-D88EFF18C890}"/>
                </c:ext>
              </c:extLst>
            </c:dLbl>
            <c:dLbl>
              <c:idx val="428"/>
              <c:tx>
                <c:rich>
                  <a:bodyPr/>
                  <a:lstStyle/>
                  <a:p>
                    <a:fld id="{8D0353D0-DE09-4715-8C1E-93936705877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1-DB51-4BD3-95B2-D88EFF18C890}"/>
                </c:ext>
              </c:extLst>
            </c:dLbl>
            <c:dLbl>
              <c:idx val="429"/>
              <c:tx>
                <c:rich>
                  <a:bodyPr/>
                  <a:lstStyle/>
                  <a:p>
                    <a:fld id="{BBFEA7AA-5AC6-438A-8B76-AE9D0FF9596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2-DB51-4BD3-95B2-D88EFF18C890}"/>
                </c:ext>
              </c:extLst>
            </c:dLbl>
            <c:dLbl>
              <c:idx val="430"/>
              <c:tx>
                <c:rich>
                  <a:bodyPr/>
                  <a:lstStyle/>
                  <a:p>
                    <a:fld id="{D4BE62AF-E55C-49F9-9774-C4B2CECCF3D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3-DB51-4BD3-95B2-D88EFF18C890}"/>
                </c:ext>
              </c:extLst>
            </c:dLbl>
            <c:dLbl>
              <c:idx val="431"/>
              <c:tx>
                <c:rich>
                  <a:bodyPr/>
                  <a:lstStyle/>
                  <a:p>
                    <a:fld id="{06604F8E-7C89-416F-9B83-F13336AF68B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4-DB51-4BD3-95B2-D88EFF18C890}"/>
                </c:ext>
              </c:extLst>
            </c:dLbl>
            <c:dLbl>
              <c:idx val="432"/>
              <c:tx>
                <c:rich>
                  <a:bodyPr/>
                  <a:lstStyle/>
                  <a:p>
                    <a:fld id="{D9898A0F-9AA4-4020-86BE-DC88D3C422F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5-DB51-4BD3-95B2-D88EFF18C890}"/>
                </c:ext>
              </c:extLst>
            </c:dLbl>
            <c:dLbl>
              <c:idx val="433"/>
              <c:tx>
                <c:rich>
                  <a:bodyPr/>
                  <a:lstStyle/>
                  <a:p>
                    <a:fld id="{8A64957B-8CAE-457C-A2AF-4B2901F26B1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6-DB51-4BD3-95B2-D88EFF18C890}"/>
                </c:ext>
              </c:extLst>
            </c:dLbl>
            <c:dLbl>
              <c:idx val="434"/>
              <c:tx>
                <c:rich>
                  <a:bodyPr/>
                  <a:lstStyle/>
                  <a:p>
                    <a:fld id="{11F59CEB-13BF-4219-AE60-8823AA3A3F0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7-DB51-4BD3-95B2-D88EFF18C890}"/>
                </c:ext>
              </c:extLst>
            </c:dLbl>
            <c:dLbl>
              <c:idx val="435"/>
              <c:tx>
                <c:rich>
                  <a:bodyPr/>
                  <a:lstStyle/>
                  <a:p>
                    <a:fld id="{BB1808D7-1C1D-4AB2-A5D1-DCC06811361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8-DB51-4BD3-95B2-D88EFF18C890}"/>
                </c:ext>
              </c:extLst>
            </c:dLbl>
            <c:dLbl>
              <c:idx val="436"/>
              <c:tx>
                <c:rich>
                  <a:bodyPr/>
                  <a:lstStyle/>
                  <a:p>
                    <a:fld id="{B252DFE8-4F94-44D6-9130-CDA7621841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9-DB51-4BD3-95B2-D88EFF18C890}"/>
                </c:ext>
              </c:extLst>
            </c:dLbl>
            <c:dLbl>
              <c:idx val="437"/>
              <c:tx>
                <c:rich>
                  <a:bodyPr/>
                  <a:lstStyle/>
                  <a:p>
                    <a:fld id="{51EC431B-870C-4685-8BDD-25E575C385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A-DB51-4BD3-95B2-D88EFF18C890}"/>
                </c:ext>
              </c:extLst>
            </c:dLbl>
            <c:dLbl>
              <c:idx val="438"/>
              <c:tx>
                <c:rich>
                  <a:bodyPr/>
                  <a:lstStyle/>
                  <a:p>
                    <a:fld id="{A8D9812D-E144-4D87-8F16-70564757FD7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B-DB51-4BD3-95B2-D88EFF18C890}"/>
                </c:ext>
              </c:extLst>
            </c:dLbl>
            <c:dLbl>
              <c:idx val="439"/>
              <c:tx>
                <c:rich>
                  <a:bodyPr/>
                  <a:lstStyle/>
                  <a:p>
                    <a:fld id="{F12A1B67-71C7-4575-8EEE-9373F58ABB8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C-DB51-4BD3-95B2-D88EFF18C890}"/>
                </c:ext>
              </c:extLst>
            </c:dLbl>
            <c:dLbl>
              <c:idx val="440"/>
              <c:tx>
                <c:rich>
                  <a:bodyPr/>
                  <a:lstStyle/>
                  <a:p>
                    <a:fld id="{11DFA3C2-087C-4830-ADFD-4FC83D08326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D-DB51-4BD3-95B2-D88EFF18C890}"/>
                </c:ext>
              </c:extLst>
            </c:dLbl>
            <c:dLbl>
              <c:idx val="441"/>
              <c:tx>
                <c:rich>
                  <a:bodyPr/>
                  <a:lstStyle/>
                  <a:p>
                    <a:fld id="{1C82A82A-A275-49A4-8C88-B91D1EF82CF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E-DB51-4BD3-95B2-D88EFF18C890}"/>
                </c:ext>
              </c:extLst>
            </c:dLbl>
            <c:dLbl>
              <c:idx val="442"/>
              <c:tx>
                <c:rich>
                  <a:bodyPr/>
                  <a:lstStyle/>
                  <a:p>
                    <a:fld id="{5ED1F4A2-1C14-4D99-B32F-145B8EA710D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9F-DB51-4BD3-95B2-D88EFF18C890}"/>
                </c:ext>
              </c:extLst>
            </c:dLbl>
            <c:dLbl>
              <c:idx val="443"/>
              <c:tx>
                <c:rich>
                  <a:bodyPr/>
                  <a:lstStyle/>
                  <a:p>
                    <a:fld id="{82FA5CEF-6600-40DB-BB35-2A25C2C7159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0-DB51-4BD3-95B2-D88EFF18C890}"/>
                </c:ext>
              </c:extLst>
            </c:dLbl>
            <c:dLbl>
              <c:idx val="444"/>
              <c:tx>
                <c:rich>
                  <a:bodyPr/>
                  <a:lstStyle/>
                  <a:p>
                    <a:fld id="{8291738F-240A-4546-8034-EDF260EA878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1-DB51-4BD3-95B2-D88EFF18C890}"/>
                </c:ext>
              </c:extLst>
            </c:dLbl>
            <c:dLbl>
              <c:idx val="445"/>
              <c:tx>
                <c:rich>
                  <a:bodyPr/>
                  <a:lstStyle/>
                  <a:p>
                    <a:fld id="{C59E2881-328E-472C-AE15-16D15A15DEC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2-DB51-4BD3-95B2-D88EFF18C890}"/>
                </c:ext>
              </c:extLst>
            </c:dLbl>
            <c:dLbl>
              <c:idx val="446"/>
              <c:tx>
                <c:rich>
                  <a:bodyPr/>
                  <a:lstStyle/>
                  <a:p>
                    <a:fld id="{40001CAC-30F8-42F9-8D40-D661D2336C1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3-DB51-4BD3-95B2-D88EFF18C890}"/>
                </c:ext>
              </c:extLst>
            </c:dLbl>
            <c:dLbl>
              <c:idx val="447"/>
              <c:tx>
                <c:rich>
                  <a:bodyPr/>
                  <a:lstStyle/>
                  <a:p>
                    <a:fld id="{911DEB50-A5D6-4152-8742-A039C11795E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4-DB51-4BD3-95B2-D88EFF18C890}"/>
                </c:ext>
              </c:extLst>
            </c:dLbl>
            <c:dLbl>
              <c:idx val="448"/>
              <c:tx>
                <c:rich>
                  <a:bodyPr/>
                  <a:lstStyle/>
                  <a:p>
                    <a:fld id="{9842828B-C87B-49D5-9DE7-7B4600123C1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5-DB51-4BD3-95B2-D88EFF18C890}"/>
                </c:ext>
              </c:extLst>
            </c:dLbl>
            <c:dLbl>
              <c:idx val="449"/>
              <c:tx>
                <c:rich>
                  <a:bodyPr/>
                  <a:lstStyle/>
                  <a:p>
                    <a:fld id="{7A7964C3-596A-486A-BDF3-06994A57984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6-DB51-4BD3-95B2-D88EFF18C890}"/>
                </c:ext>
              </c:extLst>
            </c:dLbl>
            <c:dLbl>
              <c:idx val="450"/>
              <c:tx>
                <c:rich>
                  <a:bodyPr/>
                  <a:lstStyle/>
                  <a:p>
                    <a:fld id="{4B46EDCA-E630-4990-BA32-D4DADEF3D2A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7-DB51-4BD3-95B2-D88EFF18C890}"/>
                </c:ext>
              </c:extLst>
            </c:dLbl>
            <c:dLbl>
              <c:idx val="451"/>
              <c:tx>
                <c:rich>
                  <a:bodyPr/>
                  <a:lstStyle/>
                  <a:p>
                    <a:fld id="{3EC1ED97-0D7E-455A-AC1A-80D7AF8BF53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8-DB51-4BD3-95B2-D88EFF18C890}"/>
                </c:ext>
              </c:extLst>
            </c:dLbl>
            <c:dLbl>
              <c:idx val="452"/>
              <c:tx>
                <c:rich>
                  <a:bodyPr/>
                  <a:lstStyle/>
                  <a:p>
                    <a:fld id="{3962DE20-0F2D-4CB5-83CB-0CFE7ED27FB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9-DB51-4BD3-95B2-D88EFF18C890}"/>
                </c:ext>
              </c:extLst>
            </c:dLbl>
            <c:dLbl>
              <c:idx val="453"/>
              <c:tx>
                <c:rich>
                  <a:bodyPr/>
                  <a:lstStyle/>
                  <a:p>
                    <a:fld id="{AE41188C-49E8-4B32-A458-3D6BB45553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A-DB51-4BD3-95B2-D88EFF18C890}"/>
                </c:ext>
              </c:extLst>
            </c:dLbl>
            <c:dLbl>
              <c:idx val="454"/>
              <c:tx>
                <c:rich>
                  <a:bodyPr/>
                  <a:lstStyle/>
                  <a:p>
                    <a:fld id="{C1AF39CA-7254-45F0-AC2B-D80E6E536F1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B-DB51-4BD3-95B2-D88EFF18C890}"/>
                </c:ext>
              </c:extLst>
            </c:dLbl>
            <c:dLbl>
              <c:idx val="455"/>
              <c:tx>
                <c:rich>
                  <a:bodyPr/>
                  <a:lstStyle/>
                  <a:p>
                    <a:fld id="{C5E8AC1A-0DA6-4D3D-B9DA-0C219331C4C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C-DB51-4BD3-95B2-D88EFF18C890}"/>
                </c:ext>
              </c:extLst>
            </c:dLbl>
            <c:dLbl>
              <c:idx val="456"/>
              <c:tx>
                <c:rich>
                  <a:bodyPr/>
                  <a:lstStyle/>
                  <a:p>
                    <a:fld id="{6A593442-BC44-42DD-B358-DB78EA71977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D-DB51-4BD3-95B2-D88EFF18C890}"/>
                </c:ext>
              </c:extLst>
            </c:dLbl>
            <c:dLbl>
              <c:idx val="457"/>
              <c:tx>
                <c:rich>
                  <a:bodyPr/>
                  <a:lstStyle/>
                  <a:p>
                    <a:fld id="{7186358F-3F20-4ADF-AF6C-FA309849F75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E-DB51-4BD3-95B2-D88EFF18C890}"/>
                </c:ext>
              </c:extLst>
            </c:dLbl>
            <c:dLbl>
              <c:idx val="458"/>
              <c:tx>
                <c:rich>
                  <a:bodyPr/>
                  <a:lstStyle/>
                  <a:p>
                    <a:fld id="{A87BAC4B-5EEE-4D3A-8159-ADCB7ADFBE3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AF-DB51-4BD3-95B2-D88EFF18C890}"/>
                </c:ext>
              </c:extLst>
            </c:dLbl>
            <c:dLbl>
              <c:idx val="459"/>
              <c:tx>
                <c:rich>
                  <a:bodyPr/>
                  <a:lstStyle/>
                  <a:p>
                    <a:fld id="{605F3F57-6095-4AE7-9DA1-B824CDFF84A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0-DB51-4BD3-95B2-D88EFF18C890}"/>
                </c:ext>
              </c:extLst>
            </c:dLbl>
            <c:dLbl>
              <c:idx val="460"/>
              <c:tx>
                <c:rich>
                  <a:bodyPr/>
                  <a:lstStyle/>
                  <a:p>
                    <a:fld id="{A1325947-FD59-44B2-99B7-D43448ADAF4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1-DB51-4BD3-95B2-D88EFF18C890}"/>
                </c:ext>
              </c:extLst>
            </c:dLbl>
            <c:dLbl>
              <c:idx val="461"/>
              <c:tx>
                <c:rich>
                  <a:bodyPr/>
                  <a:lstStyle/>
                  <a:p>
                    <a:fld id="{1F3023F2-D599-4D5D-8077-86771D81D29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2-DB51-4BD3-95B2-D88EFF18C890}"/>
                </c:ext>
              </c:extLst>
            </c:dLbl>
            <c:dLbl>
              <c:idx val="462"/>
              <c:tx>
                <c:rich>
                  <a:bodyPr/>
                  <a:lstStyle/>
                  <a:p>
                    <a:fld id="{B363D146-D899-4D8F-9095-235274DB84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3-DB51-4BD3-95B2-D88EFF18C890}"/>
                </c:ext>
              </c:extLst>
            </c:dLbl>
            <c:dLbl>
              <c:idx val="463"/>
              <c:tx>
                <c:rich>
                  <a:bodyPr/>
                  <a:lstStyle/>
                  <a:p>
                    <a:fld id="{E0261C0B-3924-4A45-A4A3-C04377C0269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4-DB51-4BD3-95B2-D88EFF18C890}"/>
                </c:ext>
              </c:extLst>
            </c:dLbl>
            <c:dLbl>
              <c:idx val="464"/>
              <c:tx>
                <c:rich>
                  <a:bodyPr/>
                  <a:lstStyle/>
                  <a:p>
                    <a:fld id="{E2B9CD6A-3EC2-4342-A12F-D1E16685067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5-DB51-4BD3-95B2-D88EFF18C890}"/>
                </c:ext>
              </c:extLst>
            </c:dLbl>
            <c:dLbl>
              <c:idx val="465"/>
              <c:tx>
                <c:rich>
                  <a:bodyPr/>
                  <a:lstStyle/>
                  <a:p>
                    <a:fld id="{D0215F86-BF3C-4274-BF00-13B13D3559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6-DB51-4BD3-95B2-D88EFF18C890}"/>
                </c:ext>
              </c:extLst>
            </c:dLbl>
            <c:dLbl>
              <c:idx val="466"/>
              <c:tx>
                <c:rich>
                  <a:bodyPr/>
                  <a:lstStyle/>
                  <a:p>
                    <a:fld id="{73A634FE-7F77-4736-B5E5-14E3D20F32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7-DB51-4BD3-95B2-D88EFF18C890}"/>
                </c:ext>
              </c:extLst>
            </c:dLbl>
            <c:dLbl>
              <c:idx val="467"/>
              <c:tx>
                <c:rich>
                  <a:bodyPr/>
                  <a:lstStyle/>
                  <a:p>
                    <a:fld id="{4A45D4AE-17D0-4C5A-AE10-1A783EC6327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8-DB51-4BD3-95B2-D88EFF18C890}"/>
                </c:ext>
              </c:extLst>
            </c:dLbl>
            <c:dLbl>
              <c:idx val="468"/>
              <c:tx>
                <c:rich>
                  <a:bodyPr/>
                  <a:lstStyle/>
                  <a:p>
                    <a:fld id="{8E40A92C-6B1A-4931-9C57-2C9CDB39874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9-DB51-4BD3-95B2-D88EFF18C890}"/>
                </c:ext>
              </c:extLst>
            </c:dLbl>
            <c:dLbl>
              <c:idx val="469"/>
              <c:tx>
                <c:rich>
                  <a:bodyPr/>
                  <a:lstStyle/>
                  <a:p>
                    <a:fld id="{0D758813-4366-4EE6-BC88-D2E9B20F1C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A-DB51-4BD3-95B2-D88EFF18C890}"/>
                </c:ext>
              </c:extLst>
            </c:dLbl>
            <c:dLbl>
              <c:idx val="470"/>
              <c:tx>
                <c:rich>
                  <a:bodyPr/>
                  <a:lstStyle/>
                  <a:p>
                    <a:fld id="{3E5A737B-BC84-4794-AD77-03F67B0218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B-DB51-4BD3-95B2-D88EFF18C890}"/>
                </c:ext>
              </c:extLst>
            </c:dLbl>
            <c:dLbl>
              <c:idx val="471"/>
              <c:tx>
                <c:rich>
                  <a:bodyPr/>
                  <a:lstStyle/>
                  <a:p>
                    <a:fld id="{068BDE47-4D5C-4BB3-85A8-3F6EE254DC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C-DB51-4BD3-95B2-D88EFF18C890}"/>
                </c:ext>
              </c:extLst>
            </c:dLbl>
            <c:dLbl>
              <c:idx val="472"/>
              <c:tx>
                <c:rich>
                  <a:bodyPr/>
                  <a:lstStyle/>
                  <a:p>
                    <a:fld id="{B679BF06-4F0C-4200-AB9D-1D47D165D98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D-DB51-4BD3-95B2-D88EFF18C890}"/>
                </c:ext>
              </c:extLst>
            </c:dLbl>
            <c:dLbl>
              <c:idx val="473"/>
              <c:tx>
                <c:rich>
                  <a:bodyPr/>
                  <a:lstStyle/>
                  <a:p>
                    <a:fld id="{7C5B20DA-1B10-4EBD-BE33-6FAE1DF0A56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E-DB51-4BD3-95B2-D88EFF18C890}"/>
                </c:ext>
              </c:extLst>
            </c:dLbl>
            <c:dLbl>
              <c:idx val="474"/>
              <c:tx>
                <c:rich>
                  <a:bodyPr/>
                  <a:lstStyle/>
                  <a:p>
                    <a:fld id="{7CE158BC-F2D8-4B2E-9B73-62C8442EBCC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BF-DB51-4BD3-95B2-D88EFF18C890}"/>
                </c:ext>
              </c:extLst>
            </c:dLbl>
            <c:dLbl>
              <c:idx val="475"/>
              <c:tx>
                <c:rich>
                  <a:bodyPr/>
                  <a:lstStyle/>
                  <a:p>
                    <a:fld id="{2F294972-CD53-48F8-82C3-2FA0225D73A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C0-DB51-4BD3-95B2-D88EFF18C890}"/>
                </c:ext>
              </c:extLst>
            </c:dLbl>
            <c:dLbl>
              <c:idx val="476"/>
              <c:tx>
                <c:rich>
                  <a:bodyPr/>
                  <a:lstStyle/>
                  <a:p>
                    <a:fld id="{B2D8530F-D7E4-43F0-BBEB-419484E508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C1-DB51-4BD3-95B2-D88EFF18C890}"/>
                </c:ext>
              </c:extLst>
            </c:dLbl>
            <c:dLbl>
              <c:idx val="477"/>
              <c:tx>
                <c:rich>
                  <a:bodyPr/>
                  <a:lstStyle/>
                  <a:p>
                    <a:fld id="{334C149E-3993-4F84-A488-4B17527003D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C2-DB51-4BD3-95B2-D88EFF18C890}"/>
                </c:ext>
              </c:extLst>
            </c:dLbl>
            <c:dLbl>
              <c:idx val="478"/>
              <c:tx>
                <c:rich>
                  <a:bodyPr/>
                  <a:lstStyle/>
                  <a:p>
                    <a:fld id="{2F8A543E-1054-4BFE-97DF-772C1B9D35D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C3-DB51-4BD3-95B2-D88EFF18C890}"/>
                </c:ext>
              </c:extLst>
            </c:dLbl>
            <c:dLbl>
              <c:idx val="479"/>
              <c:tx>
                <c:rich>
                  <a:bodyPr/>
                  <a:lstStyle/>
                  <a:p>
                    <a:fld id="{400D753A-31B0-4525-B9B7-3BF8993461F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1C4-DB51-4BD3-95B2-D88EFF18C89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22225" cap="rnd">
                <a:solidFill>
                  <a:schemeClr val="accent2"/>
                </a:solidFill>
                <a:prstDash val="sysDot"/>
              </a:ln>
              <a:effectLst/>
            </c:spPr>
            <c:trendlineType val="linear"/>
            <c:dispRSqr val="1"/>
            <c:dispEq val="0"/>
            <c:trendlineLbl>
              <c:layout>
                <c:manualLayout>
                  <c:x val="2.7465681139633331E-2"/>
                  <c:y val="0.20401816911250872"/>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[0]!_10_nf_X_variable_01</c:f>
              <c:numCache>
                <c:formatCode>General</c:formatCode>
                <c:ptCount val="48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numCache>
            </c:numRef>
          </c:xVal>
          <c:yVal>
            <c:numRef>
              <c:f>[0]!_11_nf_Y_variable_01</c:f>
              <c:numCache>
                <c:formatCode>General</c:formatCode>
                <c:ptCount val="48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numCache>
            </c:numRef>
          </c:yVal>
          <c:bubbleSize>
            <c:numRef>
              <c:f>[0]!_12_nf_Z_variable_01</c:f>
              <c:numCache>
                <c:formatCode>General</c:formatCode>
                <c:ptCount val="48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numCache>
            </c:numRef>
          </c:bubbleSize>
          <c:bubble3D val="0"/>
          <c:extLst>
            <c:ext xmlns:c15="http://schemas.microsoft.com/office/drawing/2012/chart" uri="{02D57815-91ED-43cb-92C2-25804820EDAC}">
              <c15:datalabelsRange>
                <c15:f>[0]!_18_nf_showlabels</c15:f>
                <c15:dlblRangeCache>
                  <c:ptCount val="480"/>
                </c15:dlblRangeCache>
              </c15:datalabelsRange>
            </c:ext>
            <c:ext xmlns:c16="http://schemas.microsoft.com/office/drawing/2014/chart" uri="{C3380CC4-5D6E-409C-BE32-E72D297353CC}">
              <c16:uniqueId val="{000001E6-F472-4E1A-8B44-46922695D3DD}"/>
            </c:ext>
          </c:extLst>
        </c:ser>
        <c:ser>
          <c:idx val="1"/>
          <c:order val="1"/>
          <c:spPr>
            <a:solidFill>
              <a:schemeClr val="accent3">
                <a:lumMod val="20000"/>
                <a:lumOff val="80000"/>
                <a:alpha val="51000"/>
              </a:schemeClr>
            </a:solidFill>
            <a:ln>
              <a:solidFill>
                <a:schemeClr val="accent3"/>
              </a:solidFill>
            </a:ln>
            <a:effectLst/>
          </c:spPr>
          <c:invertIfNegative val="0"/>
          <c:dLbls>
            <c:dLbl>
              <c:idx val="0"/>
              <c:tx>
                <c:rich>
                  <a:bodyPr/>
                  <a:lstStyle/>
                  <a:p>
                    <a:fld id="{D56D8C81-349E-41D8-BAC7-02FA552C03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7-F472-4E1A-8B44-46922695D3DD}"/>
                </c:ext>
              </c:extLst>
            </c:dLbl>
            <c:dLbl>
              <c:idx val="1"/>
              <c:tx>
                <c:rich>
                  <a:bodyPr/>
                  <a:lstStyle/>
                  <a:p>
                    <a:fld id="{E2B33078-1405-4193-BAC0-8AA5FBE734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8-F472-4E1A-8B44-46922695D3DD}"/>
                </c:ext>
              </c:extLst>
            </c:dLbl>
            <c:dLbl>
              <c:idx val="2"/>
              <c:tx>
                <c:rich>
                  <a:bodyPr/>
                  <a:lstStyle/>
                  <a:p>
                    <a:fld id="{411D6EA8-2D89-4CF0-81DD-82191394B5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9-F472-4E1A-8B44-46922695D3DD}"/>
                </c:ext>
              </c:extLst>
            </c:dLbl>
            <c:dLbl>
              <c:idx val="3"/>
              <c:tx>
                <c:rich>
                  <a:bodyPr/>
                  <a:lstStyle/>
                  <a:p>
                    <a:fld id="{869428AC-B282-47FD-BB83-9F3FCC7E32D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A-F472-4E1A-8B44-46922695D3DD}"/>
                </c:ext>
              </c:extLst>
            </c:dLbl>
            <c:dLbl>
              <c:idx val="4"/>
              <c:tx>
                <c:rich>
                  <a:bodyPr/>
                  <a:lstStyle/>
                  <a:p>
                    <a:fld id="{D1BE6BB0-CB9E-457A-96A2-4050F9FCBD6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B-F472-4E1A-8B44-46922695D3DD}"/>
                </c:ext>
              </c:extLst>
            </c:dLbl>
            <c:dLbl>
              <c:idx val="5"/>
              <c:tx>
                <c:rich>
                  <a:bodyPr/>
                  <a:lstStyle/>
                  <a:p>
                    <a:fld id="{37C4AE28-0C6A-4769-B0ED-4080A4799D8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C-F472-4E1A-8B44-46922695D3DD}"/>
                </c:ext>
              </c:extLst>
            </c:dLbl>
            <c:dLbl>
              <c:idx val="6"/>
              <c:tx>
                <c:rich>
                  <a:bodyPr/>
                  <a:lstStyle/>
                  <a:p>
                    <a:fld id="{1006E43A-94E6-4ADF-BDDB-9EB7FD4B5FC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D-F472-4E1A-8B44-46922695D3DD}"/>
                </c:ext>
              </c:extLst>
            </c:dLbl>
            <c:dLbl>
              <c:idx val="7"/>
              <c:tx>
                <c:rich>
                  <a:bodyPr/>
                  <a:lstStyle/>
                  <a:p>
                    <a:fld id="{B485F9D8-A400-4542-B1E1-BCF0DF51E41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E-F472-4E1A-8B44-46922695D3DD}"/>
                </c:ext>
              </c:extLst>
            </c:dLbl>
            <c:dLbl>
              <c:idx val="8"/>
              <c:tx>
                <c:rich>
                  <a:bodyPr/>
                  <a:lstStyle/>
                  <a:p>
                    <a:fld id="{243C69CD-D7A4-49F1-B8D2-9014A8CBB9D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0F-F472-4E1A-8B44-46922695D3DD}"/>
                </c:ext>
              </c:extLst>
            </c:dLbl>
            <c:dLbl>
              <c:idx val="9"/>
              <c:tx>
                <c:rich>
                  <a:bodyPr/>
                  <a:lstStyle/>
                  <a:p>
                    <a:fld id="{5368C0CC-02DC-4F52-A3F2-A830429F95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0-F472-4E1A-8B44-46922695D3DD}"/>
                </c:ext>
              </c:extLst>
            </c:dLbl>
            <c:dLbl>
              <c:idx val="10"/>
              <c:tx>
                <c:rich>
                  <a:bodyPr/>
                  <a:lstStyle/>
                  <a:p>
                    <a:fld id="{9EA0FC8A-B79E-4DDD-B5A4-ECF9F294B1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1-F472-4E1A-8B44-46922695D3DD}"/>
                </c:ext>
              </c:extLst>
            </c:dLbl>
            <c:dLbl>
              <c:idx val="11"/>
              <c:tx>
                <c:rich>
                  <a:bodyPr/>
                  <a:lstStyle/>
                  <a:p>
                    <a:fld id="{9ED0EC72-FAEB-4136-BFEE-83761C242C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2-F472-4E1A-8B44-46922695D3DD}"/>
                </c:ext>
              </c:extLst>
            </c:dLbl>
            <c:dLbl>
              <c:idx val="12"/>
              <c:tx>
                <c:rich>
                  <a:bodyPr/>
                  <a:lstStyle/>
                  <a:p>
                    <a:fld id="{EDD7ED4F-4A71-460A-8D88-4A85DD7C9C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3-F472-4E1A-8B44-46922695D3DD}"/>
                </c:ext>
              </c:extLst>
            </c:dLbl>
            <c:dLbl>
              <c:idx val="13"/>
              <c:tx>
                <c:rich>
                  <a:bodyPr/>
                  <a:lstStyle/>
                  <a:p>
                    <a:fld id="{8F89604E-F8AB-4D2A-8001-9E0EE79197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4-F472-4E1A-8B44-46922695D3DD}"/>
                </c:ext>
              </c:extLst>
            </c:dLbl>
            <c:dLbl>
              <c:idx val="14"/>
              <c:tx>
                <c:rich>
                  <a:bodyPr/>
                  <a:lstStyle/>
                  <a:p>
                    <a:fld id="{45D715BD-E0FA-47C9-B9CC-E714ED16831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5-F472-4E1A-8B44-46922695D3DD}"/>
                </c:ext>
              </c:extLst>
            </c:dLbl>
            <c:dLbl>
              <c:idx val="15"/>
              <c:tx>
                <c:rich>
                  <a:bodyPr/>
                  <a:lstStyle/>
                  <a:p>
                    <a:fld id="{E950F1DC-A17F-4A63-B4CD-9383CD771F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6-F472-4E1A-8B44-46922695D3DD}"/>
                </c:ext>
              </c:extLst>
            </c:dLbl>
            <c:dLbl>
              <c:idx val="16"/>
              <c:tx>
                <c:rich>
                  <a:bodyPr/>
                  <a:lstStyle/>
                  <a:p>
                    <a:fld id="{B1DF8BEE-23A3-4691-9715-2BD7693CC76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7-F472-4E1A-8B44-46922695D3DD}"/>
                </c:ext>
              </c:extLst>
            </c:dLbl>
            <c:dLbl>
              <c:idx val="17"/>
              <c:tx>
                <c:rich>
                  <a:bodyPr/>
                  <a:lstStyle/>
                  <a:p>
                    <a:fld id="{E8970ED6-389F-4332-98A8-0033CD0539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8-F472-4E1A-8B44-46922695D3DD}"/>
                </c:ext>
              </c:extLst>
            </c:dLbl>
            <c:dLbl>
              <c:idx val="18"/>
              <c:tx>
                <c:rich>
                  <a:bodyPr/>
                  <a:lstStyle/>
                  <a:p>
                    <a:fld id="{54A37468-253A-47A5-B84E-4DE4E872B30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9-F472-4E1A-8B44-46922695D3DD}"/>
                </c:ext>
              </c:extLst>
            </c:dLbl>
            <c:dLbl>
              <c:idx val="19"/>
              <c:tx>
                <c:rich>
                  <a:bodyPr/>
                  <a:lstStyle/>
                  <a:p>
                    <a:fld id="{FB242955-D246-4EC8-836D-6E8628B442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A-F472-4E1A-8B44-46922695D3DD}"/>
                </c:ext>
              </c:extLst>
            </c:dLbl>
            <c:dLbl>
              <c:idx val="20"/>
              <c:tx>
                <c:rich>
                  <a:bodyPr/>
                  <a:lstStyle/>
                  <a:p>
                    <a:fld id="{7A9EF4BF-4845-4469-B115-9314E2DFE1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B-F472-4E1A-8B44-46922695D3DD}"/>
                </c:ext>
              </c:extLst>
            </c:dLbl>
            <c:dLbl>
              <c:idx val="21"/>
              <c:tx>
                <c:rich>
                  <a:bodyPr/>
                  <a:lstStyle/>
                  <a:p>
                    <a:fld id="{B6A8197A-4F0C-45B1-B9DE-08AB65888D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C-F472-4E1A-8B44-46922695D3DD}"/>
                </c:ext>
              </c:extLst>
            </c:dLbl>
            <c:dLbl>
              <c:idx val="22"/>
              <c:tx>
                <c:rich>
                  <a:bodyPr/>
                  <a:lstStyle/>
                  <a:p>
                    <a:fld id="{F46D96B1-522D-4D77-AA9C-33239C3D6FC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D-F472-4E1A-8B44-46922695D3DD}"/>
                </c:ext>
              </c:extLst>
            </c:dLbl>
            <c:dLbl>
              <c:idx val="23"/>
              <c:tx>
                <c:rich>
                  <a:bodyPr/>
                  <a:lstStyle/>
                  <a:p>
                    <a:fld id="{201612B7-373F-4706-8D1D-580DC1EFAC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E-F472-4E1A-8B44-46922695D3DD}"/>
                </c:ext>
              </c:extLst>
            </c:dLbl>
            <c:dLbl>
              <c:idx val="24"/>
              <c:tx>
                <c:rich>
                  <a:bodyPr/>
                  <a:lstStyle/>
                  <a:p>
                    <a:fld id="{3D9B0AAA-46B7-402C-9770-8A4CC22090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1F-F472-4E1A-8B44-46922695D3DD}"/>
                </c:ext>
              </c:extLst>
            </c:dLbl>
            <c:dLbl>
              <c:idx val="25"/>
              <c:tx>
                <c:rich>
                  <a:bodyPr/>
                  <a:lstStyle/>
                  <a:p>
                    <a:fld id="{8A1A8372-28E1-41C9-A753-7E9EA1AA4D5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0-F472-4E1A-8B44-46922695D3DD}"/>
                </c:ext>
              </c:extLst>
            </c:dLbl>
            <c:dLbl>
              <c:idx val="26"/>
              <c:tx>
                <c:rich>
                  <a:bodyPr/>
                  <a:lstStyle/>
                  <a:p>
                    <a:fld id="{05221EBC-5EC6-47B8-8126-D752523C986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1-F472-4E1A-8B44-46922695D3DD}"/>
                </c:ext>
              </c:extLst>
            </c:dLbl>
            <c:dLbl>
              <c:idx val="27"/>
              <c:tx>
                <c:rich>
                  <a:bodyPr/>
                  <a:lstStyle/>
                  <a:p>
                    <a:fld id="{A49037A6-5B2D-4A8C-ABD2-F30BDA726C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2-F472-4E1A-8B44-46922695D3DD}"/>
                </c:ext>
              </c:extLst>
            </c:dLbl>
            <c:dLbl>
              <c:idx val="28"/>
              <c:tx>
                <c:rich>
                  <a:bodyPr/>
                  <a:lstStyle/>
                  <a:p>
                    <a:fld id="{7D5FCF6E-09D1-4817-BE88-6D4279351D7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3-F472-4E1A-8B44-46922695D3DD}"/>
                </c:ext>
              </c:extLst>
            </c:dLbl>
            <c:dLbl>
              <c:idx val="29"/>
              <c:tx>
                <c:rich>
                  <a:bodyPr/>
                  <a:lstStyle/>
                  <a:p>
                    <a:fld id="{C4AA95E2-7CB2-4A12-8483-B9535D7FEE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4-F472-4E1A-8B44-46922695D3DD}"/>
                </c:ext>
              </c:extLst>
            </c:dLbl>
            <c:dLbl>
              <c:idx val="30"/>
              <c:tx>
                <c:rich>
                  <a:bodyPr/>
                  <a:lstStyle/>
                  <a:p>
                    <a:fld id="{06D64184-01BC-4496-BA57-82361B4459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5-F472-4E1A-8B44-46922695D3DD}"/>
                </c:ext>
              </c:extLst>
            </c:dLbl>
            <c:dLbl>
              <c:idx val="31"/>
              <c:tx>
                <c:rich>
                  <a:bodyPr/>
                  <a:lstStyle/>
                  <a:p>
                    <a:fld id="{24E85A02-4FF9-402E-A2B3-E53963106A3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6-F472-4E1A-8B44-46922695D3DD}"/>
                </c:ext>
              </c:extLst>
            </c:dLbl>
            <c:dLbl>
              <c:idx val="32"/>
              <c:tx>
                <c:rich>
                  <a:bodyPr/>
                  <a:lstStyle/>
                  <a:p>
                    <a:fld id="{101BD2ED-BA06-4E7D-AFC9-859E694F62B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7-F472-4E1A-8B44-46922695D3DD}"/>
                </c:ext>
              </c:extLst>
            </c:dLbl>
            <c:dLbl>
              <c:idx val="33"/>
              <c:tx>
                <c:rich>
                  <a:bodyPr/>
                  <a:lstStyle/>
                  <a:p>
                    <a:fld id="{38CFC459-801B-493B-BFC2-D16B4620AF8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8-F472-4E1A-8B44-46922695D3DD}"/>
                </c:ext>
              </c:extLst>
            </c:dLbl>
            <c:dLbl>
              <c:idx val="34"/>
              <c:tx>
                <c:rich>
                  <a:bodyPr/>
                  <a:lstStyle/>
                  <a:p>
                    <a:fld id="{A8B39175-07FB-41CE-81AF-B7BE3B048B4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9-F472-4E1A-8B44-46922695D3DD}"/>
                </c:ext>
              </c:extLst>
            </c:dLbl>
            <c:dLbl>
              <c:idx val="35"/>
              <c:tx>
                <c:rich>
                  <a:bodyPr/>
                  <a:lstStyle/>
                  <a:p>
                    <a:fld id="{FC023C2D-791A-432B-B930-018DE9B049B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A-F472-4E1A-8B44-46922695D3DD}"/>
                </c:ext>
              </c:extLst>
            </c:dLbl>
            <c:dLbl>
              <c:idx val="36"/>
              <c:tx>
                <c:rich>
                  <a:bodyPr/>
                  <a:lstStyle/>
                  <a:p>
                    <a:fld id="{B3B61312-6AEB-4752-A33D-C0F9EA5F88E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B-F472-4E1A-8B44-46922695D3DD}"/>
                </c:ext>
              </c:extLst>
            </c:dLbl>
            <c:dLbl>
              <c:idx val="37"/>
              <c:tx>
                <c:rich>
                  <a:bodyPr/>
                  <a:lstStyle/>
                  <a:p>
                    <a:fld id="{B28EC429-DCD6-4C8D-AA8A-7C61DD76F7A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C-F472-4E1A-8B44-46922695D3DD}"/>
                </c:ext>
              </c:extLst>
            </c:dLbl>
            <c:dLbl>
              <c:idx val="38"/>
              <c:tx>
                <c:rich>
                  <a:bodyPr/>
                  <a:lstStyle/>
                  <a:p>
                    <a:fld id="{FF5D1F70-FAD1-49F7-9DB7-4537DBBBD9B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D-F472-4E1A-8B44-46922695D3DD}"/>
                </c:ext>
              </c:extLst>
            </c:dLbl>
            <c:dLbl>
              <c:idx val="39"/>
              <c:tx>
                <c:rich>
                  <a:bodyPr/>
                  <a:lstStyle/>
                  <a:p>
                    <a:fld id="{79DE18CC-059D-4CD3-8025-B53DA945BD5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E-F472-4E1A-8B44-46922695D3DD}"/>
                </c:ext>
              </c:extLst>
            </c:dLbl>
            <c:dLbl>
              <c:idx val="40"/>
              <c:tx>
                <c:rich>
                  <a:bodyPr/>
                  <a:lstStyle/>
                  <a:p>
                    <a:fld id="{7B296A51-B4B2-4509-89EF-4F0FAFD1F0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2F-F472-4E1A-8B44-46922695D3DD}"/>
                </c:ext>
              </c:extLst>
            </c:dLbl>
            <c:dLbl>
              <c:idx val="41"/>
              <c:tx>
                <c:rich>
                  <a:bodyPr/>
                  <a:lstStyle/>
                  <a:p>
                    <a:fld id="{64CA1FCF-02C5-420E-AEB9-10C16DEF838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0-F472-4E1A-8B44-46922695D3DD}"/>
                </c:ext>
              </c:extLst>
            </c:dLbl>
            <c:dLbl>
              <c:idx val="42"/>
              <c:tx>
                <c:rich>
                  <a:bodyPr/>
                  <a:lstStyle/>
                  <a:p>
                    <a:fld id="{E5E92E2C-2DA0-463B-B166-1F33A98A29B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1-F472-4E1A-8B44-46922695D3DD}"/>
                </c:ext>
              </c:extLst>
            </c:dLbl>
            <c:dLbl>
              <c:idx val="43"/>
              <c:tx>
                <c:rich>
                  <a:bodyPr/>
                  <a:lstStyle/>
                  <a:p>
                    <a:fld id="{45EA2A06-A341-4D60-8ECB-A5B053F2BF7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2-F472-4E1A-8B44-46922695D3DD}"/>
                </c:ext>
              </c:extLst>
            </c:dLbl>
            <c:dLbl>
              <c:idx val="44"/>
              <c:tx>
                <c:rich>
                  <a:bodyPr/>
                  <a:lstStyle/>
                  <a:p>
                    <a:fld id="{C0230AB1-FE50-4B74-BEA5-597F60693A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3-F472-4E1A-8B44-46922695D3DD}"/>
                </c:ext>
              </c:extLst>
            </c:dLbl>
            <c:dLbl>
              <c:idx val="45"/>
              <c:tx>
                <c:rich>
                  <a:bodyPr/>
                  <a:lstStyle/>
                  <a:p>
                    <a:fld id="{3CD72A71-FCA2-4393-80DF-999B14A5866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4-F472-4E1A-8B44-46922695D3DD}"/>
                </c:ext>
              </c:extLst>
            </c:dLbl>
            <c:dLbl>
              <c:idx val="46"/>
              <c:tx>
                <c:rich>
                  <a:bodyPr/>
                  <a:lstStyle/>
                  <a:p>
                    <a:fld id="{C16A556B-D079-4BB4-97CA-23ABB3594B1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5-F472-4E1A-8B44-46922695D3DD}"/>
                </c:ext>
              </c:extLst>
            </c:dLbl>
            <c:dLbl>
              <c:idx val="47"/>
              <c:tx>
                <c:rich>
                  <a:bodyPr/>
                  <a:lstStyle/>
                  <a:p>
                    <a:fld id="{FE7B8B2B-F722-4CC4-A7E8-31C5211A081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6-F472-4E1A-8B44-46922695D3DD}"/>
                </c:ext>
              </c:extLst>
            </c:dLbl>
            <c:dLbl>
              <c:idx val="48"/>
              <c:tx>
                <c:rich>
                  <a:bodyPr/>
                  <a:lstStyle/>
                  <a:p>
                    <a:fld id="{35FF542C-BA77-4935-9780-E1AA2FEB2C7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7-F472-4E1A-8B44-46922695D3DD}"/>
                </c:ext>
              </c:extLst>
            </c:dLbl>
            <c:dLbl>
              <c:idx val="49"/>
              <c:tx>
                <c:rich>
                  <a:bodyPr/>
                  <a:lstStyle/>
                  <a:p>
                    <a:fld id="{54B53DBD-B8F2-4F08-8C8E-F7A01E810FA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8-F472-4E1A-8B44-46922695D3DD}"/>
                </c:ext>
              </c:extLst>
            </c:dLbl>
            <c:dLbl>
              <c:idx val="50"/>
              <c:tx>
                <c:rich>
                  <a:bodyPr/>
                  <a:lstStyle/>
                  <a:p>
                    <a:fld id="{5029BBAF-BF8D-4D0A-AE00-E6FA4C53819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9-F472-4E1A-8B44-46922695D3DD}"/>
                </c:ext>
              </c:extLst>
            </c:dLbl>
            <c:dLbl>
              <c:idx val="51"/>
              <c:tx>
                <c:rich>
                  <a:bodyPr/>
                  <a:lstStyle/>
                  <a:p>
                    <a:fld id="{D2345EE4-77D6-4A26-8DB4-6E87D02399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A-F472-4E1A-8B44-46922695D3DD}"/>
                </c:ext>
              </c:extLst>
            </c:dLbl>
            <c:dLbl>
              <c:idx val="52"/>
              <c:tx>
                <c:rich>
                  <a:bodyPr/>
                  <a:lstStyle/>
                  <a:p>
                    <a:fld id="{9E028379-3A72-4E13-8046-E21689B070A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B-F472-4E1A-8B44-46922695D3DD}"/>
                </c:ext>
              </c:extLst>
            </c:dLbl>
            <c:dLbl>
              <c:idx val="53"/>
              <c:tx>
                <c:rich>
                  <a:bodyPr/>
                  <a:lstStyle/>
                  <a:p>
                    <a:fld id="{A8B924B1-18E1-4901-99B6-4D161DC1E37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C-F472-4E1A-8B44-46922695D3DD}"/>
                </c:ext>
              </c:extLst>
            </c:dLbl>
            <c:dLbl>
              <c:idx val="54"/>
              <c:tx>
                <c:rich>
                  <a:bodyPr/>
                  <a:lstStyle/>
                  <a:p>
                    <a:fld id="{2E7C6578-5CDE-4D8B-A0F6-D24391DFF6E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D-F472-4E1A-8B44-46922695D3DD}"/>
                </c:ext>
              </c:extLst>
            </c:dLbl>
            <c:dLbl>
              <c:idx val="55"/>
              <c:tx>
                <c:rich>
                  <a:bodyPr/>
                  <a:lstStyle/>
                  <a:p>
                    <a:fld id="{BB9E2349-A687-4D9A-B037-3689076847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E-F472-4E1A-8B44-46922695D3DD}"/>
                </c:ext>
              </c:extLst>
            </c:dLbl>
            <c:dLbl>
              <c:idx val="56"/>
              <c:tx>
                <c:rich>
                  <a:bodyPr/>
                  <a:lstStyle/>
                  <a:p>
                    <a:fld id="{FDF63E45-F24B-4DA1-A2B6-B8C64C495D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3F-F472-4E1A-8B44-46922695D3DD}"/>
                </c:ext>
              </c:extLst>
            </c:dLbl>
            <c:dLbl>
              <c:idx val="57"/>
              <c:tx>
                <c:rich>
                  <a:bodyPr/>
                  <a:lstStyle/>
                  <a:p>
                    <a:fld id="{9AC646CA-D851-4CA1-8D25-AE99FA5C6A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0-F472-4E1A-8B44-46922695D3DD}"/>
                </c:ext>
              </c:extLst>
            </c:dLbl>
            <c:dLbl>
              <c:idx val="58"/>
              <c:tx>
                <c:rich>
                  <a:bodyPr/>
                  <a:lstStyle/>
                  <a:p>
                    <a:fld id="{C1552751-065E-4706-BDA0-6CA14E49EB9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1-F472-4E1A-8B44-46922695D3DD}"/>
                </c:ext>
              </c:extLst>
            </c:dLbl>
            <c:dLbl>
              <c:idx val="59"/>
              <c:tx>
                <c:rich>
                  <a:bodyPr/>
                  <a:lstStyle/>
                  <a:p>
                    <a:fld id="{9A095DF7-A1F8-440D-B6B2-A42DA6578CA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2-F472-4E1A-8B44-46922695D3DD}"/>
                </c:ext>
              </c:extLst>
            </c:dLbl>
            <c:dLbl>
              <c:idx val="60"/>
              <c:tx>
                <c:rich>
                  <a:bodyPr/>
                  <a:lstStyle/>
                  <a:p>
                    <a:fld id="{A6257054-9EC9-419D-AFBC-B71DCB8E5E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3-F472-4E1A-8B44-46922695D3DD}"/>
                </c:ext>
              </c:extLst>
            </c:dLbl>
            <c:dLbl>
              <c:idx val="61"/>
              <c:tx>
                <c:rich>
                  <a:bodyPr/>
                  <a:lstStyle/>
                  <a:p>
                    <a:fld id="{C25AB2D0-1C92-4580-864A-CD16D30EA93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4-F472-4E1A-8B44-46922695D3DD}"/>
                </c:ext>
              </c:extLst>
            </c:dLbl>
            <c:dLbl>
              <c:idx val="62"/>
              <c:tx>
                <c:rich>
                  <a:bodyPr/>
                  <a:lstStyle/>
                  <a:p>
                    <a:fld id="{D471C7B7-560A-4842-AB88-35A573D53E6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5-F472-4E1A-8B44-46922695D3DD}"/>
                </c:ext>
              </c:extLst>
            </c:dLbl>
            <c:dLbl>
              <c:idx val="63"/>
              <c:tx>
                <c:rich>
                  <a:bodyPr/>
                  <a:lstStyle/>
                  <a:p>
                    <a:fld id="{DF986D42-246E-4080-A938-B8B0FDF7F6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6-F472-4E1A-8B44-46922695D3DD}"/>
                </c:ext>
              </c:extLst>
            </c:dLbl>
            <c:dLbl>
              <c:idx val="64"/>
              <c:tx>
                <c:rich>
                  <a:bodyPr/>
                  <a:lstStyle/>
                  <a:p>
                    <a:fld id="{A27DC890-BAE7-40C9-98D6-BFFC919BAF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7-F472-4E1A-8B44-46922695D3DD}"/>
                </c:ext>
              </c:extLst>
            </c:dLbl>
            <c:dLbl>
              <c:idx val="65"/>
              <c:tx>
                <c:rich>
                  <a:bodyPr/>
                  <a:lstStyle/>
                  <a:p>
                    <a:fld id="{65354FF5-0C0F-4862-B649-19153318B9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8-F472-4E1A-8B44-46922695D3DD}"/>
                </c:ext>
              </c:extLst>
            </c:dLbl>
            <c:dLbl>
              <c:idx val="66"/>
              <c:tx>
                <c:rich>
                  <a:bodyPr/>
                  <a:lstStyle/>
                  <a:p>
                    <a:fld id="{0690E306-644A-49D1-B293-4F3AE91572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9-F472-4E1A-8B44-46922695D3DD}"/>
                </c:ext>
              </c:extLst>
            </c:dLbl>
            <c:dLbl>
              <c:idx val="67"/>
              <c:tx>
                <c:rich>
                  <a:bodyPr/>
                  <a:lstStyle/>
                  <a:p>
                    <a:fld id="{0F81CBCB-505E-44E8-ACE8-7D6E41E6458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A-F472-4E1A-8B44-46922695D3DD}"/>
                </c:ext>
              </c:extLst>
            </c:dLbl>
            <c:dLbl>
              <c:idx val="68"/>
              <c:tx>
                <c:rich>
                  <a:bodyPr/>
                  <a:lstStyle/>
                  <a:p>
                    <a:fld id="{7F763657-575F-40D9-8F80-4015091264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B-F472-4E1A-8B44-46922695D3DD}"/>
                </c:ext>
              </c:extLst>
            </c:dLbl>
            <c:dLbl>
              <c:idx val="69"/>
              <c:tx>
                <c:rich>
                  <a:bodyPr/>
                  <a:lstStyle/>
                  <a:p>
                    <a:fld id="{7EEAFB72-3A75-4DA9-B482-6B5B3F691F0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C-F472-4E1A-8B44-46922695D3DD}"/>
                </c:ext>
              </c:extLst>
            </c:dLbl>
            <c:dLbl>
              <c:idx val="70"/>
              <c:tx>
                <c:rich>
                  <a:bodyPr/>
                  <a:lstStyle/>
                  <a:p>
                    <a:fld id="{95472CB0-E138-45D4-A41F-35232BB5C4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D-F472-4E1A-8B44-46922695D3DD}"/>
                </c:ext>
              </c:extLst>
            </c:dLbl>
            <c:dLbl>
              <c:idx val="71"/>
              <c:tx>
                <c:rich>
                  <a:bodyPr/>
                  <a:lstStyle/>
                  <a:p>
                    <a:fld id="{8A93EA0A-9F54-46E9-B2F2-D03F9306FE7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E-F472-4E1A-8B44-46922695D3DD}"/>
                </c:ext>
              </c:extLst>
            </c:dLbl>
            <c:dLbl>
              <c:idx val="72"/>
              <c:tx>
                <c:rich>
                  <a:bodyPr/>
                  <a:lstStyle/>
                  <a:p>
                    <a:fld id="{1EC76C1F-1F1D-4A42-AC68-F17455EDC5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4F-F472-4E1A-8B44-46922695D3DD}"/>
                </c:ext>
              </c:extLst>
            </c:dLbl>
            <c:dLbl>
              <c:idx val="73"/>
              <c:tx>
                <c:rich>
                  <a:bodyPr/>
                  <a:lstStyle/>
                  <a:p>
                    <a:fld id="{6AC09265-A011-4F2D-93C3-0BF25BDD9DA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0-F472-4E1A-8B44-46922695D3DD}"/>
                </c:ext>
              </c:extLst>
            </c:dLbl>
            <c:dLbl>
              <c:idx val="74"/>
              <c:tx>
                <c:rich>
                  <a:bodyPr/>
                  <a:lstStyle/>
                  <a:p>
                    <a:fld id="{3C24AAEC-BE1A-4F84-A972-E8466A303DE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1-F472-4E1A-8B44-46922695D3DD}"/>
                </c:ext>
              </c:extLst>
            </c:dLbl>
            <c:dLbl>
              <c:idx val="75"/>
              <c:tx>
                <c:rich>
                  <a:bodyPr/>
                  <a:lstStyle/>
                  <a:p>
                    <a:fld id="{D6F47206-BD2B-4A81-884F-637A3F6277C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2-F472-4E1A-8B44-46922695D3DD}"/>
                </c:ext>
              </c:extLst>
            </c:dLbl>
            <c:dLbl>
              <c:idx val="76"/>
              <c:tx>
                <c:rich>
                  <a:bodyPr/>
                  <a:lstStyle/>
                  <a:p>
                    <a:fld id="{1DB0C103-717F-468A-86B2-EB50BAE9B0B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3-F472-4E1A-8B44-46922695D3DD}"/>
                </c:ext>
              </c:extLst>
            </c:dLbl>
            <c:dLbl>
              <c:idx val="77"/>
              <c:tx>
                <c:rich>
                  <a:bodyPr/>
                  <a:lstStyle/>
                  <a:p>
                    <a:fld id="{46709E87-010D-48B1-BD6C-DDB94FE431F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4-F472-4E1A-8B44-46922695D3DD}"/>
                </c:ext>
              </c:extLst>
            </c:dLbl>
            <c:dLbl>
              <c:idx val="78"/>
              <c:tx>
                <c:rich>
                  <a:bodyPr/>
                  <a:lstStyle/>
                  <a:p>
                    <a:fld id="{B1BF154A-30AF-444D-9FC6-374C7551F2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5-F472-4E1A-8B44-46922695D3DD}"/>
                </c:ext>
              </c:extLst>
            </c:dLbl>
            <c:dLbl>
              <c:idx val="79"/>
              <c:tx>
                <c:rich>
                  <a:bodyPr/>
                  <a:lstStyle/>
                  <a:p>
                    <a:fld id="{BD8D2E74-AE5F-4F56-98C7-D0BFD3BAFB4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6-F472-4E1A-8B44-46922695D3DD}"/>
                </c:ext>
              </c:extLst>
            </c:dLbl>
            <c:dLbl>
              <c:idx val="80"/>
              <c:tx>
                <c:rich>
                  <a:bodyPr/>
                  <a:lstStyle/>
                  <a:p>
                    <a:fld id="{DE0DB066-434B-4007-9B26-898211F2622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7-F472-4E1A-8B44-46922695D3DD}"/>
                </c:ext>
              </c:extLst>
            </c:dLbl>
            <c:dLbl>
              <c:idx val="81"/>
              <c:tx>
                <c:rich>
                  <a:bodyPr/>
                  <a:lstStyle/>
                  <a:p>
                    <a:fld id="{6F5C7BAA-E4CD-4E7A-A9F6-9AD8E87CF7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8-F472-4E1A-8B44-46922695D3DD}"/>
                </c:ext>
              </c:extLst>
            </c:dLbl>
            <c:dLbl>
              <c:idx val="82"/>
              <c:tx>
                <c:rich>
                  <a:bodyPr/>
                  <a:lstStyle/>
                  <a:p>
                    <a:fld id="{E7BB17DA-54CD-4F32-A85C-1491534EA9E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9-F472-4E1A-8B44-46922695D3DD}"/>
                </c:ext>
              </c:extLst>
            </c:dLbl>
            <c:dLbl>
              <c:idx val="83"/>
              <c:tx>
                <c:rich>
                  <a:bodyPr/>
                  <a:lstStyle/>
                  <a:p>
                    <a:fld id="{8552C9C1-6254-4BE2-B10D-C5C93915AD7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A-F472-4E1A-8B44-46922695D3DD}"/>
                </c:ext>
              </c:extLst>
            </c:dLbl>
            <c:dLbl>
              <c:idx val="84"/>
              <c:tx>
                <c:rich>
                  <a:bodyPr/>
                  <a:lstStyle/>
                  <a:p>
                    <a:fld id="{6D821C15-FE41-45A3-81D6-5E6FF56CB5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B-F472-4E1A-8B44-46922695D3DD}"/>
                </c:ext>
              </c:extLst>
            </c:dLbl>
            <c:dLbl>
              <c:idx val="85"/>
              <c:tx>
                <c:rich>
                  <a:bodyPr/>
                  <a:lstStyle/>
                  <a:p>
                    <a:fld id="{9F1F1F2F-BF02-489D-B24F-67C8AB8DF1B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C-F472-4E1A-8B44-46922695D3DD}"/>
                </c:ext>
              </c:extLst>
            </c:dLbl>
            <c:dLbl>
              <c:idx val="86"/>
              <c:tx>
                <c:rich>
                  <a:bodyPr/>
                  <a:lstStyle/>
                  <a:p>
                    <a:fld id="{E4FBFD5C-BBBA-43BB-8F32-1C39238150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D-F472-4E1A-8B44-46922695D3DD}"/>
                </c:ext>
              </c:extLst>
            </c:dLbl>
            <c:dLbl>
              <c:idx val="87"/>
              <c:tx>
                <c:rich>
                  <a:bodyPr/>
                  <a:lstStyle/>
                  <a:p>
                    <a:fld id="{F154EC30-2101-4B69-B962-F8568864D79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E-F472-4E1A-8B44-46922695D3DD}"/>
                </c:ext>
              </c:extLst>
            </c:dLbl>
            <c:dLbl>
              <c:idx val="88"/>
              <c:tx>
                <c:rich>
                  <a:bodyPr/>
                  <a:lstStyle/>
                  <a:p>
                    <a:fld id="{821FC7D8-D594-4C5C-A896-84F0CF0C8DC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5F-F472-4E1A-8B44-46922695D3DD}"/>
                </c:ext>
              </c:extLst>
            </c:dLbl>
            <c:dLbl>
              <c:idx val="89"/>
              <c:tx>
                <c:rich>
                  <a:bodyPr/>
                  <a:lstStyle/>
                  <a:p>
                    <a:fld id="{66295D79-2AA4-43D4-8F4B-DD5E0ABF6FC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0-F472-4E1A-8B44-46922695D3DD}"/>
                </c:ext>
              </c:extLst>
            </c:dLbl>
            <c:dLbl>
              <c:idx val="90"/>
              <c:tx>
                <c:rich>
                  <a:bodyPr/>
                  <a:lstStyle/>
                  <a:p>
                    <a:fld id="{6190CA30-7D87-49DD-BFAC-140BD1893FB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1-F472-4E1A-8B44-46922695D3DD}"/>
                </c:ext>
              </c:extLst>
            </c:dLbl>
            <c:dLbl>
              <c:idx val="91"/>
              <c:tx>
                <c:rich>
                  <a:bodyPr/>
                  <a:lstStyle/>
                  <a:p>
                    <a:fld id="{E12E73EC-2F4F-42D0-B045-D2F3F5EF498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2-F472-4E1A-8B44-46922695D3DD}"/>
                </c:ext>
              </c:extLst>
            </c:dLbl>
            <c:dLbl>
              <c:idx val="92"/>
              <c:tx>
                <c:rich>
                  <a:bodyPr/>
                  <a:lstStyle/>
                  <a:p>
                    <a:fld id="{1323FCA9-FD2E-4EE4-BB79-E96FBC2E05C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3-F472-4E1A-8B44-46922695D3DD}"/>
                </c:ext>
              </c:extLst>
            </c:dLbl>
            <c:dLbl>
              <c:idx val="93"/>
              <c:tx>
                <c:rich>
                  <a:bodyPr/>
                  <a:lstStyle/>
                  <a:p>
                    <a:fld id="{8744798F-AC37-4CDD-A0FE-6E6753F0347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4-F472-4E1A-8B44-46922695D3DD}"/>
                </c:ext>
              </c:extLst>
            </c:dLbl>
            <c:dLbl>
              <c:idx val="94"/>
              <c:tx>
                <c:rich>
                  <a:bodyPr/>
                  <a:lstStyle/>
                  <a:p>
                    <a:fld id="{92892293-611D-482F-BA56-6DE67CD4166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5-F472-4E1A-8B44-46922695D3DD}"/>
                </c:ext>
              </c:extLst>
            </c:dLbl>
            <c:dLbl>
              <c:idx val="95"/>
              <c:tx>
                <c:rich>
                  <a:bodyPr/>
                  <a:lstStyle/>
                  <a:p>
                    <a:fld id="{4440B361-68B9-47B6-913A-6844A54285B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6-F472-4E1A-8B44-46922695D3DD}"/>
                </c:ext>
              </c:extLst>
            </c:dLbl>
            <c:dLbl>
              <c:idx val="96"/>
              <c:tx>
                <c:rich>
                  <a:bodyPr/>
                  <a:lstStyle/>
                  <a:p>
                    <a:fld id="{DEA175AA-5812-4CFD-9303-16A4AB271C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7-F472-4E1A-8B44-46922695D3DD}"/>
                </c:ext>
              </c:extLst>
            </c:dLbl>
            <c:dLbl>
              <c:idx val="97"/>
              <c:tx>
                <c:rich>
                  <a:bodyPr/>
                  <a:lstStyle/>
                  <a:p>
                    <a:fld id="{6CF7271A-B1E7-4BA5-AB01-D4DF97EB479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8-F472-4E1A-8B44-46922695D3DD}"/>
                </c:ext>
              </c:extLst>
            </c:dLbl>
            <c:dLbl>
              <c:idx val="98"/>
              <c:tx>
                <c:rich>
                  <a:bodyPr/>
                  <a:lstStyle/>
                  <a:p>
                    <a:fld id="{CF2612DA-9E22-446F-8D15-0F605076018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9-F472-4E1A-8B44-46922695D3DD}"/>
                </c:ext>
              </c:extLst>
            </c:dLbl>
            <c:dLbl>
              <c:idx val="99"/>
              <c:tx>
                <c:rich>
                  <a:bodyPr/>
                  <a:lstStyle/>
                  <a:p>
                    <a:fld id="{AD38E7AC-4EE2-4C32-8ACC-7DF4641675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A-F472-4E1A-8B44-46922695D3DD}"/>
                </c:ext>
              </c:extLst>
            </c:dLbl>
            <c:dLbl>
              <c:idx val="100"/>
              <c:tx>
                <c:rich>
                  <a:bodyPr/>
                  <a:lstStyle/>
                  <a:p>
                    <a:fld id="{07ACC2D3-CEFE-4C52-AA96-3C82C66758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B-F472-4E1A-8B44-46922695D3DD}"/>
                </c:ext>
              </c:extLst>
            </c:dLbl>
            <c:dLbl>
              <c:idx val="101"/>
              <c:tx>
                <c:rich>
                  <a:bodyPr/>
                  <a:lstStyle/>
                  <a:p>
                    <a:fld id="{94624617-C70B-46F4-A955-9CC98BE55B2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C-F472-4E1A-8B44-46922695D3DD}"/>
                </c:ext>
              </c:extLst>
            </c:dLbl>
            <c:dLbl>
              <c:idx val="102"/>
              <c:tx>
                <c:rich>
                  <a:bodyPr/>
                  <a:lstStyle/>
                  <a:p>
                    <a:fld id="{AA9F7092-164E-4CE3-BA43-6E873412ACC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D-F472-4E1A-8B44-46922695D3DD}"/>
                </c:ext>
              </c:extLst>
            </c:dLbl>
            <c:dLbl>
              <c:idx val="103"/>
              <c:tx>
                <c:rich>
                  <a:bodyPr/>
                  <a:lstStyle/>
                  <a:p>
                    <a:fld id="{B9705004-7D1F-4648-B7D6-96842A7B1E4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E-F472-4E1A-8B44-46922695D3DD}"/>
                </c:ext>
              </c:extLst>
            </c:dLbl>
            <c:dLbl>
              <c:idx val="104"/>
              <c:tx>
                <c:rich>
                  <a:bodyPr/>
                  <a:lstStyle/>
                  <a:p>
                    <a:fld id="{FEB1299D-1B1A-4DA9-B899-1633ACD78D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6F-F472-4E1A-8B44-46922695D3DD}"/>
                </c:ext>
              </c:extLst>
            </c:dLbl>
            <c:dLbl>
              <c:idx val="105"/>
              <c:tx>
                <c:rich>
                  <a:bodyPr/>
                  <a:lstStyle/>
                  <a:p>
                    <a:fld id="{FABA19EB-4CC4-49F5-9D96-FFE3A819322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0-F472-4E1A-8B44-46922695D3DD}"/>
                </c:ext>
              </c:extLst>
            </c:dLbl>
            <c:dLbl>
              <c:idx val="106"/>
              <c:tx>
                <c:rich>
                  <a:bodyPr/>
                  <a:lstStyle/>
                  <a:p>
                    <a:fld id="{BEFD8F05-719D-49B3-B7CF-615F18D831F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1-F472-4E1A-8B44-46922695D3DD}"/>
                </c:ext>
              </c:extLst>
            </c:dLbl>
            <c:dLbl>
              <c:idx val="107"/>
              <c:tx>
                <c:rich>
                  <a:bodyPr/>
                  <a:lstStyle/>
                  <a:p>
                    <a:fld id="{D8B06AB7-B09B-40CB-9DC3-ACE38106E2D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2-F472-4E1A-8B44-46922695D3DD}"/>
                </c:ext>
              </c:extLst>
            </c:dLbl>
            <c:dLbl>
              <c:idx val="108"/>
              <c:tx>
                <c:rich>
                  <a:bodyPr/>
                  <a:lstStyle/>
                  <a:p>
                    <a:fld id="{E90A55A4-29C3-4D7C-AAF9-1BC268F1475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3-F472-4E1A-8B44-46922695D3DD}"/>
                </c:ext>
              </c:extLst>
            </c:dLbl>
            <c:dLbl>
              <c:idx val="109"/>
              <c:tx>
                <c:rich>
                  <a:bodyPr/>
                  <a:lstStyle/>
                  <a:p>
                    <a:fld id="{2AD3FB4F-2F0E-46B6-B2BC-39CECFC2F2E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4-F472-4E1A-8B44-46922695D3DD}"/>
                </c:ext>
              </c:extLst>
            </c:dLbl>
            <c:dLbl>
              <c:idx val="110"/>
              <c:tx>
                <c:rich>
                  <a:bodyPr/>
                  <a:lstStyle/>
                  <a:p>
                    <a:fld id="{1BF303B4-3D8E-476A-AB2C-70476B19D38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5-F472-4E1A-8B44-46922695D3DD}"/>
                </c:ext>
              </c:extLst>
            </c:dLbl>
            <c:dLbl>
              <c:idx val="111"/>
              <c:tx>
                <c:rich>
                  <a:bodyPr/>
                  <a:lstStyle/>
                  <a:p>
                    <a:fld id="{F57BBE35-181E-4C24-A0F4-F8CA74FABAA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6-F472-4E1A-8B44-46922695D3DD}"/>
                </c:ext>
              </c:extLst>
            </c:dLbl>
            <c:dLbl>
              <c:idx val="112"/>
              <c:tx>
                <c:rich>
                  <a:bodyPr/>
                  <a:lstStyle/>
                  <a:p>
                    <a:fld id="{C783F81A-BDB0-4CA5-9276-23EA389CE7B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7-F472-4E1A-8B44-46922695D3DD}"/>
                </c:ext>
              </c:extLst>
            </c:dLbl>
            <c:dLbl>
              <c:idx val="113"/>
              <c:tx>
                <c:rich>
                  <a:bodyPr/>
                  <a:lstStyle/>
                  <a:p>
                    <a:fld id="{0CFCF430-9BB0-47FA-ADA9-FEB22EE6CE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8-F472-4E1A-8B44-46922695D3DD}"/>
                </c:ext>
              </c:extLst>
            </c:dLbl>
            <c:dLbl>
              <c:idx val="114"/>
              <c:tx>
                <c:rich>
                  <a:bodyPr/>
                  <a:lstStyle/>
                  <a:p>
                    <a:fld id="{D602829D-3847-4BBC-BA01-200C4F40E4F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9-F472-4E1A-8B44-46922695D3DD}"/>
                </c:ext>
              </c:extLst>
            </c:dLbl>
            <c:dLbl>
              <c:idx val="115"/>
              <c:tx>
                <c:rich>
                  <a:bodyPr/>
                  <a:lstStyle/>
                  <a:p>
                    <a:fld id="{35C5D4C3-6FA4-4BCB-AD08-079BDDF7831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A-F472-4E1A-8B44-46922695D3DD}"/>
                </c:ext>
              </c:extLst>
            </c:dLbl>
            <c:dLbl>
              <c:idx val="116"/>
              <c:tx>
                <c:rich>
                  <a:bodyPr/>
                  <a:lstStyle/>
                  <a:p>
                    <a:fld id="{81A8CCE3-9D22-40A1-BCE4-F0B30EBEFB4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B-F472-4E1A-8B44-46922695D3DD}"/>
                </c:ext>
              </c:extLst>
            </c:dLbl>
            <c:dLbl>
              <c:idx val="117"/>
              <c:tx>
                <c:rich>
                  <a:bodyPr/>
                  <a:lstStyle/>
                  <a:p>
                    <a:fld id="{FDF955DD-D5E6-4B22-AFB7-1B621206F01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C-F472-4E1A-8B44-46922695D3DD}"/>
                </c:ext>
              </c:extLst>
            </c:dLbl>
            <c:dLbl>
              <c:idx val="118"/>
              <c:tx>
                <c:rich>
                  <a:bodyPr/>
                  <a:lstStyle/>
                  <a:p>
                    <a:fld id="{76A70A52-41BC-453A-AF71-6E48CA0E40F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D-F472-4E1A-8B44-46922695D3DD}"/>
                </c:ext>
              </c:extLst>
            </c:dLbl>
            <c:dLbl>
              <c:idx val="119"/>
              <c:tx>
                <c:rich>
                  <a:bodyPr/>
                  <a:lstStyle/>
                  <a:p>
                    <a:fld id="{7C9264E9-3716-4C28-8ED2-CEC2D451489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E-F472-4E1A-8B44-46922695D3DD}"/>
                </c:ext>
              </c:extLst>
            </c:dLbl>
            <c:dLbl>
              <c:idx val="120"/>
              <c:tx>
                <c:rich>
                  <a:bodyPr/>
                  <a:lstStyle/>
                  <a:p>
                    <a:fld id="{28F7F885-12D6-4432-B1BF-1713B9BB38A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7F-F472-4E1A-8B44-46922695D3DD}"/>
                </c:ext>
              </c:extLst>
            </c:dLbl>
            <c:dLbl>
              <c:idx val="121"/>
              <c:tx>
                <c:rich>
                  <a:bodyPr/>
                  <a:lstStyle/>
                  <a:p>
                    <a:fld id="{BBF2E396-2CB7-40A6-82CB-778E777B30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0-F472-4E1A-8B44-46922695D3DD}"/>
                </c:ext>
              </c:extLst>
            </c:dLbl>
            <c:dLbl>
              <c:idx val="122"/>
              <c:tx>
                <c:rich>
                  <a:bodyPr/>
                  <a:lstStyle/>
                  <a:p>
                    <a:fld id="{E0A8F1B9-6592-4CB4-B031-8AF3B270C29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1-F472-4E1A-8B44-46922695D3DD}"/>
                </c:ext>
              </c:extLst>
            </c:dLbl>
            <c:dLbl>
              <c:idx val="123"/>
              <c:tx>
                <c:rich>
                  <a:bodyPr/>
                  <a:lstStyle/>
                  <a:p>
                    <a:fld id="{85B7CB61-1E24-4FD3-9B26-E0AC2BFBF87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2-F472-4E1A-8B44-46922695D3DD}"/>
                </c:ext>
              </c:extLst>
            </c:dLbl>
            <c:dLbl>
              <c:idx val="124"/>
              <c:tx>
                <c:rich>
                  <a:bodyPr/>
                  <a:lstStyle/>
                  <a:p>
                    <a:fld id="{4B1F15FC-9B99-4D8C-8FA7-C3AE30A9FA1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3-F472-4E1A-8B44-46922695D3DD}"/>
                </c:ext>
              </c:extLst>
            </c:dLbl>
            <c:dLbl>
              <c:idx val="125"/>
              <c:tx>
                <c:rich>
                  <a:bodyPr/>
                  <a:lstStyle/>
                  <a:p>
                    <a:fld id="{E6F64412-1EA4-455C-857D-0C730E183CF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4-F472-4E1A-8B44-46922695D3DD}"/>
                </c:ext>
              </c:extLst>
            </c:dLbl>
            <c:dLbl>
              <c:idx val="126"/>
              <c:tx>
                <c:rich>
                  <a:bodyPr/>
                  <a:lstStyle/>
                  <a:p>
                    <a:fld id="{2FD88EF8-D28C-4DBD-9030-49BA347E8F3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5-F472-4E1A-8B44-46922695D3DD}"/>
                </c:ext>
              </c:extLst>
            </c:dLbl>
            <c:dLbl>
              <c:idx val="127"/>
              <c:tx>
                <c:rich>
                  <a:bodyPr/>
                  <a:lstStyle/>
                  <a:p>
                    <a:fld id="{9539CF1E-DCFE-428D-AC56-518E9D3CF21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6-F472-4E1A-8B44-46922695D3DD}"/>
                </c:ext>
              </c:extLst>
            </c:dLbl>
            <c:dLbl>
              <c:idx val="128"/>
              <c:tx>
                <c:rich>
                  <a:bodyPr/>
                  <a:lstStyle/>
                  <a:p>
                    <a:fld id="{F0866BAB-2485-465F-9ADC-36E0E65FF52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7-F472-4E1A-8B44-46922695D3DD}"/>
                </c:ext>
              </c:extLst>
            </c:dLbl>
            <c:dLbl>
              <c:idx val="129"/>
              <c:tx>
                <c:rich>
                  <a:bodyPr/>
                  <a:lstStyle/>
                  <a:p>
                    <a:fld id="{C85EC109-3C86-472D-9EC9-F00B89129B1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8-F472-4E1A-8B44-46922695D3DD}"/>
                </c:ext>
              </c:extLst>
            </c:dLbl>
            <c:dLbl>
              <c:idx val="130"/>
              <c:tx>
                <c:rich>
                  <a:bodyPr/>
                  <a:lstStyle/>
                  <a:p>
                    <a:fld id="{91D0B251-5AFC-4438-9209-EB9A746ED2E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9-F472-4E1A-8B44-46922695D3DD}"/>
                </c:ext>
              </c:extLst>
            </c:dLbl>
            <c:dLbl>
              <c:idx val="131"/>
              <c:tx>
                <c:rich>
                  <a:bodyPr/>
                  <a:lstStyle/>
                  <a:p>
                    <a:fld id="{B46DA270-9648-4F9E-8DBE-539378EA52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A-F472-4E1A-8B44-46922695D3DD}"/>
                </c:ext>
              </c:extLst>
            </c:dLbl>
            <c:dLbl>
              <c:idx val="132"/>
              <c:tx>
                <c:rich>
                  <a:bodyPr/>
                  <a:lstStyle/>
                  <a:p>
                    <a:fld id="{32E23FFB-F178-4C36-BB57-F7435F23BCF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B-F472-4E1A-8B44-46922695D3DD}"/>
                </c:ext>
              </c:extLst>
            </c:dLbl>
            <c:dLbl>
              <c:idx val="133"/>
              <c:tx>
                <c:rich>
                  <a:bodyPr/>
                  <a:lstStyle/>
                  <a:p>
                    <a:fld id="{520C665E-1944-4165-917A-D762D3A92CB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C-F472-4E1A-8B44-46922695D3DD}"/>
                </c:ext>
              </c:extLst>
            </c:dLbl>
            <c:dLbl>
              <c:idx val="134"/>
              <c:tx>
                <c:rich>
                  <a:bodyPr/>
                  <a:lstStyle/>
                  <a:p>
                    <a:fld id="{7ED2B896-229D-4712-B9EA-26163B7DF53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D-F472-4E1A-8B44-46922695D3DD}"/>
                </c:ext>
              </c:extLst>
            </c:dLbl>
            <c:dLbl>
              <c:idx val="135"/>
              <c:tx>
                <c:rich>
                  <a:bodyPr/>
                  <a:lstStyle/>
                  <a:p>
                    <a:fld id="{34D64F2E-4B30-44EB-8775-4B6B22A02D4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E-F472-4E1A-8B44-46922695D3DD}"/>
                </c:ext>
              </c:extLst>
            </c:dLbl>
            <c:dLbl>
              <c:idx val="136"/>
              <c:tx>
                <c:rich>
                  <a:bodyPr/>
                  <a:lstStyle/>
                  <a:p>
                    <a:fld id="{3BCF1AD2-5B8F-459A-BA8E-B2DA2E0C1EF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8F-F472-4E1A-8B44-46922695D3DD}"/>
                </c:ext>
              </c:extLst>
            </c:dLbl>
            <c:dLbl>
              <c:idx val="137"/>
              <c:tx>
                <c:rich>
                  <a:bodyPr/>
                  <a:lstStyle/>
                  <a:p>
                    <a:fld id="{980E5128-F923-4B5A-B270-068C32FE22C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0-F472-4E1A-8B44-46922695D3DD}"/>
                </c:ext>
              </c:extLst>
            </c:dLbl>
            <c:dLbl>
              <c:idx val="138"/>
              <c:tx>
                <c:rich>
                  <a:bodyPr/>
                  <a:lstStyle/>
                  <a:p>
                    <a:fld id="{54A86083-0FA2-41E4-BE9E-9B65277EDA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1-F472-4E1A-8B44-46922695D3DD}"/>
                </c:ext>
              </c:extLst>
            </c:dLbl>
            <c:dLbl>
              <c:idx val="139"/>
              <c:tx>
                <c:rich>
                  <a:bodyPr/>
                  <a:lstStyle/>
                  <a:p>
                    <a:fld id="{E6201100-B491-42A7-8ED6-795672ED884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2-F472-4E1A-8B44-46922695D3DD}"/>
                </c:ext>
              </c:extLst>
            </c:dLbl>
            <c:dLbl>
              <c:idx val="140"/>
              <c:tx>
                <c:rich>
                  <a:bodyPr/>
                  <a:lstStyle/>
                  <a:p>
                    <a:fld id="{6A805135-9192-45B4-B535-16F24E93D41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3-F472-4E1A-8B44-46922695D3DD}"/>
                </c:ext>
              </c:extLst>
            </c:dLbl>
            <c:dLbl>
              <c:idx val="141"/>
              <c:tx>
                <c:rich>
                  <a:bodyPr/>
                  <a:lstStyle/>
                  <a:p>
                    <a:fld id="{7374245D-FD2A-4596-8496-31FDBD611A4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4-F472-4E1A-8B44-46922695D3DD}"/>
                </c:ext>
              </c:extLst>
            </c:dLbl>
            <c:dLbl>
              <c:idx val="142"/>
              <c:tx>
                <c:rich>
                  <a:bodyPr/>
                  <a:lstStyle/>
                  <a:p>
                    <a:fld id="{78BBB4DB-347F-4FF3-9D79-18A30DD1844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5-F472-4E1A-8B44-46922695D3DD}"/>
                </c:ext>
              </c:extLst>
            </c:dLbl>
            <c:dLbl>
              <c:idx val="143"/>
              <c:tx>
                <c:rich>
                  <a:bodyPr/>
                  <a:lstStyle/>
                  <a:p>
                    <a:fld id="{C3F7CC03-3B0E-4600-9720-0EF99D9D7A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6-F472-4E1A-8B44-46922695D3DD}"/>
                </c:ext>
              </c:extLst>
            </c:dLbl>
            <c:dLbl>
              <c:idx val="144"/>
              <c:tx>
                <c:rich>
                  <a:bodyPr/>
                  <a:lstStyle/>
                  <a:p>
                    <a:fld id="{135BA214-6B3D-4A45-B473-36A0AA0BE40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7-F472-4E1A-8B44-46922695D3DD}"/>
                </c:ext>
              </c:extLst>
            </c:dLbl>
            <c:dLbl>
              <c:idx val="145"/>
              <c:tx>
                <c:rich>
                  <a:bodyPr/>
                  <a:lstStyle/>
                  <a:p>
                    <a:fld id="{71693253-2CFC-403C-BD4A-6ACE7305DDB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8-F472-4E1A-8B44-46922695D3DD}"/>
                </c:ext>
              </c:extLst>
            </c:dLbl>
            <c:dLbl>
              <c:idx val="146"/>
              <c:tx>
                <c:rich>
                  <a:bodyPr/>
                  <a:lstStyle/>
                  <a:p>
                    <a:fld id="{F3A0BAF3-0EAE-49B7-82B7-46FE5739EF1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9-F472-4E1A-8B44-46922695D3DD}"/>
                </c:ext>
              </c:extLst>
            </c:dLbl>
            <c:dLbl>
              <c:idx val="147"/>
              <c:tx>
                <c:rich>
                  <a:bodyPr/>
                  <a:lstStyle/>
                  <a:p>
                    <a:fld id="{053C1267-8CDF-42F0-B961-BE33DE1CF28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A-F472-4E1A-8B44-46922695D3DD}"/>
                </c:ext>
              </c:extLst>
            </c:dLbl>
            <c:dLbl>
              <c:idx val="148"/>
              <c:tx>
                <c:rich>
                  <a:bodyPr/>
                  <a:lstStyle/>
                  <a:p>
                    <a:fld id="{CD2CE8DB-4E07-4860-96FB-512AF2F9BF6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B-F472-4E1A-8B44-46922695D3DD}"/>
                </c:ext>
              </c:extLst>
            </c:dLbl>
            <c:dLbl>
              <c:idx val="149"/>
              <c:tx>
                <c:rich>
                  <a:bodyPr/>
                  <a:lstStyle/>
                  <a:p>
                    <a:fld id="{9BEEB81D-528D-4A0C-B51C-ED9A9D18CD6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C-F472-4E1A-8B44-46922695D3DD}"/>
                </c:ext>
              </c:extLst>
            </c:dLbl>
            <c:dLbl>
              <c:idx val="150"/>
              <c:tx>
                <c:rich>
                  <a:bodyPr/>
                  <a:lstStyle/>
                  <a:p>
                    <a:fld id="{40FEB16B-08D2-425D-9632-48C7711B8D8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D-F472-4E1A-8B44-46922695D3DD}"/>
                </c:ext>
              </c:extLst>
            </c:dLbl>
            <c:dLbl>
              <c:idx val="151"/>
              <c:tx>
                <c:rich>
                  <a:bodyPr/>
                  <a:lstStyle/>
                  <a:p>
                    <a:fld id="{7A479EC2-E15D-4035-A492-9C45D34C430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E-F472-4E1A-8B44-46922695D3DD}"/>
                </c:ext>
              </c:extLst>
            </c:dLbl>
            <c:dLbl>
              <c:idx val="152"/>
              <c:tx>
                <c:rich>
                  <a:bodyPr/>
                  <a:lstStyle/>
                  <a:p>
                    <a:fld id="{EEC20E83-5577-47D3-AAA2-7365CCCAD09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9F-F472-4E1A-8B44-46922695D3DD}"/>
                </c:ext>
              </c:extLst>
            </c:dLbl>
            <c:dLbl>
              <c:idx val="153"/>
              <c:tx>
                <c:rich>
                  <a:bodyPr/>
                  <a:lstStyle/>
                  <a:p>
                    <a:fld id="{39F52B49-E000-4A08-B037-473B89C0FDA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0-F472-4E1A-8B44-46922695D3DD}"/>
                </c:ext>
              </c:extLst>
            </c:dLbl>
            <c:dLbl>
              <c:idx val="154"/>
              <c:tx>
                <c:rich>
                  <a:bodyPr/>
                  <a:lstStyle/>
                  <a:p>
                    <a:fld id="{04CF6A0B-00CB-4298-9D1A-36E2326E99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1-F472-4E1A-8B44-46922695D3DD}"/>
                </c:ext>
              </c:extLst>
            </c:dLbl>
            <c:dLbl>
              <c:idx val="155"/>
              <c:tx>
                <c:rich>
                  <a:bodyPr/>
                  <a:lstStyle/>
                  <a:p>
                    <a:fld id="{8DA4A7FA-900F-4F52-9C58-C4116143A3A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2-F472-4E1A-8B44-46922695D3DD}"/>
                </c:ext>
              </c:extLst>
            </c:dLbl>
            <c:dLbl>
              <c:idx val="156"/>
              <c:tx>
                <c:rich>
                  <a:bodyPr/>
                  <a:lstStyle/>
                  <a:p>
                    <a:fld id="{2745CF36-E5BD-4556-A10C-D6D2959F6C3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3-F472-4E1A-8B44-46922695D3DD}"/>
                </c:ext>
              </c:extLst>
            </c:dLbl>
            <c:dLbl>
              <c:idx val="157"/>
              <c:tx>
                <c:rich>
                  <a:bodyPr/>
                  <a:lstStyle/>
                  <a:p>
                    <a:fld id="{D4718D0B-45F6-4A06-8FDA-A1B342BABD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4-F472-4E1A-8B44-46922695D3DD}"/>
                </c:ext>
              </c:extLst>
            </c:dLbl>
            <c:dLbl>
              <c:idx val="158"/>
              <c:tx>
                <c:rich>
                  <a:bodyPr/>
                  <a:lstStyle/>
                  <a:p>
                    <a:fld id="{20E99C4E-66F4-4715-B85E-3E97111E6DA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5-F472-4E1A-8B44-46922695D3DD}"/>
                </c:ext>
              </c:extLst>
            </c:dLbl>
            <c:dLbl>
              <c:idx val="159"/>
              <c:tx>
                <c:rich>
                  <a:bodyPr/>
                  <a:lstStyle/>
                  <a:p>
                    <a:fld id="{785B0BBC-D6E3-4A19-861C-E51F7FB346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6-F472-4E1A-8B44-46922695D3DD}"/>
                </c:ext>
              </c:extLst>
            </c:dLbl>
            <c:dLbl>
              <c:idx val="160"/>
              <c:tx>
                <c:rich>
                  <a:bodyPr/>
                  <a:lstStyle/>
                  <a:p>
                    <a:fld id="{659285EA-0C2A-49A3-B919-78855C7E921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7-F472-4E1A-8B44-46922695D3DD}"/>
                </c:ext>
              </c:extLst>
            </c:dLbl>
            <c:dLbl>
              <c:idx val="161"/>
              <c:tx>
                <c:rich>
                  <a:bodyPr/>
                  <a:lstStyle/>
                  <a:p>
                    <a:fld id="{52B54B33-E36B-481C-99C2-59AA1BF2F68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8-F472-4E1A-8B44-46922695D3DD}"/>
                </c:ext>
              </c:extLst>
            </c:dLbl>
            <c:dLbl>
              <c:idx val="162"/>
              <c:tx>
                <c:rich>
                  <a:bodyPr/>
                  <a:lstStyle/>
                  <a:p>
                    <a:fld id="{B3FF852B-D39D-46C5-8E9B-59505934E9C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9-F472-4E1A-8B44-46922695D3DD}"/>
                </c:ext>
              </c:extLst>
            </c:dLbl>
            <c:dLbl>
              <c:idx val="163"/>
              <c:tx>
                <c:rich>
                  <a:bodyPr/>
                  <a:lstStyle/>
                  <a:p>
                    <a:fld id="{6D0DD588-6FBC-4400-A80B-D6D5E04C5A0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A-F472-4E1A-8B44-46922695D3DD}"/>
                </c:ext>
              </c:extLst>
            </c:dLbl>
            <c:dLbl>
              <c:idx val="164"/>
              <c:tx>
                <c:rich>
                  <a:bodyPr/>
                  <a:lstStyle/>
                  <a:p>
                    <a:fld id="{FE6AB8F1-325C-4F21-95DF-0620B8D49F6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B-F472-4E1A-8B44-46922695D3DD}"/>
                </c:ext>
              </c:extLst>
            </c:dLbl>
            <c:dLbl>
              <c:idx val="165"/>
              <c:tx>
                <c:rich>
                  <a:bodyPr/>
                  <a:lstStyle/>
                  <a:p>
                    <a:fld id="{EBD3342A-159F-4A84-B8ED-06B657285E3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C-F472-4E1A-8B44-46922695D3DD}"/>
                </c:ext>
              </c:extLst>
            </c:dLbl>
            <c:dLbl>
              <c:idx val="166"/>
              <c:tx>
                <c:rich>
                  <a:bodyPr/>
                  <a:lstStyle/>
                  <a:p>
                    <a:fld id="{C4FC33BD-7E4D-4B38-978F-D1F5C02E7B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D-F472-4E1A-8B44-46922695D3DD}"/>
                </c:ext>
              </c:extLst>
            </c:dLbl>
            <c:dLbl>
              <c:idx val="167"/>
              <c:tx>
                <c:rich>
                  <a:bodyPr/>
                  <a:lstStyle/>
                  <a:p>
                    <a:fld id="{7965048E-B0DA-4E3F-B8D5-045C6B744E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E-F472-4E1A-8B44-46922695D3DD}"/>
                </c:ext>
              </c:extLst>
            </c:dLbl>
            <c:dLbl>
              <c:idx val="168"/>
              <c:tx>
                <c:rich>
                  <a:bodyPr/>
                  <a:lstStyle/>
                  <a:p>
                    <a:fld id="{AAF4366D-FDD7-440E-B8E5-E4B09C38A30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AF-F472-4E1A-8B44-46922695D3DD}"/>
                </c:ext>
              </c:extLst>
            </c:dLbl>
            <c:dLbl>
              <c:idx val="169"/>
              <c:tx>
                <c:rich>
                  <a:bodyPr/>
                  <a:lstStyle/>
                  <a:p>
                    <a:fld id="{0D54FD14-341E-442D-8317-237895B556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0-F472-4E1A-8B44-46922695D3DD}"/>
                </c:ext>
              </c:extLst>
            </c:dLbl>
            <c:dLbl>
              <c:idx val="170"/>
              <c:tx>
                <c:rich>
                  <a:bodyPr/>
                  <a:lstStyle/>
                  <a:p>
                    <a:fld id="{0DD65057-6C82-4125-9BBE-97229AA0AA4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1-F472-4E1A-8B44-46922695D3DD}"/>
                </c:ext>
              </c:extLst>
            </c:dLbl>
            <c:dLbl>
              <c:idx val="171"/>
              <c:tx>
                <c:rich>
                  <a:bodyPr/>
                  <a:lstStyle/>
                  <a:p>
                    <a:fld id="{45A515E0-3047-46E8-A2B1-436E5B0019D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2-F472-4E1A-8B44-46922695D3DD}"/>
                </c:ext>
              </c:extLst>
            </c:dLbl>
            <c:dLbl>
              <c:idx val="172"/>
              <c:tx>
                <c:rich>
                  <a:bodyPr/>
                  <a:lstStyle/>
                  <a:p>
                    <a:fld id="{C06C927D-AF2F-4534-8E4B-7C298F44B09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3-F472-4E1A-8B44-46922695D3DD}"/>
                </c:ext>
              </c:extLst>
            </c:dLbl>
            <c:dLbl>
              <c:idx val="173"/>
              <c:tx>
                <c:rich>
                  <a:bodyPr/>
                  <a:lstStyle/>
                  <a:p>
                    <a:fld id="{270187AA-1558-4307-B170-AA1ECE24EE5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4-F472-4E1A-8B44-46922695D3DD}"/>
                </c:ext>
              </c:extLst>
            </c:dLbl>
            <c:dLbl>
              <c:idx val="174"/>
              <c:tx>
                <c:rich>
                  <a:bodyPr/>
                  <a:lstStyle/>
                  <a:p>
                    <a:fld id="{20B900A3-C883-4354-BB89-D7F99334FD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5-F472-4E1A-8B44-46922695D3DD}"/>
                </c:ext>
              </c:extLst>
            </c:dLbl>
            <c:dLbl>
              <c:idx val="175"/>
              <c:tx>
                <c:rich>
                  <a:bodyPr/>
                  <a:lstStyle/>
                  <a:p>
                    <a:fld id="{B7167169-40FF-49F0-A992-C108EAA92E4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6-F472-4E1A-8B44-46922695D3DD}"/>
                </c:ext>
              </c:extLst>
            </c:dLbl>
            <c:dLbl>
              <c:idx val="176"/>
              <c:tx>
                <c:rich>
                  <a:bodyPr/>
                  <a:lstStyle/>
                  <a:p>
                    <a:fld id="{EBD0E183-B949-4373-BCE3-F8AB793898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7-F472-4E1A-8B44-46922695D3DD}"/>
                </c:ext>
              </c:extLst>
            </c:dLbl>
            <c:dLbl>
              <c:idx val="177"/>
              <c:tx>
                <c:rich>
                  <a:bodyPr/>
                  <a:lstStyle/>
                  <a:p>
                    <a:fld id="{365C3F9C-A4A4-49A0-BA8C-2E0E3DC841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8-F472-4E1A-8B44-46922695D3DD}"/>
                </c:ext>
              </c:extLst>
            </c:dLbl>
            <c:dLbl>
              <c:idx val="178"/>
              <c:tx>
                <c:rich>
                  <a:bodyPr/>
                  <a:lstStyle/>
                  <a:p>
                    <a:fld id="{35BB25B6-18F6-41A2-8458-A7600031D08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9-F472-4E1A-8B44-46922695D3DD}"/>
                </c:ext>
              </c:extLst>
            </c:dLbl>
            <c:dLbl>
              <c:idx val="179"/>
              <c:tx>
                <c:rich>
                  <a:bodyPr/>
                  <a:lstStyle/>
                  <a:p>
                    <a:fld id="{DD459C81-ECC8-4AA1-8EEF-50691FBB26C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A-F472-4E1A-8B44-46922695D3DD}"/>
                </c:ext>
              </c:extLst>
            </c:dLbl>
            <c:dLbl>
              <c:idx val="180"/>
              <c:tx>
                <c:rich>
                  <a:bodyPr/>
                  <a:lstStyle/>
                  <a:p>
                    <a:fld id="{D9FEF0A5-C283-47EA-AFC5-43296BCAD44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B-F472-4E1A-8B44-46922695D3DD}"/>
                </c:ext>
              </c:extLst>
            </c:dLbl>
            <c:dLbl>
              <c:idx val="181"/>
              <c:tx>
                <c:rich>
                  <a:bodyPr/>
                  <a:lstStyle/>
                  <a:p>
                    <a:fld id="{C805C745-D8D9-449A-8ECC-A91873E61C8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C-F472-4E1A-8B44-46922695D3DD}"/>
                </c:ext>
              </c:extLst>
            </c:dLbl>
            <c:dLbl>
              <c:idx val="182"/>
              <c:tx>
                <c:rich>
                  <a:bodyPr/>
                  <a:lstStyle/>
                  <a:p>
                    <a:fld id="{EC1E2FB6-7521-4B7E-AF14-3F6CC71A5E3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D-F472-4E1A-8B44-46922695D3DD}"/>
                </c:ext>
              </c:extLst>
            </c:dLbl>
            <c:dLbl>
              <c:idx val="183"/>
              <c:tx>
                <c:rich>
                  <a:bodyPr/>
                  <a:lstStyle/>
                  <a:p>
                    <a:fld id="{5613DFDC-59F4-4BD5-9A72-7DB84F9017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E-F472-4E1A-8B44-46922695D3DD}"/>
                </c:ext>
              </c:extLst>
            </c:dLbl>
            <c:dLbl>
              <c:idx val="184"/>
              <c:tx>
                <c:rich>
                  <a:bodyPr/>
                  <a:lstStyle/>
                  <a:p>
                    <a:fld id="{2DFF6ACA-17E1-4E76-87D0-52622CAF41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BF-F472-4E1A-8B44-46922695D3DD}"/>
                </c:ext>
              </c:extLst>
            </c:dLbl>
            <c:dLbl>
              <c:idx val="185"/>
              <c:tx>
                <c:rich>
                  <a:bodyPr/>
                  <a:lstStyle/>
                  <a:p>
                    <a:fld id="{BB0F1BA7-5E14-4752-A516-715854A759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0-F472-4E1A-8B44-46922695D3DD}"/>
                </c:ext>
              </c:extLst>
            </c:dLbl>
            <c:dLbl>
              <c:idx val="186"/>
              <c:tx>
                <c:rich>
                  <a:bodyPr/>
                  <a:lstStyle/>
                  <a:p>
                    <a:fld id="{24739771-80DA-4F1B-9C56-AF2A2640CB7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1-F472-4E1A-8B44-46922695D3DD}"/>
                </c:ext>
              </c:extLst>
            </c:dLbl>
            <c:dLbl>
              <c:idx val="187"/>
              <c:tx>
                <c:rich>
                  <a:bodyPr/>
                  <a:lstStyle/>
                  <a:p>
                    <a:fld id="{CE3D3A4E-0F19-49E3-B31F-5466225811B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2-F472-4E1A-8B44-46922695D3DD}"/>
                </c:ext>
              </c:extLst>
            </c:dLbl>
            <c:dLbl>
              <c:idx val="188"/>
              <c:tx>
                <c:rich>
                  <a:bodyPr/>
                  <a:lstStyle/>
                  <a:p>
                    <a:fld id="{F63B6330-837C-43D4-82B4-67D618DC0B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3-F472-4E1A-8B44-46922695D3DD}"/>
                </c:ext>
              </c:extLst>
            </c:dLbl>
            <c:dLbl>
              <c:idx val="189"/>
              <c:tx>
                <c:rich>
                  <a:bodyPr/>
                  <a:lstStyle/>
                  <a:p>
                    <a:fld id="{D6B845A2-9A77-4360-BDA4-1F50C359C5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4-F472-4E1A-8B44-46922695D3DD}"/>
                </c:ext>
              </c:extLst>
            </c:dLbl>
            <c:dLbl>
              <c:idx val="190"/>
              <c:tx>
                <c:rich>
                  <a:bodyPr/>
                  <a:lstStyle/>
                  <a:p>
                    <a:fld id="{775E88FB-C794-46BA-974B-9E7E5E823FA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5-F472-4E1A-8B44-46922695D3DD}"/>
                </c:ext>
              </c:extLst>
            </c:dLbl>
            <c:dLbl>
              <c:idx val="191"/>
              <c:tx>
                <c:rich>
                  <a:bodyPr/>
                  <a:lstStyle/>
                  <a:p>
                    <a:fld id="{08FF65E3-8C08-4023-86D2-FC678C15D83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6-F472-4E1A-8B44-46922695D3DD}"/>
                </c:ext>
              </c:extLst>
            </c:dLbl>
            <c:dLbl>
              <c:idx val="192"/>
              <c:tx>
                <c:rich>
                  <a:bodyPr/>
                  <a:lstStyle/>
                  <a:p>
                    <a:fld id="{AAF5173F-F071-419A-A4DF-B1114AC1BAA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7-F472-4E1A-8B44-46922695D3DD}"/>
                </c:ext>
              </c:extLst>
            </c:dLbl>
            <c:dLbl>
              <c:idx val="193"/>
              <c:tx>
                <c:rich>
                  <a:bodyPr/>
                  <a:lstStyle/>
                  <a:p>
                    <a:fld id="{B514413A-2514-4041-8D03-3B6FB745B19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8-F472-4E1A-8B44-46922695D3DD}"/>
                </c:ext>
              </c:extLst>
            </c:dLbl>
            <c:dLbl>
              <c:idx val="194"/>
              <c:tx>
                <c:rich>
                  <a:bodyPr/>
                  <a:lstStyle/>
                  <a:p>
                    <a:fld id="{46989D9B-52AB-4778-8EF9-20CF1861201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9-F472-4E1A-8B44-46922695D3DD}"/>
                </c:ext>
              </c:extLst>
            </c:dLbl>
            <c:dLbl>
              <c:idx val="195"/>
              <c:tx>
                <c:rich>
                  <a:bodyPr/>
                  <a:lstStyle/>
                  <a:p>
                    <a:fld id="{2A0DF2F2-3258-4DBF-98A6-96B1CDDC13D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A-F472-4E1A-8B44-46922695D3DD}"/>
                </c:ext>
              </c:extLst>
            </c:dLbl>
            <c:dLbl>
              <c:idx val="196"/>
              <c:tx>
                <c:rich>
                  <a:bodyPr/>
                  <a:lstStyle/>
                  <a:p>
                    <a:fld id="{ED57DC1E-3CB1-4DBE-A52C-4A3CA9C183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B-F472-4E1A-8B44-46922695D3DD}"/>
                </c:ext>
              </c:extLst>
            </c:dLbl>
            <c:dLbl>
              <c:idx val="197"/>
              <c:tx>
                <c:rich>
                  <a:bodyPr/>
                  <a:lstStyle/>
                  <a:p>
                    <a:fld id="{736AF582-8034-4A3B-824B-BC6717C58D2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C-F472-4E1A-8B44-46922695D3DD}"/>
                </c:ext>
              </c:extLst>
            </c:dLbl>
            <c:dLbl>
              <c:idx val="198"/>
              <c:tx>
                <c:rich>
                  <a:bodyPr/>
                  <a:lstStyle/>
                  <a:p>
                    <a:fld id="{8D53EDB6-574C-4E9A-82A8-514EB1E3485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D-F472-4E1A-8B44-46922695D3DD}"/>
                </c:ext>
              </c:extLst>
            </c:dLbl>
            <c:dLbl>
              <c:idx val="199"/>
              <c:tx>
                <c:rich>
                  <a:bodyPr/>
                  <a:lstStyle/>
                  <a:p>
                    <a:fld id="{A388D781-A6CB-4E98-B208-4A6448138C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E-F472-4E1A-8B44-46922695D3DD}"/>
                </c:ext>
              </c:extLst>
            </c:dLbl>
            <c:dLbl>
              <c:idx val="200"/>
              <c:tx>
                <c:rich>
                  <a:bodyPr/>
                  <a:lstStyle/>
                  <a:p>
                    <a:fld id="{64D492D1-333D-482F-9D19-040CD95C388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CF-F472-4E1A-8B44-46922695D3DD}"/>
                </c:ext>
              </c:extLst>
            </c:dLbl>
            <c:dLbl>
              <c:idx val="201"/>
              <c:tx>
                <c:rich>
                  <a:bodyPr/>
                  <a:lstStyle/>
                  <a:p>
                    <a:fld id="{F9045215-5018-4D9A-AE07-4913FB071C2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0-F472-4E1A-8B44-46922695D3DD}"/>
                </c:ext>
              </c:extLst>
            </c:dLbl>
            <c:dLbl>
              <c:idx val="202"/>
              <c:tx>
                <c:rich>
                  <a:bodyPr/>
                  <a:lstStyle/>
                  <a:p>
                    <a:fld id="{230A9AA0-7965-4F0F-B92A-ED49591F04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1-F472-4E1A-8B44-46922695D3DD}"/>
                </c:ext>
              </c:extLst>
            </c:dLbl>
            <c:dLbl>
              <c:idx val="203"/>
              <c:tx>
                <c:rich>
                  <a:bodyPr/>
                  <a:lstStyle/>
                  <a:p>
                    <a:fld id="{7F4CAF30-73F9-447E-9E1F-521380F4B35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2-F472-4E1A-8B44-46922695D3DD}"/>
                </c:ext>
              </c:extLst>
            </c:dLbl>
            <c:dLbl>
              <c:idx val="204"/>
              <c:tx>
                <c:rich>
                  <a:bodyPr/>
                  <a:lstStyle/>
                  <a:p>
                    <a:fld id="{D1E9A2C3-42B0-4537-9C91-DF040EA6603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3-F472-4E1A-8B44-46922695D3DD}"/>
                </c:ext>
              </c:extLst>
            </c:dLbl>
            <c:dLbl>
              <c:idx val="205"/>
              <c:tx>
                <c:rich>
                  <a:bodyPr/>
                  <a:lstStyle/>
                  <a:p>
                    <a:fld id="{B430FCD4-B233-4AC1-A6AF-B83661D4A5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4-F472-4E1A-8B44-46922695D3DD}"/>
                </c:ext>
              </c:extLst>
            </c:dLbl>
            <c:dLbl>
              <c:idx val="206"/>
              <c:tx>
                <c:rich>
                  <a:bodyPr/>
                  <a:lstStyle/>
                  <a:p>
                    <a:fld id="{C73EB528-2180-42E3-9433-7AA91EB54B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5-F472-4E1A-8B44-46922695D3DD}"/>
                </c:ext>
              </c:extLst>
            </c:dLbl>
            <c:dLbl>
              <c:idx val="207"/>
              <c:tx>
                <c:rich>
                  <a:bodyPr/>
                  <a:lstStyle/>
                  <a:p>
                    <a:fld id="{6420E591-433B-48E2-991A-374FE91A0DD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6-F472-4E1A-8B44-46922695D3DD}"/>
                </c:ext>
              </c:extLst>
            </c:dLbl>
            <c:dLbl>
              <c:idx val="208"/>
              <c:tx>
                <c:rich>
                  <a:bodyPr/>
                  <a:lstStyle/>
                  <a:p>
                    <a:fld id="{37E0B4A8-AB58-4694-BF54-DF193F14709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7-F472-4E1A-8B44-46922695D3DD}"/>
                </c:ext>
              </c:extLst>
            </c:dLbl>
            <c:dLbl>
              <c:idx val="209"/>
              <c:tx>
                <c:rich>
                  <a:bodyPr/>
                  <a:lstStyle/>
                  <a:p>
                    <a:fld id="{E8E64955-1C27-4107-9568-B4BC910402F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8-F472-4E1A-8B44-46922695D3DD}"/>
                </c:ext>
              </c:extLst>
            </c:dLbl>
            <c:dLbl>
              <c:idx val="210"/>
              <c:tx>
                <c:rich>
                  <a:bodyPr/>
                  <a:lstStyle/>
                  <a:p>
                    <a:fld id="{A0805759-716E-448F-8F0D-36B3204BF91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9-F472-4E1A-8B44-46922695D3DD}"/>
                </c:ext>
              </c:extLst>
            </c:dLbl>
            <c:dLbl>
              <c:idx val="211"/>
              <c:tx>
                <c:rich>
                  <a:bodyPr/>
                  <a:lstStyle/>
                  <a:p>
                    <a:fld id="{71161672-9810-4147-9AA3-7AD6A7E025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A-F472-4E1A-8B44-46922695D3DD}"/>
                </c:ext>
              </c:extLst>
            </c:dLbl>
            <c:dLbl>
              <c:idx val="212"/>
              <c:tx>
                <c:rich>
                  <a:bodyPr/>
                  <a:lstStyle/>
                  <a:p>
                    <a:fld id="{95CA175F-9E44-413A-B703-F53CB70E597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B-F472-4E1A-8B44-46922695D3DD}"/>
                </c:ext>
              </c:extLst>
            </c:dLbl>
            <c:dLbl>
              <c:idx val="213"/>
              <c:tx>
                <c:rich>
                  <a:bodyPr/>
                  <a:lstStyle/>
                  <a:p>
                    <a:fld id="{9A388206-FFEC-4CAA-96D9-9E4B76AEA5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C-F472-4E1A-8B44-46922695D3DD}"/>
                </c:ext>
              </c:extLst>
            </c:dLbl>
            <c:dLbl>
              <c:idx val="214"/>
              <c:tx>
                <c:rich>
                  <a:bodyPr/>
                  <a:lstStyle/>
                  <a:p>
                    <a:fld id="{43AAE6A9-FD76-4A1C-BF7E-A4037BF4DBA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D-F472-4E1A-8B44-46922695D3DD}"/>
                </c:ext>
              </c:extLst>
            </c:dLbl>
            <c:dLbl>
              <c:idx val="215"/>
              <c:tx>
                <c:rich>
                  <a:bodyPr/>
                  <a:lstStyle/>
                  <a:p>
                    <a:fld id="{83D6835B-157C-47F9-91CE-FCB464C52C7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E-F472-4E1A-8B44-46922695D3DD}"/>
                </c:ext>
              </c:extLst>
            </c:dLbl>
            <c:dLbl>
              <c:idx val="216"/>
              <c:tx>
                <c:rich>
                  <a:bodyPr/>
                  <a:lstStyle/>
                  <a:p>
                    <a:fld id="{8D2EE088-F3A5-4556-A9CD-00B42B1D2A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DF-F472-4E1A-8B44-46922695D3DD}"/>
                </c:ext>
              </c:extLst>
            </c:dLbl>
            <c:dLbl>
              <c:idx val="217"/>
              <c:tx>
                <c:rich>
                  <a:bodyPr/>
                  <a:lstStyle/>
                  <a:p>
                    <a:fld id="{0C23BF5C-E9B1-4CDD-95BE-D937ED25BB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0-F472-4E1A-8B44-46922695D3DD}"/>
                </c:ext>
              </c:extLst>
            </c:dLbl>
            <c:dLbl>
              <c:idx val="218"/>
              <c:tx>
                <c:rich>
                  <a:bodyPr/>
                  <a:lstStyle/>
                  <a:p>
                    <a:fld id="{13985EFC-D5EA-496E-98D1-E844DD7FC61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1-F472-4E1A-8B44-46922695D3DD}"/>
                </c:ext>
              </c:extLst>
            </c:dLbl>
            <c:dLbl>
              <c:idx val="219"/>
              <c:tx>
                <c:rich>
                  <a:bodyPr/>
                  <a:lstStyle/>
                  <a:p>
                    <a:fld id="{3D43A97C-7F46-47B0-96A7-0405FD85402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2-F472-4E1A-8B44-46922695D3DD}"/>
                </c:ext>
              </c:extLst>
            </c:dLbl>
            <c:dLbl>
              <c:idx val="220"/>
              <c:tx>
                <c:rich>
                  <a:bodyPr/>
                  <a:lstStyle/>
                  <a:p>
                    <a:fld id="{5D6CD835-11A1-4ED2-814C-F49C95F50D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3-F472-4E1A-8B44-46922695D3DD}"/>
                </c:ext>
              </c:extLst>
            </c:dLbl>
            <c:dLbl>
              <c:idx val="221"/>
              <c:tx>
                <c:rich>
                  <a:bodyPr/>
                  <a:lstStyle/>
                  <a:p>
                    <a:fld id="{A99F69C8-6CFB-4A20-A640-C37B8C7C3A4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4-F472-4E1A-8B44-46922695D3DD}"/>
                </c:ext>
              </c:extLst>
            </c:dLbl>
            <c:dLbl>
              <c:idx val="222"/>
              <c:tx>
                <c:rich>
                  <a:bodyPr/>
                  <a:lstStyle/>
                  <a:p>
                    <a:fld id="{988210FA-0650-4EBA-9277-F936499185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5-F472-4E1A-8B44-46922695D3DD}"/>
                </c:ext>
              </c:extLst>
            </c:dLbl>
            <c:dLbl>
              <c:idx val="223"/>
              <c:tx>
                <c:rich>
                  <a:bodyPr/>
                  <a:lstStyle/>
                  <a:p>
                    <a:fld id="{5112DFE1-57FC-4940-89B9-C7EF903C95F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6-F472-4E1A-8B44-46922695D3DD}"/>
                </c:ext>
              </c:extLst>
            </c:dLbl>
            <c:dLbl>
              <c:idx val="224"/>
              <c:tx>
                <c:rich>
                  <a:bodyPr/>
                  <a:lstStyle/>
                  <a:p>
                    <a:fld id="{E11921CF-9A80-4563-A3FB-B87F63A4BA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7-F472-4E1A-8B44-46922695D3DD}"/>
                </c:ext>
              </c:extLst>
            </c:dLbl>
            <c:dLbl>
              <c:idx val="225"/>
              <c:tx>
                <c:rich>
                  <a:bodyPr/>
                  <a:lstStyle/>
                  <a:p>
                    <a:fld id="{8DD4B667-0425-410D-98BE-BF6CFA3480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8-F472-4E1A-8B44-46922695D3DD}"/>
                </c:ext>
              </c:extLst>
            </c:dLbl>
            <c:dLbl>
              <c:idx val="226"/>
              <c:tx>
                <c:rich>
                  <a:bodyPr/>
                  <a:lstStyle/>
                  <a:p>
                    <a:fld id="{6974EED1-B7B9-4FBB-8FFF-CA159F8DF3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9-F472-4E1A-8B44-46922695D3DD}"/>
                </c:ext>
              </c:extLst>
            </c:dLbl>
            <c:dLbl>
              <c:idx val="227"/>
              <c:tx>
                <c:rich>
                  <a:bodyPr/>
                  <a:lstStyle/>
                  <a:p>
                    <a:fld id="{5D442703-8C26-4761-8157-1B14F290C3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A-F472-4E1A-8B44-46922695D3DD}"/>
                </c:ext>
              </c:extLst>
            </c:dLbl>
            <c:dLbl>
              <c:idx val="228"/>
              <c:tx>
                <c:rich>
                  <a:bodyPr/>
                  <a:lstStyle/>
                  <a:p>
                    <a:fld id="{B4455BE1-8E8A-4BC9-8406-10322C8E269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B-F472-4E1A-8B44-46922695D3DD}"/>
                </c:ext>
              </c:extLst>
            </c:dLbl>
            <c:dLbl>
              <c:idx val="229"/>
              <c:tx>
                <c:rich>
                  <a:bodyPr/>
                  <a:lstStyle/>
                  <a:p>
                    <a:fld id="{4755FC62-7F24-49BD-9530-BCA69C9352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C-F472-4E1A-8B44-46922695D3DD}"/>
                </c:ext>
              </c:extLst>
            </c:dLbl>
            <c:dLbl>
              <c:idx val="230"/>
              <c:tx>
                <c:rich>
                  <a:bodyPr/>
                  <a:lstStyle/>
                  <a:p>
                    <a:fld id="{FAE83880-4731-4F5A-B3A8-D68298CE5AD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D-F472-4E1A-8B44-46922695D3DD}"/>
                </c:ext>
              </c:extLst>
            </c:dLbl>
            <c:dLbl>
              <c:idx val="231"/>
              <c:tx>
                <c:rich>
                  <a:bodyPr/>
                  <a:lstStyle/>
                  <a:p>
                    <a:fld id="{22A11E3D-F97B-4C4A-ABF3-4B7135F94AC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E-F472-4E1A-8B44-46922695D3DD}"/>
                </c:ext>
              </c:extLst>
            </c:dLbl>
            <c:dLbl>
              <c:idx val="232"/>
              <c:tx>
                <c:rich>
                  <a:bodyPr/>
                  <a:lstStyle/>
                  <a:p>
                    <a:fld id="{022E0E6F-CC83-47C5-B658-25E6F59B8E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EF-F472-4E1A-8B44-46922695D3DD}"/>
                </c:ext>
              </c:extLst>
            </c:dLbl>
            <c:dLbl>
              <c:idx val="233"/>
              <c:tx>
                <c:rich>
                  <a:bodyPr/>
                  <a:lstStyle/>
                  <a:p>
                    <a:fld id="{1A1C4184-E10E-4B45-AFCC-AD4F8CF21C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0-F472-4E1A-8B44-46922695D3DD}"/>
                </c:ext>
              </c:extLst>
            </c:dLbl>
            <c:dLbl>
              <c:idx val="234"/>
              <c:tx>
                <c:rich>
                  <a:bodyPr/>
                  <a:lstStyle/>
                  <a:p>
                    <a:fld id="{639247BD-DAC9-46A3-8A84-9BAEFC8B967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1-F472-4E1A-8B44-46922695D3DD}"/>
                </c:ext>
              </c:extLst>
            </c:dLbl>
            <c:dLbl>
              <c:idx val="235"/>
              <c:tx>
                <c:rich>
                  <a:bodyPr/>
                  <a:lstStyle/>
                  <a:p>
                    <a:fld id="{C907832B-9E8A-4B76-A43B-826FC326EC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2-F472-4E1A-8B44-46922695D3DD}"/>
                </c:ext>
              </c:extLst>
            </c:dLbl>
            <c:dLbl>
              <c:idx val="236"/>
              <c:tx>
                <c:rich>
                  <a:bodyPr/>
                  <a:lstStyle/>
                  <a:p>
                    <a:fld id="{D304FF48-B7D6-4B5F-9DDD-D5036F6927B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3-F472-4E1A-8B44-46922695D3DD}"/>
                </c:ext>
              </c:extLst>
            </c:dLbl>
            <c:dLbl>
              <c:idx val="237"/>
              <c:tx>
                <c:rich>
                  <a:bodyPr/>
                  <a:lstStyle/>
                  <a:p>
                    <a:fld id="{F0C5CBD2-AEBC-4507-90B4-C58307C25E9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4-F472-4E1A-8B44-46922695D3DD}"/>
                </c:ext>
              </c:extLst>
            </c:dLbl>
            <c:dLbl>
              <c:idx val="238"/>
              <c:tx>
                <c:rich>
                  <a:bodyPr/>
                  <a:lstStyle/>
                  <a:p>
                    <a:fld id="{A2A8C36A-56BD-4780-8B25-588706F1F75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5-F472-4E1A-8B44-46922695D3DD}"/>
                </c:ext>
              </c:extLst>
            </c:dLbl>
            <c:dLbl>
              <c:idx val="239"/>
              <c:tx>
                <c:rich>
                  <a:bodyPr/>
                  <a:lstStyle/>
                  <a:p>
                    <a:fld id="{69E3FE52-E25A-4268-90F0-BDEFCCA554B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6-F472-4E1A-8B44-46922695D3DD}"/>
                </c:ext>
              </c:extLst>
            </c:dLbl>
            <c:dLbl>
              <c:idx val="240"/>
              <c:tx>
                <c:rich>
                  <a:bodyPr/>
                  <a:lstStyle/>
                  <a:p>
                    <a:fld id="{A2A1A60C-3304-4D07-B66C-C4A93F0D56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7-F472-4E1A-8B44-46922695D3DD}"/>
                </c:ext>
              </c:extLst>
            </c:dLbl>
            <c:dLbl>
              <c:idx val="241"/>
              <c:tx>
                <c:rich>
                  <a:bodyPr/>
                  <a:lstStyle/>
                  <a:p>
                    <a:fld id="{FB949735-C7CF-42BA-96DF-3938FA8F511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8-F472-4E1A-8B44-46922695D3DD}"/>
                </c:ext>
              </c:extLst>
            </c:dLbl>
            <c:dLbl>
              <c:idx val="242"/>
              <c:tx>
                <c:rich>
                  <a:bodyPr/>
                  <a:lstStyle/>
                  <a:p>
                    <a:fld id="{47952FC5-4109-4DAB-B80F-2A6E425A59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9-F472-4E1A-8B44-46922695D3DD}"/>
                </c:ext>
              </c:extLst>
            </c:dLbl>
            <c:dLbl>
              <c:idx val="243"/>
              <c:tx>
                <c:rich>
                  <a:bodyPr/>
                  <a:lstStyle/>
                  <a:p>
                    <a:fld id="{1770802B-C623-4EED-9F15-6DF8FD22F1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A-F472-4E1A-8B44-46922695D3DD}"/>
                </c:ext>
              </c:extLst>
            </c:dLbl>
            <c:dLbl>
              <c:idx val="244"/>
              <c:tx>
                <c:rich>
                  <a:bodyPr/>
                  <a:lstStyle/>
                  <a:p>
                    <a:fld id="{1731180F-8A4A-4F3C-9E62-E8E412BC02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B-F472-4E1A-8B44-46922695D3DD}"/>
                </c:ext>
              </c:extLst>
            </c:dLbl>
            <c:dLbl>
              <c:idx val="245"/>
              <c:tx>
                <c:rich>
                  <a:bodyPr/>
                  <a:lstStyle/>
                  <a:p>
                    <a:fld id="{59FF8494-AB16-4F20-8248-D4E0D958F2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C-F472-4E1A-8B44-46922695D3DD}"/>
                </c:ext>
              </c:extLst>
            </c:dLbl>
            <c:dLbl>
              <c:idx val="246"/>
              <c:tx>
                <c:rich>
                  <a:bodyPr/>
                  <a:lstStyle/>
                  <a:p>
                    <a:fld id="{FEFEC816-71BA-44C5-BE4C-851E14884A9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D-F472-4E1A-8B44-46922695D3DD}"/>
                </c:ext>
              </c:extLst>
            </c:dLbl>
            <c:dLbl>
              <c:idx val="247"/>
              <c:tx>
                <c:rich>
                  <a:bodyPr/>
                  <a:lstStyle/>
                  <a:p>
                    <a:fld id="{25561ADD-94FA-4CD3-840D-3EC2857DB5A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E-F472-4E1A-8B44-46922695D3DD}"/>
                </c:ext>
              </c:extLst>
            </c:dLbl>
            <c:dLbl>
              <c:idx val="248"/>
              <c:tx>
                <c:rich>
                  <a:bodyPr/>
                  <a:lstStyle/>
                  <a:p>
                    <a:fld id="{1A241B29-FA2F-4527-BA3E-972077E91CB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2FF-F472-4E1A-8B44-46922695D3DD}"/>
                </c:ext>
              </c:extLst>
            </c:dLbl>
            <c:dLbl>
              <c:idx val="249"/>
              <c:tx>
                <c:rich>
                  <a:bodyPr/>
                  <a:lstStyle/>
                  <a:p>
                    <a:fld id="{0A922FEC-280A-44D6-997D-AD1321FF4B1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0-F472-4E1A-8B44-46922695D3DD}"/>
                </c:ext>
              </c:extLst>
            </c:dLbl>
            <c:dLbl>
              <c:idx val="250"/>
              <c:tx>
                <c:rich>
                  <a:bodyPr/>
                  <a:lstStyle/>
                  <a:p>
                    <a:fld id="{EF1410CF-D67C-4C21-87E5-B011EFD8535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1-F472-4E1A-8B44-46922695D3DD}"/>
                </c:ext>
              </c:extLst>
            </c:dLbl>
            <c:dLbl>
              <c:idx val="251"/>
              <c:tx>
                <c:rich>
                  <a:bodyPr/>
                  <a:lstStyle/>
                  <a:p>
                    <a:fld id="{B6347A3B-29B1-4A69-80DA-581257BD93E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2-F472-4E1A-8B44-46922695D3DD}"/>
                </c:ext>
              </c:extLst>
            </c:dLbl>
            <c:dLbl>
              <c:idx val="252"/>
              <c:tx>
                <c:rich>
                  <a:bodyPr/>
                  <a:lstStyle/>
                  <a:p>
                    <a:fld id="{E2054585-EAD3-4F20-B0D6-4F04414D81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3-F472-4E1A-8B44-46922695D3DD}"/>
                </c:ext>
              </c:extLst>
            </c:dLbl>
            <c:dLbl>
              <c:idx val="253"/>
              <c:tx>
                <c:rich>
                  <a:bodyPr/>
                  <a:lstStyle/>
                  <a:p>
                    <a:fld id="{BD0293C0-8E10-4EA2-8D6E-0F07B810CAB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4-F472-4E1A-8B44-46922695D3DD}"/>
                </c:ext>
              </c:extLst>
            </c:dLbl>
            <c:dLbl>
              <c:idx val="254"/>
              <c:tx>
                <c:rich>
                  <a:bodyPr/>
                  <a:lstStyle/>
                  <a:p>
                    <a:fld id="{DF60BB6F-5C6E-41E7-BAFA-3DF33826739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5-F472-4E1A-8B44-46922695D3DD}"/>
                </c:ext>
              </c:extLst>
            </c:dLbl>
            <c:dLbl>
              <c:idx val="255"/>
              <c:tx>
                <c:rich>
                  <a:bodyPr/>
                  <a:lstStyle/>
                  <a:p>
                    <a:fld id="{8A2E6CD3-3D66-4D21-ADEA-2460DB8DD7A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6-F472-4E1A-8B44-46922695D3DD}"/>
                </c:ext>
              </c:extLst>
            </c:dLbl>
            <c:dLbl>
              <c:idx val="256"/>
              <c:tx>
                <c:rich>
                  <a:bodyPr/>
                  <a:lstStyle/>
                  <a:p>
                    <a:fld id="{A59798D1-9886-48D5-B295-1BA1D2B6EE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7-F472-4E1A-8B44-46922695D3DD}"/>
                </c:ext>
              </c:extLst>
            </c:dLbl>
            <c:dLbl>
              <c:idx val="257"/>
              <c:tx>
                <c:rich>
                  <a:bodyPr/>
                  <a:lstStyle/>
                  <a:p>
                    <a:fld id="{B3725E17-0CF7-400D-8AB8-6D3A64FC53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8-F472-4E1A-8B44-46922695D3DD}"/>
                </c:ext>
              </c:extLst>
            </c:dLbl>
            <c:dLbl>
              <c:idx val="258"/>
              <c:tx>
                <c:rich>
                  <a:bodyPr/>
                  <a:lstStyle/>
                  <a:p>
                    <a:fld id="{2C15FDBB-E5F3-4773-9C56-39F909CBDF3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9-F472-4E1A-8B44-46922695D3DD}"/>
                </c:ext>
              </c:extLst>
            </c:dLbl>
            <c:dLbl>
              <c:idx val="259"/>
              <c:tx>
                <c:rich>
                  <a:bodyPr/>
                  <a:lstStyle/>
                  <a:p>
                    <a:fld id="{67106576-AC90-4583-85EB-C7C68548F9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A-F472-4E1A-8B44-46922695D3DD}"/>
                </c:ext>
              </c:extLst>
            </c:dLbl>
            <c:dLbl>
              <c:idx val="260"/>
              <c:tx>
                <c:rich>
                  <a:bodyPr/>
                  <a:lstStyle/>
                  <a:p>
                    <a:fld id="{643EE079-7FD7-4615-B9A6-F14A8111E48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B-F472-4E1A-8B44-46922695D3DD}"/>
                </c:ext>
              </c:extLst>
            </c:dLbl>
            <c:dLbl>
              <c:idx val="261"/>
              <c:tx>
                <c:rich>
                  <a:bodyPr/>
                  <a:lstStyle/>
                  <a:p>
                    <a:fld id="{A6D960C9-EDDD-4700-BA5B-3BCE64B1FE6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C-F472-4E1A-8B44-46922695D3DD}"/>
                </c:ext>
              </c:extLst>
            </c:dLbl>
            <c:dLbl>
              <c:idx val="262"/>
              <c:tx>
                <c:rich>
                  <a:bodyPr/>
                  <a:lstStyle/>
                  <a:p>
                    <a:fld id="{01A0CF67-99B4-4770-98C6-19ABE703876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D-F472-4E1A-8B44-46922695D3DD}"/>
                </c:ext>
              </c:extLst>
            </c:dLbl>
            <c:dLbl>
              <c:idx val="263"/>
              <c:tx>
                <c:rich>
                  <a:bodyPr/>
                  <a:lstStyle/>
                  <a:p>
                    <a:fld id="{9EF8BA82-DEBA-4F00-8946-A158467A6A3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E-F472-4E1A-8B44-46922695D3DD}"/>
                </c:ext>
              </c:extLst>
            </c:dLbl>
            <c:dLbl>
              <c:idx val="264"/>
              <c:tx>
                <c:rich>
                  <a:bodyPr/>
                  <a:lstStyle/>
                  <a:p>
                    <a:fld id="{6524E492-5C39-48F4-8654-9EA108F786C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0F-F472-4E1A-8B44-46922695D3DD}"/>
                </c:ext>
              </c:extLst>
            </c:dLbl>
            <c:dLbl>
              <c:idx val="265"/>
              <c:tx>
                <c:rich>
                  <a:bodyPr/>
                  <a:lstStyle/>
                  <a:p>
                    <a:fld id="{47D6E28D-1B6E-4E45-A9CA-86A126972B8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0-F472-4E1A-8B44-46922695D3DD}"/>
                </c:ext>
              </c:extLst>
            </c:dLbl>
            <c:dLbl>
              <c:idx val="266"/>
              <c:tx>
                <c:rich>
                  <a:bodyPr/>
                  <a:lstStyle/>
                  <a:p>
                    <a:fld id="{19EE5D8A-48FF-4849-A3AC-1D7B0E2A05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1-F472-4E1A-8B44-46922695D3DD}"/>
                </c:ext>
              </c:extLst>
            </c:dLbl>
            <c:dLbl>
              <c:idx val="267"/>
              <c:tx>
                <c:rich>
                  <a:bodyPr/>
                  <a:lstStyle/>
                  <a:p>
                    <a:fld id="{A3B4F82A-6FA3-40BE-8EF5-059C9C9FD7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2-F472-4E1A-8B44-46922695D3DD}"/>
                </c:ext>
              </c:extLst>
            </c:dLbl>
            <c:dLbl>
              <c:idx val="268"/>
              <c:tx>
                <c:rich>
                  <a:bodyPr/>
                  <a:lstStyle/>
                  <a:p>
                    <a:fld id="{D489C2AC-29B7-4618-8F9E-736EC3EEEFC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3-F472-4E1A-8B44-46922695D3DD}"/>
                </c:ext>
              </c:extLst>
            </c:dLbl>
            <c:dLbl>
              <c:idx val="269"/>
              <c:tx>
                <c:rich>
                  <a:bodyPr/>
                  <a:lstStyle/>
                  <a:p>
                    <a:fld id="{74F0991E-97AF-4314-8380-FECEA47399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4-F472-4E1A-8B44-46922695D3DD}"/>
                </c:ext>
              </c:extLst>
            </c:dLbl>
            <c:dLbl>
              <c:idx val="270"/>
              <c:tx>
                <c:rich>
                  <a:bodyPr/>
                  <a:lstStyle/>
                  <a:p>
                    <a:fld id="{BC9E6646-5216-455C-9BD8-C2A798CCDC7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5-F472-4E1A-8B44-46922695D3DD}"/>
                </c:ext>
              </c:extLst>
            </c:dLbl>
            <c:dLbl>
              <c:idx val="271"/>
              <c:tx>
                <c:rich>
                  <a:bodyPr/>
                  <a:lstStyle/>
                  <a:p>
                    <a:fld id="{16D571A3-4444-4B58-B7C6-8BF4F5CC062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6-F472-4E1A-8B44-46922695D3DD}"/>
                </c:ext>
              </c:extLst>
            </c:dLbl>
            <c:dLbl>
              <c:idx val="272"/>
              <c:tx>
                <c:rich>
                  <a:bodyPr/>
                  <a:lstStyle/>
                  <a:p>
                    <a:fld id="{2EC9E0D2-8346-45AD-880F-BB4E388038E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7-F472-4E1A-8B44-46922695D3DD}"/>
                </c:ext>
              </c:extLst>
            </c:dLbl>
            <c:dLbl>
              <c:idx val="273"/>
              <c:tx>
                <c:rich>
                  <a:bodyPr/>
                  <a:lstStyle/>
                  <a:p>
                    <a:fld id="{8006205E-F322-4068-B97D-C25954BAD0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8-F472-4E1A-8B44-46922695D3DD}"/>
                </c:ext>
              </c:extLst>
            </c:dLbl>
            <c:dLbl>
              <c:idx val="274"/>
              <c:tx>
                <c:rich>
                  <a:bodyPr/>
                  <a:lstStyle/>
                  <a:p>
                    <a:fld id="{C0E27777-4537-46B2-82C4-FDAB1A4CCA2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9-F472-4E1A-8B44-46922695D3DD}"/>
                </c:ext>
              </c:extLst>
            </c:dLbl>
            <c:dLbl>
              <c:idx val="275"/>
              <c:tx>
                <c:rich>
                  <a:bodyPr/>
                  <a:lstStyle/>
                  <a:p>
                    <a:fld id="{6998EB26-A88B-4DBE-8B7E-461AD319C28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A-F472-4E1A-8B44-46922695D3DD}"/>
                </c:ext>
              </c:extLst>
            </c:dLbl>
            <c:dLbl>
              <c:idx val="276"/>
              <c:tx>
                <c:rich>
                  <a:bodyPr/>
                  <a:lstStyle/>
                  <a:p>
                    <a:fld id="{F51D3467-5AEE-4DFC-B5A9-CC0ABB5F76C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B-F472-4E1A-8B44-46922695D3DD}"/>
                </c:ext>
              </c:extLst>
            </c:dLbl>
            <c:dLbl>
              <c:idx val="277"/>
              <c:tx>
                <c:rich>
                  <a:bodyPr/>
                  <a:lstStyle/>
                  <a:p>
                    <a:fld id="{81C00D4C-6C7D-4EF8-8DD9-A4140C722F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C-F472-4E1A-8B44-46922695D3DD}"/>
                </c:ext>
              </c:extLst>
            </c:dLbl>
            <c:dLbl>
              <c:idx val="278"/>
              <c:tx>
                <c:rich>
                  <a:bodyPr/>
                  <a:lstStyle/>
                  <a:p>
                    <a:fld id="{447890FD-C46B-4046-A98F-3B8C8D192A8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D-F472-4E1A-8B44-46922695D3DD}"/>
                </c:ext>
              </c:extLst>
            </c:dLbl>
            <c:dLbl>
              <c:idx val="279"/>
              <c:tx>
                <c:rich>
                  <a:bodyPr/>
                  <a:lstStyle/>
                  <a:p>
                    <a:fld id="{27B3C282-8CE5-45B0-B270-11ECF685BF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E-F472-4E1A-8B44-46922695D3DD}"/>
                </c:ext>
              </c:extLst>
            </c:dLbl>
            <c:dLbl>
              <c:idx val="280"/>
              <c:tx>
                <c:rich>
                  <a:bodyPr/>
                  <a:lstStyle/>
                  <a:p>
                    <a:fld id="{488BC70D-CAE5-4E9D-9381-8C0784D58C5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1F-F472-4E1A-8B44-46922695D3DD}"/>
                </c:ext>
              </c:extLst>
            </c:dLbl>
            <c:dLbl>
              <c:idx val="281"/>
              <c:tx>
                <c:rich>
                  <a:bodyPr/>
                  <a:lstStyle/>
                  <a:p>
                    <a:fld id="{502F2982-8D3D-4F42-9F8A-550AED1DE96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0-F472-4E1A-8B44-46922695D3DD}"/>
                </c:ext>
              </c:extLst>
            </c:dLbl>
            <c:dLbl>
              <c:idx val="282"/>
              <c:tx>
                <c:rich>
                  <a:bodyPr/>
                  <a:lstStyle/>
                  <a:p>
                    <a:fld id="{78FF7181-FD9F-4CC7-B5AF-D92A88CDF5B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1-F472-4E1A-8B44-46922695D3DD}"/>
                </c:ext>
              </c:extLst>
            </c:dLbl>
            <c:dLbl>
              <c:idx val="283"/>
              <c:tx>
                <c:rich>
                  <a:bodyPr/>
                  <a:lstStyle/>
                  <a:p>
                    <a:fld id="{9FA8BA92-2C34-4895-8600-182A98AEC6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2-F472-4E1A-8B44-46922695D3DD}"/>
                </c:ext>
              </c:extLst>
            </c:dLbl>
            <c:dLbl>
              <c:idx val="284"/>
              <c:tx>
                <c:rich>
                  <a:bodyPr/>
                  <a:lstStyle/>
                  <a:p>
                    <a:fld id="{69F448E5-0D85-4DE4-A190-DC407D65DE4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3-F472-4E1A-8B44-46922695D3DD}"/>
                </c:ext>
              </c:extLst>
            </c:dLbl>
            <c:dLbl>
              <c:idx val="285"/>
              <c:tx>
                <c:rich>
                  <a:bodyPr/>
                  <a:lstStyle/>
                  <a:p>
                    <a:fld id="{28F51FF5-5DA8-41AE-A0FB-34B0ED5988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4-F472-4E1A-8B44-46922695D3DD}"/>
                </c:ext>
              </c:extLst>
            </c:dLbl>
            <c:dLbl>
              <c:idx val="286"/>
              <c:tx>
                <c:rich>
                  <a:bodyPr/>
                  <a:lstStyle/>
                  <a:p>
                    <a:fld id="{6D44F00D-FE3E-42B7-BD9A-1CA27976AC6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5-F472-4E1A-8B44-46922695D3DD}"/>
                </c:ext>
              </c:extLst>
            </c:dLbl>
            <c:dLbl>
              <c:idx val="287"/>
              <c:tx>
                <c:rich>
                  <a:bodyPr/>
                  <a:lstStyle/>
                  <a:p>
                    <a:fld id="{0E7F6955-E95B-466D-AD2C-F8D5562986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6-F472-4E1A-8B44-46922695D3DD}"/>
                </c:ext>
              </c:extLst>
            </c:dLbl>
            <c:dLbl>
              <c:idx val="288"/>
              <c:tx>
                <c:rich>
                  <a:bodyPr/>
                  <a:lstStyle/>
                  <a:p>
                    <a:fld id="{88AC7CF4-0EDA-4B64-8BB8-22109D3E836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7-F472-4E1A-8B44-46922695D3DD}"/>
                </c:ext>
              </c:extLst>
            </c:dLbl>
            <c:dLbl>
              <c:idx val="289"/>
              <c:tx>
                <c:rich>
                  <a:bodyPr/>
                  <a:lstStyle/>
                  <a:p>
                    <a:fld id="{5FAD5E82-A32B-461E-8E9A-855E6CD50A0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8-F472-4E1A-8B44-46922695D3DD}"/>
                </c:ext>
              </c:extLst>
            </c:dLbl>
            <c:dLbl>
              <c:idx val="290"/>
              <c:tx>
                <c:rich>
                  <a:bodyPr/>
                  <a:lstStyle/>
                  <a:p>
                    <a:fld id="{F9F6DF14-8881-4A8D-BF24-C1F9BD20225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9-F472-4E1A-8B44-46922695D3DD}"/>
                </c:ext>
              </c:extLst>
            </c:dLbl>
            <c:dLbl>
              <c:idx val="291"/>
              <c:tx>
                <c:rich>
                  <a:bodyPr/>
                  <a:lstStyle/>
                  <a:p>
                    <a:fld id="{F90A314C-6576-44D7-931C-BBA02AD9255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A-F472-4E1A-8B44-46922695D3DD}"/>
                </c:ext>
              </c:extLst>
            </c:dLbl>
            <c:dLbl>
              <c:idx val="292"/>
              <c:tx>
                <c:rich>
                  <a:bodyPr/>
                  <a:lstStyle/>
                  <a:p>
                    <a:fld id="{AE60A482-54DB-4939-B924-43FC2137FCA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B-F472-4E1A-8B44-46922695D3DD}"/>
                </c:ext>
              </c:extLst>
            </c:dLbl>
            <c:dLbl>
              <c:idx val="293"/>
              <c:tx>
                <c:rich>
                  <a:bodyPr/>
                  <a:lstStyle/>
                  <a:p>
                    <a:fld id="{2984ED10-E9F2-4562-9638-37F06B99790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C-F472-4E1A-8B44-46922695D3DD}"/>
                </c:ext>
              </c:extLst>
            </c:dLbl>
            <c:dLbl>
              <c:idx val="294"/>
              <c:tx>
                <c:rich>
                  <a:bodyPr/>
                  <a:lstStyle/>
                  <a:p>
                    <a:fld id="{8C205795-5639-4D7C-A87D-5E22AB39DB4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D-F472-4E1A-8B44-46922695D3DD}"/>
                </c:ext>
              </c:extLst>
            </c:dLbl>
            <c:dLbl>
              <c:idx val="295"/>
              <c:tx>
                <c:rich>
                  <a:bodyPr/>
                  <a:lstStyle/>
                  <a:p>
                    <a:fld id="{9388F63F-C050-487E-AB0E-2EB38B7E72A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E-F472-4E1A-8B44-46922695D3DD}"/>
                </c:ext>
              </c:extLst>
            </c:dLbl>
            <c:dLbl>
              <c:idx val="296"/>
              <c:tx>
                <c:rich>
                  <a:bodyPr/>
                  <a:lstStyle/>
                  <a:p>
                    <a:fld id="{BAAD666C-2E23-4240-8662-B568DC4576F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2F-F472-4E1A-8B44-46922695D3DD}"/>
                </c:ext>
              </c:extLst>
            </c:dLbl>
            <c:dLbl>
              <c:idx val="297"/>
              <c:tx>
                <c:rich>
                  <a:bodyPr/>
                  <a:lstStyle/>
                  <a:p>
                    <a:fld id="{72F56F74-B25C-419D-94D0-97C7A59C3DB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0-F472-4E1A-8B44-46922695D3DD}"/>
                </c:ext>
              </c:extLst>
            </c:dLbl>
            <c:dLbl>
              <c:idx val="298"/>
              <c:tx>
                <c:rich>
                  <a:bodyPr/>
                  <a:lstStyle/>
                  <a:p>
                    <a:fld id="{C624F6C3-4B78-4CC6-985C-6D24FEB4B7C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1-F472-4E1A-8B44-46922695D3DD}"/>
                </c:ext>
              </c:extLst>
            </c:dLbl>
            <c:dLbl>
              <c:idx val="299"/>
              <c:tx>
                <c:rich>
                  <a:bodyPr/>
                  <a:lstStyle/>
                  <a:p>
                    <a:fld id="{956292F1-21A2-4CB5-8E8C-1D3EE3A6996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2-F472-4E1A-8B44-46922695D3DD}"/>
                </c:ext>
              </c:extLst>
            </c:dLbl>
            <c:dLbl>
              <c:idx val="300"/>
              <c:tx>
                <c:rich>
                  <a:bodyPr/>
                  <a:lstStyle/>
                  <a:p>
                    <a:fld id="{7D90B278-9BED-46C8-9F0F-FE7CC1CAA59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3-F472-4E1A-8B44-46922695D3DD}"/>
                </c:ext>
              </c:extLst>
            </c:dLbl>
            <c:dLbl>
              <c:idx val="301"/>
              <c:tx>
                <c:rich>
                  <a:bodyPr/>
                  <a:lstStyle/>
                  <a:p>
                    <a:fld id="{FA045FB5-0C47-4856-BBEC-104FE2A3C5B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4-F472-4E1A-8B44-46922695D3DD}"/>
                </c:ext>
              </c:extLst>
            </c:dLbl>
            <c:dLbl>
              <c:idx val="302"/>
              <c:tx>
                <c:rich>
                  <a:bodyPr/>
                  <a:lstStyle/>
                  <a:p>
                    <a:fld id="{02A66CCC-1BE7-4285-8266-296E97877C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5-F472-4E1A-8B44-46922695D3DD}"/>
                </c:ext>
              </c:extLst>
            </c:dLbl>
            <c:dLbl>
              <c:idx val="303"/>
              <c:tx>
                <c:rich>
                  <a:bodyPr/>
                  <a:lstStyle/>
                  <a:p>
                    <a:fld id="{C29E63D6-F473-4A91-B729-41CEAF4EA75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6-F472-4E1A-8B44-46922695D3DD}"/>
                </c:ext>
              </c:extLst>
            </c:dLbl>
            <c:dLbl>
              <c:idx val="304"/>
              <c:tx>
                <c:rich>
                  <a:bodyPr/>
                  <a:lstStyle/>
                  <a:p>
                    <a:fld id="{C5492CFE-2A17-4441-A155-CECABFDA1BE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7-F472-4E1A-8B44-46922695D3DD}"/>
                </c:ext>
              </c:extLst>
            </c:dLbl>
            <c:dLbl>
              <c:idx val="305"/>
              <c:tx>
                <c:rich>
                  <a:bodyPr/>
                  <a:lstStyle/>
                  <a:p>
                    <a:fld id="{861DDA1E-AE2E-41D0-8F70-79622E7880C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8-F472-4E1A-8B44-46922695D3DD}"/>
                </c:ext>
              </c:extLst>
            </c:dLbl>
            <c:dLbl>
              <c:idx val="306"/>
              <c:tx>
                <c:rich>
                  <a:bodyPr/>
                  <a:lstStyle/>
                  <a:p>
                    <a:fld id="{37C52E70-8879-4F85-A78A-E4508E7DEB0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9-F472-4E1A-8B44-46922695D3DD}"/>
                </c:ext>
              </c:extLst>
            </c:dLbl>
            <c:dLbl>
              <c:idx val="307"/>
              <c:tx>
                <c:rich>
                  <a:bodyPr/>
                  <a:lstStyle/>
                  <a:p>
                    <a:fld id="{AAE0228F-058E-4559-B774-097DFE46B7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A-F472-4E1A-8B44-46922695D3DD}"/>
                </c:ext>
              </c:extLst>
            </c:dLbl>
            <c:dLbl>
              <c:idx val="308"/>
              <c:tx>
                <c:rich>
                  <a:bodyPr/>
                  <a:lstStyle/>
                  <a:p>
                    <a:fld id="{7119D4E6-7D2C-4B82-AA30-4768DC322E2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B-F472-4E1A-8B44-46922695D3DD}"/>
                </c:ext>
              </c:extLst>
            </c:dLbl>
            <c:dLbl>
              <c:idx val="309"/>
              <c:tx>
                <c:rich>
                  <a:bodyPr/>
                  <a:lstStyle/>
                  <a:p>
                    <a:fld id="{8D5BBC8F-CE7B-4E67-8E91-7F22034EB23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C-F472-4E1A-8B44-46922695D3DD}"/>
                </c:ext>
              </c:extLst>
            </c:dLbl>
            <c:dLbl>
              <c:idx val="310"/>
              <c:tx>
                <c:rich>
                  <a:bodyPr/>
                  <a:lstStyle/>
                  <a:p>
                    <a:fld id="{2AD074CA-7900-4C5A-BCBD-0E06B5DD92B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D-F472-4E1A-8B44-46922695D3DD}"/>
                </c:ext>
              </c:extLst>
            </c:dLbl>
            <c:dLbl>
              <c:idx val="311"/>
              <c:tx>
                <c:rich>
                  <a:bodyPr/>
                  <a:lstStyle/>
                  <a:p>
                    <a:fld id="{1D413246-360E-4116-AAAA-01010A8E791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E-F472-4E1A-8B44-46922695D3DD}"/>
                </c:ext>
              </c:extLst>
            </c:dLbl>
            <c:dLbl>
              <c:idx val="312"/>
              <c:tx>
                <c:rich>
                  <a:bodyPr/>
                  <a:lstStyle/>
                  <a:p>
                    <a:fld id="{74FEABBC-15D0-4A13-9534-F364EEB65AF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3F-F472-4E1A-8B44-46922695D3DD}"/>
                </c:ext>
              </c:extLst>
            </c:dLbl>
            <c:dLbl>
              <c:idx val="313"/>
              <c:tx>
                <c:rich>
                  <a:bodyPr/>
                  <a:lstStyle/>
                  <a:p>
                    <a:fld id="{9AF8FF56-D7A2-4E03-95DE-9E31C34B562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0-F472-4E1A-8B44-46922695D3DD}"/>
                </c:ext>
              </c:extLst>
            </c:dLbl>
            <c:dLbl>
              <c:idx val="314"/>
              <c:tx>
                <c:rich>
                  <a:bodyPr/>
                  <a:lstStyle/>
                  <a:p>
                    <a:fld id="{68D78F9D-B7D2-4C38-81C2-B640D243979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1-F472-4E1A-8B44-46922695D3DD}"/>
                </c:ext>
              </c:extLst>
            </c:dLbl>
            <c:dLbl>
              <c:idx val="315"/>
              <c:tx>
                <c:rich>
                  <a:bodyPr/>
                  <a:lstStyle/>
                  <a:p>
                    <a:fld id="{EAE4DB7F-5B48-43B4-B605-DE5FFF2851D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2-F472-4E1A-8B44-46922695D3DD}"/>
                </c:ext>
              </c:extLst>
            </c:dLbl>
            <c:dLbl>
              <c:idx val="316"/>
              <c:tx>
                <c:rich>
                  <a:bodyPr/>
                  <a:lstStyle/>
                  <a:p>
                    <a:fld id="{FBEABF39-EAC2-4B1E-859D-76738E67DD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3-F472-4E1A-8B44-46922695D3DD}"/>
                </c:ext>
              </c:extLst>
            </c:dLbl>
            <c:dLbl>
              <c:idx val="317"/>
              <c:tx>
                <c:rich>
                  <a:bodyPr/>
                  <a:lstStyle/>
                  <a:p>
                    <a:fld id="{49A5F23D-AAD9-40EF-B305-7DDC812EEB9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4-F472-4E1A-8B44-46922695D3DD}"/>
                </c:ext>
              </c:extLst>
            </c:dLbl>
            <c:dLbl>
              <c:idx val="318"/>
              <c:tx>
                <c:rich>
                  <a:bodyPr/>
                  <a:lstStyle/>
                  <a:p>
                    <a:fld id="{0654C688-CEB5-4E0D-A946-A3876760440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5-F472-4E1A-8B44-46922695D3DD}"/>
                </c:ext>
              </c:extLst>
            </c:dLbl>
            <c:dLbl>
              <c:idx val="319"/>
              <c:tx>
                <c:rich>
                  <a:bodyPr/>
                  <a:lstStyle/>
                  <a:p>
                    <a:fld id="{ED760BBD-D1ED-4265-9BE3-587769C049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6-F472-4E1A-8B44-46922695D3DD}"/>
                </c:ext>
              </c:extLst>
            </c:dLbl>
            <c:dLbl>
              <c:idx val="320"/>
              <c:tx>
                <c:rich>
                  <a:bodyPr/>
                  <a:lstStyle/>
                  <a:p>
                    <a:fld id="{42D5BE55-4557-45C0-A0F8-47C85AD6AB1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7-F472-4E1A-8B44-46922695D3DD}"/>
                </c:ext>
              </c:extLst>
            </c:dLbl>
            <c:dLbl>
              <c:idx val="321"/>
              <c:tx>
                <c:rich>
                  <a:bodyPr/>
                  <a:lstStyle/>
                  <a:p>
                    <a:fld id="{23AC033A-3106-46DC-9969-72749F9A7C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8-F472-4E1A-8B44-46922695D3DD}"/>
                </c:ext>
              </c:extLst>
            </c:dLbl>
            <c:dLbl>
              <c:idx val="322"/>
              <c:tx>
                <c:rich>
                  <a:bodyPr/>
                  <a:lstStyle/>
                  <a:p>
                    <a:fld id="{4F832F3C-9647-4FB8-8356-3EE5E60BC42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9-F472-4E1A-8B44-46922695D3DD}"/>
                </c:ext>
              </c:extLst>
            </c:dLbl>
            <c:dLbl>
              <c:idx val="323"/>
              <c:tx>
                <c:rich>
                  <a:bodyPr/>
                  <a:lstStyle/>
                  <a:p>
                    <a:fld id="{6FA81BB4-6CD4-4C09-B166-6241BADEC95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A-F472-4E1A-8B44-46922695D3DD}"/>
                </c:ext>
              </c:extLst>
            </c:dLbl>
            <c:dLbl>
              <c:idx val="324"/>
              <c:tx>
                <c:rich>
                  <a:bodyPr/>
                  <a:lstStyle/>
                  <a:p>
                    <a:fld id="{ADF9FE2E-4D5A-4053-926C-52007660267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B-F472-4E1A-8B44-46922695D3DD}"/>
                </c:ext>
              </c:extLst>
            </c:dLbl>
            <c:dLbl>
              <c:idx val="325"/>
              <c:tx>
                <c:rich>
                  <a:bodyPr/>
                  <a:lstStyle/>
                  <a:p>
                    <a:fld id="{8E4AEBD1-9542-40F9-8E2D-6DA2CED005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C-F472-4E1A-8B44-46922695D3DD}"/>
                </c:ext>
              </c:extLst>
            </c:dLbl>
            <c:dLbl>
              <c:idx val="326"/>
              <c:tx>
                <c:rich>
                  <a:bodyPr/>
                  <a:lstStyle/>
                  <a:p>
                    <a:fld id="{990C6D33-51DA-4D51-951D-6C34B138A79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D-F472-4E1A-8B44-46922695D3DD}"/>
                </c:ext>
              </c:extLst>
            </c:dLbl>
            <c:dLbl>
              <c:idx val="327"/>
              <c:tx>
                <c:rich>
                  <a:bodyPr/>
                  <a:lstStyle/>
                  <a:p>
                    <a:fld id="{5ADBAA95-D032-4E14-9D35-81C565D4248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E-F472-4E1A-8B44-46922695D3DD}"/>
                </c:ext>
              </c:extLst>
            </c:dLbl>
            <c:dLbl>
              <c:idx val="328"/>
              <c:tx>
                <c:rich>
                  <a:bodyPr/>
                  <a:lstStyle/>
                  <a:p>
                    <a:fld id="{305AB239-4D0F-4462-931D-F73D73C49CC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4F-F472-4E1A-8B44-46922695D3DD}"/>
                </c:ext>
              </c:extLst>
            </c:dLbl>
            <c:dLbl>
              <c:idx val="329"/>
              <c:tx>
                <c:rich>
                  <a:bodyPr/>
                  <a:lstStyle/>
                  <a:p>
                    <a:fld id="{6C1B6AAC-1D96-4D8F-AC6C-BE34B46B1C5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0-F472-4E1A-8B44-46922695D3DD}"/>
                </c:ext>
              </c:extLst>
            </c:dLbl>
            <c:dLbl>
              <c:idx val="330"/>
              <c:tx>
                <c:rich>
                  <a:bodyPr/>
                  <a:lstStyle/>
                  <a:p>
                    <a:fld id="{291BB13F-C307-4831-A799-B5D4BEAC04D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1-F472-4E1A-8B44-46922695D3DD}"/>
                </c:ext>
              </c:extLst>
            </c:dLbl>
            <c:dLbl>
              <c:idx val="331"/>
              <c:tx>
                <c:rich>
                  <a:bodyPr/>
                  <a:lstStyle/>
                  <a:p>
                    <a:fld id="{E97C8669-F378-4F95-AE73-A81935DDFCC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2-F472-4E1A-8B44-46922695D3DD}"/>
                </c:ext>
              </c:extLst>
            </c:dLbl>
            <c:dLbl>
              <c:idx val="332"/>
              <c:tx>
                <c:rich>
                  <a:bodyPr/>
                  <a:lstStyle/>
                  <a:p>
                    <a:fld id="{69A7697F-7899-4A90-9086-5E2D469746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3-F472-4E1A-8B44-46922695D3DD}"/>
                </c:ext>
              </c:extLst>
            </c:dLbl>
            <c:dLbl>
              <c:idx val="333"/>
              <c:tx>
                <c:rich>
                  <a:bodyPr/>
                  <a:lstStyle/>
                  <a:p>
                    <a:fld id="{CF20B389-BBFB-47E9-8861-03B1F332B0D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4-F472-4E1A-8B44-46922695D3DD}"/>
                </c:ext>
              </c:extLst>
            </c:dLbl>
            <c:dLbl>
              <c:idx val="334"/>
              <c:tx>
                <c:rich>
                  <a:bodyPr/>
                  <a:lstStyle/>
                  <a:p>
                    <a:fld id="{86771340-9954-4186-A188-5E8602F60A7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5-F472-4E1A-8B44-46922695D3DD}"/>
                </c:ext>
              </c:extLst>
            </c:dLbl>
            <c:dLbl>
              <c:idx val="335"/>
              <c:tx>
                <c:rich>
                  <a:bodyPr/>
                  <a:lstStyle/>
                  <a:p>
                    <a:fld id="{F9CB0CFE-2F78-4D7E-93A6-3479176DF69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6-F472-4E1A-8B44-46922695D3DD}"/>
                </c:ext>
              </c:extLst>
            </c:dLbl>
            <c:dLbl>
              <c:idx val="336"/>
              <c:tx>
                <c:rich>
                  <a:bodyPr/>
                  <a:lstStyle/>
                  <a:p>
                    <a:fld id="{0C23BA4E-23B8-41AF-9A7C-262CF831183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7-F472-4E1A-8B44-46922695D3DD}"/>
                </c:ext>
              </c:extLst>
            </c:dLbl>
            <c:dLbl>
              <c:idx val="337"/>
              <c:tx>
                <c:rich>
                  <a:bodyPr/>
                  <a:lstStyle/>
                  <a:p>
                    <a:fld id="{EF7C592D-A144-47D2-B10B-AB9538C3B02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8-F472-4E1A-8B44-46922695D3DD}"/>
                </c:ext>
              </c:extLst>
            </c:dLbl>
            <c:dLbl>
              <c:idx val="338"/>
              <c:tx>
                <c:rich>
                  <a:bodyPr/>
                  <a:lstStyle/>
                  <a:p>
                    <a:fld id="{746E096F-6281-401F-8F3C-B9B39EEC6C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9-F472-4E1A-8B44-46922695D3DD}"/>
                </c:ext>
              </c:extLst>
            </c:dLbl>
            <c:dLbl>
              <c:idx val="339"/>
              <c:tx>
                <c:rich>
                  <a:bodyPr/>
                  <a:lstStyle/>
                  <a:p>
                    <a:fld id="{6C38EC95-80FE-4A55-BDDA-9C6908F6702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A-F472-4E1A-8B44-46922695D3DD}"/>
                </c:ext>
              </c:extLst>
            </c:dLbl>
            <c:dLbl>
              <c:idx val="340"/>
              <c:tx>
                <c:rich>
                  <a:bodyPr/>
                  <a:lstStyle/>
                  <a:p>
                    <a:fld id="{63438310-8C4B-4BC9-9EE3-987DEFDC794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B-F472-4E1A-8B44-46922695D3DD}"/>
                </c:ext>
              </c:extLst>
            </c:dLbl>
            <c:dLbl>
              <c:idx val="341"/>
              <c:tx>
                <c:rich>
                  <a:bodyPr/>
                  <a:lstStyle/>
                  <a:p>
                    <a:fld id="{2EE4558F-14A5-4E8D-A215-D05076D784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C-F472-4E1A-8B44-46922695D3DD}"/>
                </c:ext>
              </c:extLst>
            </c:dLbl>
            <c:dLbl>
              <c:idx val="342"/>
              <c:tx>
                <c:rich>
                  <a:bodyPr/>
                  <a:lstStyle/>
                  <a:p>
                    <a:fld id="{C7B4B03C-67C2-4FFF-87C6-14CAF9B4A3D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D-F472-4E1A-8B44-46922695D3DD}"/>
                </c:ext>
              </c:extLst>
            </c:dLbl>
            <c:dLbl>
              <c:idx val="343"/>
              <c:tx>
                <c:rich>
                  <a:bodyPr/>
                  <a:lstStyle/>
                  <a:p>
                    <a:fld id="{78D4CCC9-B12F-40AE-BB9A-61D17B5C2A5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E-F472-4E1A-8B44-46922695D3DD}"/>
                </c:ext>
              </c:extLst>
            </c:dLbl>
            <c:dLbl>
              <c:idx val="344"/>
              <c:tx>
                <c:rich>
                  <a:bodyPr/>
                  <a:lstStyle/>
                  <a:p>
                    <a:fld id="{3520B23D-1ED7-4313-8D31-1EBF94AE806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5F-F472-4E1A-8B44-46922695D3DD}"/>
                </c:ext>
              </c:extLst>
            </c:dLbl>
            <c:dLbl>
              <c:idx val="345"/>
              <c:tx>
                <c:rich>
                  <a:bodyPr/>
                  <a:lstStyle/>
                  <a:p>
                    <a:fld id="{21A15BAD-3819-4E07-A83F-B5107EE852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0-F472-4E1A-8B44-46922695D3DD}"/>
                </c:ext>
              </c:extLst>
            </c:dLbl>
            <c:dLbl>
              <c:idx val="346"/>
              <c:tx>
                <c:rich>
                  <a:bodyPr/>
                  <a:lstStyle/>
                  <a:p>
                    <a:fld id="{414271D9-6CED-4566-9ADE-2EE3B8D0840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1-F472-4E1A-8B44-46922695D3DD}"/>
                </c:ext>
              </c:extLst>
            </c:dLbl>
            <c:dLbl>
              <c:idx val="347"/>
              <c:tx>
                <c:rich>
                  <a:bodyPr/>
                  <a:lstStyle/>
                  <a:p>
                    <a:fld id="{C027B22D-D1EF-4B12-B94C-3A2B1E1091E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2-F472-4E1A-8B44-46922695D3DD}"/>
                </c:ext>
              </c:extLst>
            </c:dLbl>
            <c:dLbl>
              <c:idx val="348"/>
              <c:tx>
                <c:rich>
                  <a:bodyPr/>
                  <a:lstStyle/>
                  <a:p>
                    <a:fld id="{A6057CFA-D2D4-4212-8A4A-A569A186920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3-F472-4E1A-8B44-46922695D3DD}"/>
                </c:ext>
              </c:extLst>
            </c:dLbl>
            <c:dLbl>
              <c:idx val="349"/>
              <c:tx>
                <c:rich>
                  <a:bodyPr/>
                  <a:lstStyle/>
                  <a:p>
                    <a:fld id="{313B3BD8-8BEF-4B6A-83E7-EB1765C2872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4-F472-4E1A-8B44-46922695D3DD}"/>
                </c:ext>
              </c:extLst>
            </c:dLbl>
            <c:dLbl>
              <c:idx val="350"/>
              <c:tx>
                <c:rich>
                  <a:bodyPr/>
                  <a:lstStyle/>
                  <a:p>
                    <a:fld id="{B8A36A3E-EBF0-4457-BA7F-FAE70AE27F5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5-F472-4E1A-8B44-46922695D3DD}"/>
                </c:ext>
              </c:extLst>
            </c:dLbl>
            <c:dLbl>
              <c:idx val="351"/>
              <c:tx>
                <c:rich>
                  <a:bodyPr/>
                  <a:lstStyle/>
                  <a:p>
                    <a:fld id="{198F09E5-418C-484F-A11F-BC5C87AB34D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6-F472-4E1A-8B44-46922695D3DD}"/>
                </c:ext>
              </c:extLst>
            </c:dLbl>
            <c:dLbl>
              <c:idx val="352"/>
              <c:tx>
                <c:rich>
                  <a:bodyPr/>
                  <a:lstStyle/>
                  <a:p>
                    <a:fld id="{C956AF83-EF07-4FC0-A846-54BF1DC0E1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7-F472-4E1A-8B44-46922695D3DD}"/>
                </c:ext>
              </c:extLst>
            </c:dLbl>
            <c:dLbl>
              <c:idx val="353"/>
              <c:tx>
                <c:rich>
                  <a:bodyPr/>
                  <a:lstStyle/>
                  <a:p>
                    <a:fld id="{4FC53A78-F2B0-4496-9A48-72C37E817D5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8-F472-4E1A-8B44-46922695D3DD}"/>
                </c:ext>
              </c:extLst>
            </c:dLbl>
            <c:dLbl>
              <c:idx val="354"/>
              <c:tx>
                <c:rich>
                  <a:bodyPr/>
                  <a:lstStyle/>
                  <a:p>
                    <a:fld id="{4BF3AD15-C020-4D9D-871F-26DDBCB92AC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9-F472-4E1A-8B44-46922695D3DD}"/>
                </c:ext>
              </c:extLst>
            </c:dLbl>
            <c:dLbl>
              <c:idx val="355"/>
              <c:tx>
                <c:rich>
                  <a:bodyPr/>
                  <a:lstStyle/>
                  <a:p>
                    <a:fld id="{308AAECE-9AE5-432D-99B2-98822230D0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A-F472-4E1A-8B44-46922695D3DD}"/>
                </c:ext>
              </c:extLst>
            </c:dLbl>
            <c:dLbl>
              <c:idx val="356"/>
              <c:tx>
                <c:rich>
                  <a:bodyPr/>
                  <a:lstStyle/>
                  <a:p>
                    <a:fld id="{BDBA86FE-B77F-45E8-8041-B8A8FA6FF30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B-F472-4E1A-8B44-46922695D3DD}"/>
                </c:ext>
              </c:extLst>
            </c:dLbl>
            <c:dLbl>
              <c:idx val="357"/>
              <c:tx>
                <c:rich>
                  <a:bodyPr/>
                  <a:lstStyle/>
                  <a:p>
                    <a:fld id="{C7B809E9-248C-4B27-B458-D9226961D73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C-F472-4E1A-8B44-46922695D3DD}"/>
                </c:ext>
              </c:extLst>
            </c:dLbl>
            <c:dLbl>
              <c:idx val="358"/>
              <c:tx>
                <c:rich>
                  <a:bodyPr/>
                  <a:lstStyle/>
                  <a:p>
                    <a:fld id="{7B99B4A5-D894-420E-9403-263034305D9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D-F472-4E1A-8B44-46922695D3DD}"/>
                </c:ext>
              </c:extLst>
            </c:dLbl>
            <c:dLbl>
              <c:idx val="359"/>
              <c:tx>
                <c:rich>
                  <a:bodyPr/>
                  <a:lstStyle/>
                  <a:p>
                    <a:fld id="{E3EF1CAA-AF35-4091-B291-C0BE137744F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E-F472-4E1A-8B44-46922695D3DD}"/>
                </c:ext>
              </c:extLst>
            </c:dLbl>
            <c:dLbl>
              <c:idx val="360"/>
              <c:tx>
                <c:rich>
                  <a:bodyPr/>
                  <a:lstStyle/>
                  <a:p>
                    <a:fld id="{7926628A-3F53-4612-9DAC-804B82273E6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6F-F472-4E1A-8B44-46922695D3DD}"/>
                </c:ext>
              </c:extLst>
            </c:dLbl>
            <c:dLbl>
              <c:idx val="361"/>
              <c:tx>
                <c:rich>
                  <a:bodyPr/>
                  <a:lstStyle/>
                  <a:p>
                    <a:fld id="{1B510586-C054-4534-ADA0-88D1880FCE6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0-F472-4E1A-8B44-46922695D3DD}"/>
                </c:ext>
              </c:extLst>
            </c:dLbl>
            <c:dLbl>
              <c:idx val="362"/>
              <c:tx>
                <c:rich>
                  <a:bodyPr/>
                  <a:lstStyle/>
                  <a:p>
                    <a:fld id="{99E71BD7-2CD4-48B8-BCAD-54C98B5FBBD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1-F472-4E1A-8B44-46922695D3DD}"/>
                </c:ext>
              </c:extLst>
            </c:dLbl>
            <c:dLbl>
              <c:idx val="363"/>
              <c:tx>
                <c:rich>
                  <a:bodyPr/>
                  <a:lstStyle/>
                  <a:p>
                    <a:fld id="{23099FD1-A8D4-409B-8636-5C4966F35D3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2-F472-4E1A-8B44-46922695D3DD}"/>
                </c:ext>
              </c:extLst>
            </c:dLbl>
            <c:dLbl>
              <c:idx val="364"/>
              <c:tx>
                <c:rich>
                  <a:bodyPr/>
                  <a:lstStyle/>
                  <a:p>
                    <a:fld id="{39E0BEC7-0369-48B1-9171-CB21D4A6EB8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3-F472-4E1A-8B44-46922695D3DD}"/>
                </c:ext>
              </c:extLst>
            </c:dLbl>
            <c:dLbl>
              <c:idx val="365"/>
              <c:tx>
                <c:rich>
                  <a:bodyPr/>
                  <a:lstStyle/>
                  <a:p>
                    <a:fld id="{E4B072CB-1FCF-4787-A2D7-FDF6998DAC5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4-F472-4E1A-8B44-46922695D3DD}"/>
                </c:ext>
              </c:extLst>
            </c:dLbl>
            <c:dLbl>
              <c:idx val="366"/>
              <c:tx>
                <c:rich>
                  <a:bodyPr/>
                  <a:lstStyle/>
                  <a:p>
                    <a:fld id="{5A91B1AD-33A6-4966-8F07-D7E3BB7ADB7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5-F472-4E1A-8B44-46922695D3DD}"/>
                </c:ext>
              </c:extLst>
            </c:dLbl>
            <c:dLbl>
              <c:idx val="367"/>
              <c:tx>
                <c:rich>
                  <a:bodyPr/>
                  <a:lstStyle/>
                  <a:p>
                    <a:fld id="{45EA92CA-BAAC-4BF8-B235-51B1892670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6-F472-4E1A-8B44-46922695D3DD}"/>
                </c:ext>
              </c:extLst>
            </c:dLbl>
            <c:dLbl>
              <c:idx val="368"/>
              <c:tx>
                <c:rich>
                  <a:bodyPr/>
                  <a:lstStyle/>
                  <a:p>
                    <a:fld id="{AE4A84CA-0E2A-46A9-AD5B-847051939F5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7-F472-4E1A-8B44-46922695D3DD}"/>
                </c:ext>
              </c:extLst>
            </c:dLbl>
            <c:dLbl>
              <c:idx val="369"/>
              <c:tx>
                <c:rich>
                  <a:bodyPr/>
                  <a:lstStyle/>
                  <a:p>
                    <a:fld id="{0FD3801E-C724-472C-85ED-C5E6C579D8D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8-F472-4E1A-8B44-46922695D3DD}"/>
                </c:ext>
              </c:extLst>
            </c:dLbl>
            <c:dLbl>
              <c:idx val="370"/>
              <c:tx>
                <c:rich>
                  <a:bodyPr/>
                  <a:lstStyle/>
                  <a:p>
                    <a:fld id="{884C208A-3F6E-40E6-BEC9-AB9D6787BBB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9-F472-4E1A-8B44-46922695D3DD}"/>
                </c:ext>
              </c:extLst>
            </c:dLbl>
            <c:dLbl>
              <c:idx val="371"/>
              <c:tx>
                <c:rich>
                  <a:bodyPr/>
                  <a:lstStyle/>
                  <a:p>
                    <a:fld id="{37E86C16-BDE7-48E5-8021-D7E3CDCDB6C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A-F472-4E1A-8B44-46922695D3DD}"/>
                </c:ext>
              </c:extLst>
            </c:dLbl>
            <c:dLbl>
              <c:idx val="372"/>
              <c:tx>
                <c:rich>
                  <a:bodyPr/>
                  <a:lstStyle/>
                  <a:p>
                    <a:fld id="{E5732BCA-F5EE-416E-8B01-030A823C402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B-F472-4E1A-8B44-46922695D3DD}"/>
                </c:ext>
              </c:extLst>
            </c:dLbl>
            <c:dLbl>
              <c:idx val="373"/>
              <c:tx>
                <c:rich>
                  <a:bodyPr/>
                  <a:lstStyle/>
                  <a:p>
                    <a:fld id="{9B2354EA-25BA-4B60-B311-AD063E412F5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C-F472-4E1A-8B44-46922695D3DD}"/>
                </c:ext>
              </c:extLst>
            </c:dLbl>
            <c:dLbl>
              <c:idx val="374"/>
              <c:tx>
                <c:rich>
                  <a:bodyPr/>
                  <a:lstStyle/>
                  <a:p>
                    <a:fld id="{40532E3C-6A0F-4752-8E51-3013EB68797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D-F472-4E1A-8B44-46922695D3DD}"/>
                </c:ext>
              </c:extLst>
            </c:dLbl>
            <c:dLbl>
              <c:idx val="375"/>
              <c:tx>
                <c:rich>
                  <a:bodyPr/>
                  <a:lstStyle/>
                  <a:p>
                    <a:fld id="{198FDD34-5242-4A5C-A49A-904BEC1241F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E-F472-4E1A-8B44-46922695D3DD}"/>
                </c:ext>
              </c:extLst>
            </c:dLbl>
            <c:dLbl>
              <c:idx val="376"/>
              <c:tx>
                <c:rich>
                  <a:bodyPr/>
                  <a:lstStyle/>
                  <a:p>
                    <a:fld id="{45CADF0D-1D67-4B76-B6F9-BB72B7E67C3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7F-F472-4E1A-8B44-46922695D3DD}"/>
                </c:ext>
              </c:extLst>
            </c:dLbl>
            <c:dLbl>
              <c:idx val="377"/>
              <c:tx>
                <c:rich>
                  <a:bodyPr/>
                  <a:lstStyle/>
                  <a:p>
                    <a:fld id="{683DA827-BC2B-4C7C-BD63-D9E0363F55A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0-F472-4E1A-8B44-46922695D3DD}"/>
                </c:ext>
              </c:extLst>
            </c:dLbl>
            <c:dLbl>
              <c:idx val="378"/>
              <c:tx>
                <c:rich>
                  <a:bodyPr/>
                  <a:lstStyle/>
                  <a:p>
                    <a:fld id="{9029C50D-A5F5-409E-87CA-CEA4B7CDEA7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1-F472-4E1A-8B44-46922695D3DD}"/>
                </c:ext>
              </c:extLst>
            </c:dLbl>
            <c:dLbl>
              <c:idx val="379"/>
              <c:tx>
                <c:rich>
                  <a:bodyPr/>
                  <a:lstStyle/>
                  <a:p>
                    <a:fld id="{AE8B2FFF-A85A-4EB9-92DD-070EF6F4616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2-F472-4E1A-8B44-46922695D3DD}"/>
                </c:ext>
              </c:extLst>
            </c:dLbl>
            <c:dLbl>
              <c:idx val="380"/>
              <c:tx>
                <c:rich>
                  <a:bodyPr/>
                  <a:lstStyle/>
                  <a:p>
                    <a:fld id="{F3231A13-82A5-4D09-9F9B-13BB571F0E6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3-F472-4E1A-8B44-46922695D3DD}"/>
                </c:ext>
              </c:extLst>
            </c:dLbl>
            <c:dLbl>
              <c:idx val="381"/>
              <c:tx>
                <c:rich>
                  <a:bodyPr/>
                  <a:lstStyle/>
                  <a:p>
                    <a:fld id="{5767DF4D-535D-4411-841D-0C8F1C01F4F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4-F472-4E1A-8B44-46922695D3DD}"/>
                </c:ext>
              </c:extLst>
            </c:dLbl>
            <c:dLbl>
              <c:idx val="382"/>
              <c:tx>
                <c:rich>
                  <a:bodyPr/>
                  <a:lstStyle/>
                  <a:p>
                    <a:fld id="{37F1860E-A5A8-4E53-8809-524CFCBF61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5-F472-4E1A-8B44-46922695D3DD}"/>
                </c:ext>
              </c:extLst>
            </c:dLbl>
            <c:dLbl>
              <c:idx val="383"/>
              <c:tx>
                <c:rich>
                  <a:bodyPr/>
                  <a:lstStyle/>
                  <a:p>
                    <a:fld id="{D4BDDEF4-7D47-41E9-995C-D245E0970F0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6-F472-4E1A-8B44-46922695D3DD}"/>
                </c:ext>
              </c:extLst>
            </c:dLbl>
            <c:dLbl>
              <c:idx val="384"/>
              <c:tx>
                <c:rich>
                  <a:bodyPr/>
                  <a:lstStyle/>
                  <a:p>
                    <a:fld id="{6FF20A12-24A8-49F7-AA8D-6B07787B6D8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7-F472-4E1A-8B44-46922695D3DD}"/>
                </c:ext>
              </c:extLst>
            </c:dLbl>
            <c:dLbl>
              <c:idx val="385"/>
              <c:tx>
                <c:rich>
                  <a:bodyPr/>
                  <a:lstStyle/>
                  <a:p>
                    <a:fld id="{A9F3AEE9-1206-4B65-B23E-868406408D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8-F472-4E1A-8B44-46922695D3DD}"/>
                </c:ext>
              </c:extLst>
            </c:dLbl>
            <c:dLbl>
              <c:idx val="386"/>
              <c:tx>
                <c:rich>
                  <a:bodyPr/>
                  <a:lstStyle/>
                  <a:p>
                    <a:fld id="{9C0F5F8D-0750-408B-8AFC-CCBAB9A8E8B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9-F472-4E1A-8B44-46922695D3DD}"/>
                </c:ext>
              </c:extLst>
            </c:dLbl>
            <c:dLbl>
              <c:idx val="387"/>
              <c:tx>
                <c:rich>
                  <a:bodyPr/>
                  <a:lstStyle/>
                  <a:p>
                    <a:fld id="{9805B51C-C315-458E-A9A9-591EC5E97FA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A-F472-4E1A-8B44-46922695D3DD}"/>
                </c:ext>
              </c:extLst>
            </c:dLbl>
            <c:dLbl>
              <c:idx val="388"/>
              <c:tx>
                <c:rich>
                  <a:bodyPr/>
                  <a:lstStyle/>
                  <a:p>
                    <a:fld id="{5D32566B-2604-45B4-869C-262F4403D6D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B-F472-4E1A-8B44-46922695D3DD}"/>
                </c:ext>
              </c:extLst>
            </c:dLbl>
            <c:dLbl>
              <c:idx val="389"/>
              <c:tx>
                <c:rich>
                  <a:bodyPr/>
                  <a:lstStyle/>
                  <a:p>
                    <a:fld id="{546055FD-6321-4755-BC2D-9BB686B88D6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C-F472-4E1A-8B44-46922695D3DD}"/>
                </c:ext>
              </c:extLst>
            </c:dLbl>
            <c:dLbl>
              <c:idx val="390"/>
              <c:tx>
                <c:rich>
                  <a:bodyPr/>
                  <a:lstStyle/>
                  <a:p>
                    <a:fld id="{A59A2B73-FD98-43BA-8A27-F99A553A129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D-F472-4E1A-8B44-46922695D3DD}"/>
                </c:ext>
              </c:extLst>
            </c:dLbl>
            <c:dLbl>
              <c:idx val="391"/>
              <c:tx>
                <c:rich>
                  <a:bodyPr/>
                  <a:lstStyle/>
                  <a:p>
                    <a:fld id="{218A733D-28CA-4A44-974C-64C2F91F464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E-F472-4E1A-8B44-46922695D3DD}"/>
                </c:ext>
              </c:extLst>
            </c:dLbl>
            <c:dLbl>
              <c:idx val="392"/>
              <c:tx>
                <c:rich>
                  <a:bodyPr/>
                  <a:lstStyle/>
                  <a:p>
                    <a:fld id="{77AE821C-1D26-43AF-A6A2-960F72F7FF4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8F-F472-4E1A-8B44-46922695D3DD}"/>
                </c:ext>
              </c:extLst>
            </c:dLbl>
            <c:dLbl>
              <c:idx val="393"/>
              <c:tx>
                <c:rich>
                  <a:bodyPr/>
                  <a:lstStyle/>
                  <a:p>
                    <a:fld id="{3A4DDFE6-A0C9-4679-AC5C-43896A443C2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0-F472-4E1A-8B44-46922695D3DD}"/>
                </c:ext>
              </c:extLst>
            </c:dLbl>
            <c:dLbl>
              <c:idx val="394"/>
              <c:tx>
                <c:rich>
                  <a:bodyPr/>
                  <a:lstStyle/>
                  <a:p>
                    <a:fld id="{C3A3B874-2238-4A26-80D0-45608D446FF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1-F472-4E1A-8B44-46922695D3DD}"/>
                </c:ext>
              </c:extLst>
            </c:dLbl>
            <c:dLbl>
              <c:idx val="395"/>
              <c:tx>
                <c:rich>
                  <a:bodyPr/>
                  <a:lstStyle/>
                  <a:p>
                    <a:fld id="{46CA5078-1B30-4D47-9223-B92B66277B9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2-F472-4E1A-8B44-46922695D3DD}"/>
                </c:ext>
              </c:extLst>
            </c:dLbl>
            <c:dLbl>
              <c:idx val="396"/>
              <c:tx>
                <c:rich>
                  <a:bodyPr/>
                  <a:lstStyle/>
                  <a:p>
                    <a:fld id="{2E74D6C3-BDB3-4A7D-AA99-04D91626FF1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3-F472-4E1A-8B44-46922695D3DD}"/>
                </c:ext>
              </c:extLst>
            </c:dLbl>
            <c:dLbl>
              <c:idx val="397"/>
              <c:tx>
                <c:rich>
                  <a:bodyPr/>
                  <a:lstStyle/>
                  <a:p>
                    <a:fld id="{318EF64C-BDC9-419B-8DC7-556AEDAE5D0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4-F472-4E1A-8B44-46922695D3DD}"/>
                </c:ext>
              </c:extLst>
            </c:dLbl>
            <c:dLbl>
              <c:idx val="398"/>
              <c:tx>
                <c:rich>
                  <a:bodyPr/>
                  <a:lstStyle/>
                  <a:p>
                    <a:fld id="{D4C1E259-60FA-474B-8832-A411A913C4D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5-F472-4E1A-8B44-46922695D3DD}"/>
                </c:ext>
              </c:extLst>
            </c:dLbl>
            <c:dLbl>
              <c:idx val="399"/>
              <c:tx>
                <c:rich>
                  <a:bodyPr/>
                  <a:lstStyle/>
                  <a:p>
                    <a:fld id="{765D3313-D46A-4CB7-8DBA-20B2D067CFF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6-F472-4E1A-8B44-46922695D3DD}"/>
                </c:ext>
              </c:extLst>
            </c:dLbl>
            <c:dLbl>
              <c:idx val="400"/>
              <c:tx>
                <c:rich>
                  <a:bodyPr/>
                  <a:lstStyle/>
                  <a:p>
                    <a:fld id="{17D0D408-0907-4A60-A85D-8C9BDC5E76A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7-F472-4E1A-8B44-46922695D3DD}"/>
                </c:ext>
              </c:extLst>
            </c:dLbl>
            <c:dLbl>
              <c:idx val="401"/>
              <c:tx>
                <c:rich>
                  <a:bodyPr/>
                  <a:lstStyle/>
                  <a:p>
                    <a:fld id="{EB79A39D-5C58-46FA-B7EF-FDA5C56B4F3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8-F472-4E1A-8B44-46922695D3DD}"/>
                </c:ext>
              </c:extLst>
            </c:dLbl>
            <c:dLbl>
              <c:idx val="402"/>
              <c:tx>
                <c:rich>
                  <a:bodyPr/>
                  <a:lstStyle/>
                  <a:p>
                    <a:fld id="{DF15B5A7-F84C-42D1-8652-72AE4510A62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9-F472-4E1A-8B44-46922695D3DD}"/>
                </c:ext>
              </c:extLst>
            </c:dLbl>
            <c:dLbl>
              <c:idx val="403"/>
              <c:tx>
                <c:rich>
                  <a:bodyPr/>
                  <a:lstStyle/>
                  <a:p>
                    <a:fld id="{D95BE4DA-FB7E-42A7-878D-0F8772E7FC4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A-F472-4E1A-8B44-46922695D3DD}"/>
                </c:ext>
              </c:extLst>
            </c:dLbl>
            <c:dLbl>
              <c:idx val="404"/>
              <c:tx>
                <c:rich>
                  <a:bodyPr/>
                  <a:lstStyle/>
                  <a:p>
                    <a:fld id="{9B65B553-1A82-4EA2-8705-D5D3FD8883A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B-F472-4E1A-8B44-46922695D3DD}"/>
                </c:ext>
              </c:extLst>
            </c:dLbl>
            <c:dLbl>
              <c:idx val="405"/>
              <c:tx>
                <c:rich>
                  <a:bodyPr/>
                  <a:lstStyle/>
                  <a:p>
                    <a:fld id="{AF7AFFCE-DE8C-47B5-B441-DB05ADDA8DF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C-F472-4E1A-8B44-46922695D3DD}"/>
                </c:ext>
              </c:extLst>
            </c:dLbl>
            <c:dLbl>
              <c:idx val="406"/>
              <c:tx>
                <c:rich>
                  <a:bodyPr/>
                  <a:lstStyle/>
                  <a:p>
                    <a:fld id="{22AF3AD2-10ED-46C4-9061-7174BF9BEC5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D-F472-4E1A-8B44-46922695D3DD}"/>
                </c:ext>
              </c:extLst>
            </c:dLbl>
            <c:dLbl>
              <c:idx val="407"/>
              <c:tx>
                <c:rich>
                  <a:bodyPr/>
                  <a:lstStyle/>
                  <a:p>
                    <a:fld id="{50076C1D-95AB-477E-9523-6FAFA2BC98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E-F472-4E1A-8B44-46922695D3DD}"/>
                </c:ext>
              </c:extLst>
            </c:dLbl>
            <c:dLbl>
              <c:idx val="408"/>
              <c:tx>
                <c:rich>
                  <a:bodyPr/>
                  <a:lstStyle/>
                  <a:p>
                    <a:fld id="{EECE9F24-B969-44E6-869A-7032F697E46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9F-F472-4E1A-8B44-46922695D3DD}"/>
                </c:ext>
              </c:extLst>
            </c:dLbl>
            <c:dLbl>
              <c:idx val="409"/>
              <c:tx>
                <c:rich>
                  <a:bodyPr/>
                  <a:lstStyle/>
                  <a:p>
                    <a:fld id="{CA88F959-2967-4929-9C62-AD8574395E5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0-F472-4E1A-8B44-46922695D3DD}"/>
                </c:ext>
              </c:extLst>
            </c:dLbl>
            <c:dLbl>
              <c:idx val="410"/>
              <c:tx>
                <c:rich>
                  <a:bodyPr/>
                  <a:lstStyle/>
                  <a:p>
                    <a:fld id="{24789069-E3E0-43FA-ABD8-E5749BE0137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1-F472-4E1A-8B44-46922695D3DD}"/>
                </c:ext>
              </c:extLst>
            </c:dLbl>
            <c:dLbl>
              <c:idx val="411"/>
              <c:tx>
                <c:rich>
                  <a:bodyPr/>
                  <a:lstStyle/>
                  <a:p>
                    <a:fld id="{B1A21E65-DF68-49C6-A79D-8EBBCA1CF3B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2-F472-4E1A-8B44-46922695D3DD}"/>
                </c:ext>
              </c:extLst>
            </c:dLbl>
            <c:dLbl>
              <c:idx val="412"/>
              <c:tx>
                <c:rich>
                  <a:bodyPr/>
                  <a:lstStyle/>
                  <a:p>
                    <a:fld id="{3A78C668-7900-4FBD-B6FD-2BD3435C49E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3-F472-4E1A-8B44-46922695D3DD}"/>
                </c:ext>
              </c:extLst>
            </c:dLbl>
            <c:dLbl>
              <c:idx val="413"/>
              <c:tx>
                <c:rich>
                  <a:bodyPr/>
                  <a:lstStyle/>
                  <a:p>
                    <a:fld id="{B992C628-77D0-484E-85E0-C128D35B751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4-F472-4E1A-8B44-46922695D3DD}"/>
                </c:ext>
              </c:extLst>
            </c:dLbl>
            <c:dLbl>
              <c:idx val="414"/>
              <c:tx>
                <c:rich>
                  <a:bodyPr/>
                  <a:lstStyle/>
                  <a:p>
                    <a:fld id="{21864896-29CA-4749-9445-AB8906C85A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5-F472-4E1A-8B44-46922695D3DD}"/>
                </c:ext>
              </c:extLst>
            </c:dLbl>
            <c:dLbl>
              <c:idx val="415"/>
              <c:tx>
                <c:rich>
                  <a:bodyPr/>
                  <a:lstStyle/>
                  <a:p>
                    <a:fld id="{10BD43B5-1424-42BF-B2A5-0DC6D51DEE3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6-F472-4E1A-8B44-46922695D3DD}"/>
                </c:ext>
              </c:extLst>
            </c:dLbl>
            <c:dLbl>
              <c:idx val="416"/>
              <c:tx>
                <c:rich>
                  <a:bodyPr/>
                  <a:lstStyle/>
                  <a:p>
                    <a:fld id="{B34C8316-F3A4-4C0B-BAC7-B055CDA1C1F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7-F472-4E1A-8B44-46922695D3DD}"/>
                </c:ext>
              </c:extLst>
            </c:dLbl>
            <c:dLbl>
              <c:idx val="417"/>
              <c:tx>
                <c:rich>
                  <a:bodyPr/>
                  <a:lstStyle/>
                  <a:p>
                    <a:fld id="{D7B40A18-4255-4B8E-A963-B6C9A8CCB30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8-F472-4E1A-8B44-46922695D3DD}"/>
                </c:ext>
              </c:extLst>
            </c:dLbl>
            <c:dLbl>
              <c:idx val="418"/>
              <c:tx>
                <c:rich>
                  <a:bodyPr/>
                  <a:lstStyle/>
                  <a:p>
                    <a:fld id="{313FED76-018D-4FDB-9681-1A0DEDA205B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9-F472-4E1A-8B44-46922695D3DD}"/>
                </c:ext>
              </c:extLst>
            </c:dLbl>
            <c:dLbl>
              <c:idx val="419"/>
              <c:tx>
                <c:rich>
                  <a:bodyPr/>
                  <a:lstStyle/>
                  <a:p>
                    <a:fld id="{820AC65D-901F-427D-9AB2-7299A086CB4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A-F472-4E1A-8B44-46922695D3DD}"/>
                </c:ext>
              </c:extLst>
            </c:dLbl>
            <c:dLbl>
              <c:idx val="420"/>
              <c:tx>
                <c:rich>
                  <a:bodyPr/>
                  <a:lstStyle/>
                  <a:p>
                    <a:fld id="{00CC1303-DFFC-4D21-969B-B4575C20239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B-F472-4E1A-8B44-46922695D3DD}"/>
                </c:ext>
              </c:extLst>
            </c:dLbl>
            <c:dLbl>
              <c:idx val="421"/>
              <c:tx>
                <c:rich>
                  <a:bodyPr/>
                  <a:lstStyle/>
                  <a:p>
                    <a:fld id="{509DE335-E446-4CEA-9440-76CCF998112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C-F472-4E1A-8B44-46922695D3DD}"/>
                </c:ext>
              </c:extLst>
            </c:dLbl>
            <c:dLbl>
              <c:idx val="422"/>
              <c:tx>
                <c:rich>
                  <a:bodyPr/>
                  <a:lstStyle/>
                  <a:p>
                    <a:fld id="{968E2859-1F68-43AB-84B4-C28706460EA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D-F472-4E1A-8B44-46922695D3DD}"/>
                </c:ext>
              </c:extLst>
            </c:dLbl>
            <c:dLbl>
              <c:idx val="423"/>
              <c:tx>
                <c:rich>
                  <a:bodyPr/>
                  <a:lstStyle/>
                  <a:p>
                    <a:fld id="{37D40169-B8BA-4A9E-ABBF-99595E7F677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E-F472-4E1A-8B44-46922695D3DD}"/>
                </c:ext>
              </c:extLst>
            </c:dLbl>
            <c:dLbl>
              <c:idx val="424"/>
              <c:tx>
                <c:rich>
                  <a:bodyPr/>
                  <a:lstStyle/>
                  <a:p>
                    <a:fld id="{1540E533-2A5F-4E80-9CBE-691904C097D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AF-F472-4E1A-8B44-46922695D3DD}"/>
                </c:ext>
              </c:extLst>
            </c:dLbl>
            <c:dLbl>
              <c:idx val="425"/>
              <c:tx>
                <c:rich>
                  <a:bodyPr/>
                  <a:lstStyle/>
                  <a:p>
                    <a:fld id="{2A4532EA-1EAF-4541-AD3C-157437B05B0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0-F472-4E1A-8B44-46922695D3DD}"/>
                </c:ext>
              </c:extLst>
            </c:dLbl>
            <c:dLbl>
              <c:idx val="426"/>
              <c:tx>
                <c:rich>
                  <a:bodyPr/>
                  <a:lstStyle/>
                  <a:p>
                    <a:fld id="{CDC60AD8-C468-4EA3-9A67-C7269A64B9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1-F472-4E1A-8B44-46922695D3DD}"/>
                </c:ext>
              </c:extLst>
            </c:dLbl>
            <c:dLbl>
              <c:idx val="427"/>
              <c:tx>
                <c:rich>
                  <a:bodyPr/>
                  <a:lstStyle/>
                  <a:p>
                    <a:fld id="{D896FDF5-CACC-4159-8F04-0FDE89EFECA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2-F472-4E1A-8B44-46922695D3DD}"/>
                </c:ext>
              </c:extLst>
            </c:dLbl>
            <c:dLbl>
              <c:idx val="428"/>
              <c:tx>
                <c:rich>
                  <a:bodyPr/>
                  <a:lstStyle/>
                  <a:p>
                    <a:fld id="{F32337B8-62AF-4E11-8E98-86DD2CDC009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3-F472-4E1A-8B44-46922695D3DD}"/>
                </c:ext>
              </c:extLst>
            </c:dLbl>
            <c:dLbl>
              <c:idx val="429"/>
              <c:tx>
                <c:rich>
                  <a:bodyPr/>
                  <a:lstStyle/>
                  <a:p>
                    <a:fld id="{E4840B44-0668-49F1-957C-B75536F7AB1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4-F472-4E1A-8B44-46922695D3DD}"/>
                </c:ext>
              </c:extLst>
            </c:dLbl>
            <c:dLbl>
              <c:idx val="430"/>
              <c:tx>
                <c:rich>
                  <a:bodyPr/>
                  <a:lstStyle/>
                  <a:p>
                    <a:fld id="{764F1C9C-C2AE-4C75-8A8B-12638E53F9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5-F472-4E1A-8B44-46922695D3DD}"/>
                </c:ext>
              </c:extLst>
            </c:dLbl>
            <c:dLbl>
              <c:idx val="431"/>
              <c:tx>
                <c:rich>
                  <a:bodyPr/>
                  <a:lstStyle/>
                  <a:p>
                    <a:fld id="{AEA335CA-65A4-4711-B87C-D98AFF033BE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6-F472-4E1A-8B44-46922695D3DD}"/>
                </c:ext>
              </c:extLst>
            </c:dLbl>
            <c:dLbl>
              <c:idx val="432"/>
              <c:tx>
                <c:rich>
                  <a:bodyPr/>
                  <a:lstStyle/>
                  <a:p>
                    <a:fld id="{3A36B89C-80AE-4043-8015-354337DF218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7-F472-4E1A-8B44-46922695D3DD}"/>
                </c:ext>
              </c:extLst>
            </c:dLbl>
            <c:dLbl>
              <c:idx val="433"/>
              <c:tx>
                <c:rich>
                  <a:bodyPr/>
                  <a:lstStyle/>
                  <a:p>
                    <a:fld id="{A218B591-4DE1-42E3-9F29-10DAAB9A79E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8-F472-4E1A-8B44-46922695D3DD}"/>
                </c:ext>
              </c:extLst>
            </c:dLbl>
            <c:dLbl>
              <c:idx val="434"/>
              <c:tx>
                <c:rich>
                  <a:bodyPr/>
                  <a:lstStyle/>
                  <a:p>
                    <a:fld id="{2FD0CA46-23A5-4530-B555-C9370ACE5F1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9-F472-4E1A-8B44-46922695D3DD}"/>
                </c:ext>
              </c:extLst>
            </c:dLbl>
            <c:dLbl>
              <c:idx val="435"/>
              <c:tx>
                <c:rich>
                  <a:bodyPr/>
                  <a:lstStyle/>
                  <a:p>
                    <a:fld id="{F9995A45-B734-4994-BCD9-64D3E1928DA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A-F472-4E1A-8B44-46922695D3DD}"/>
                </c:ext>
              </c:extLst>
            </c:dLbl>
            <c:dLbl>
              <c:idx val="436"/>
              <c:tx>
                <c:rich>
                  <a:bodyPr/>
                  <a:lstStyle/>
                  <a:p>
                    <a:fld id="{E79C799D-A25F-444F-890F-3CF864E07BC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B-F472-4E1A-8B44-46922695D3DD}"/>
                </c:ext>
              </c:extLst>
            </c:dLbl>
            <c:dLbl>
              <c:idx val="437"/>
              <c:tx>
                <c:rich>
                  <a:bodyPr/>
                  <a:lstStyle/>
                  <a:p>
                    <a:fld id="{A06A127E-A76B-4252-B590-1EA03ACCA1A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C-F472-4E1A-8B44-46922695D3DD}"/>
                </c:ext>
              </c:extLst>
            </c:dLbl>
            <c:dLbl>
              <c:idx val="438"/>
              <c:tx>
                <c:rich>
                  <a:bodyPr/>
                  <a:lstStyle/>
                  <a:p>
                    <a:fld id="{18EFBBB6-D600-411E-B538-35A47D9D7ED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D-F472-4E1A-8B44-46922695D3DD}"/>
                </c:ext>
              </c:extLst>
            </c:dLbl>
            <c:dLbl>
              <c:idx val="439"/>
              <c:tx>
                <c:rich>
                  <a:bodyPr/>
                  <a:lstStyle/>
                  <a:p>
                    <a:fld id="{7474FAFA-FE78-4C3E-AD5A-67BB6CF906B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E-F472-4E1A-8B44-46922695D3DD}"/>
                </c:ext>
              </c:extLst>
            </c:dLbl>
            <c:dLbl>
              <c:idx val="440"/>
              <c:tx>
                <c:rich>
                  <a:bodyPr/>
                  <a:lstStyle/>
                  <a:p>
                    <a:fld id="{AD77FDF2-6A43-4BCC-9142-635486FA6B4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BF-F472-4E1A-8B44-46922695D3DD}"/>
                </c:ext>
              </c:extLst>
            </c:dLbl>
            <c:dLbl>
              <c:idx val="441"/>
              <c:tx>
                <c:rich>
                  <a:bodyPr/>
                  <a:lstStyle/>
                  <a:p>
                    <a:fld id="{AD7036A4-EAD6-44F3-AD04-EC907777B02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0-F472-4E1A-8B44-46922695D3DD}"/>
                </c:ext>
              </c:extLst>
            </c:dLbl>
            <c:dLbl>
              <c:idx val="442"/>
              <c:tx>
                <c:rich>
                  <a:bodyPr/>
                  <a:lstStyle/>
                  <a:p>
                    <a:fld id="{882FB905-D98D-43D4-B15B-0D539DD339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1-F472-4E1A-8B44-46922695D3DD}"/>
                </c:ext>
              </c:extLst>
            </c:dLbl>
            <c:dLbl>
              <c:idx val="443"/>
              <c:tx>
                <c:rich>
                  <a:bodyPr/>
                  <a:lstStyle/>
                  <a:p>
                    <a:fld id="{5ADBF117-0D1E-433E-B441-2EE67C129225}"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2-F472-4E1A-8B44-46922695D3DD}"/>
                </c:ext>
              </c:extLst>
            </c:dLbl>
            <c:dLbl>
              <c:idx val="444"/>
              <c:tx>
                <c:rich>
                  <a:bodyPr/>
                  <a:lstStyle/>
                  <a:p>
                    <a:fld id="{A18FD006-AEED-4921-A8D5-577D31A3FFA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3-F472-4E1A-8B44-46922695D3DD}"/>
                </c:ext>
              </c:extLst>
            </c:dLbl>
            <c:dLbl>
              <c:idx val="445"/>
              <c:tx>
                <c:rich>
                  <a:bodyPr/>
                  <a:lstStyle/>
                  <a:p>
                    <a:fld id="{14CA0389-786E-4A7B-9AE0-9A08BBC92BE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4-F472-4E1A-8B44-46922695D3DD}"/>
                </c:ext>
              </c:extLst>
            </c:dLbl>
            <c:dLbl>
              <c:idx val="446"/>
              <c:tx>
                <c:rich>
                  <a:bodyPr/>
                  <a:lstStyle/>
                  <a:p>
                    <a:fld id="{22AC4949-95AA-4509-A681-C6D53E32D67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5-F472-4E1A-8B44-46922695D3DD}"/>
                </c:ext>
              </c:extLst>
            </c:dLbl>
            <c:dLbl>
              <c:idx val="447"/>
              <c:tx>
                <c:rich>
                  <a:bodyPr/>
                  <a:lstStyle/>
                  <a:p>
                    <a:fld id="{10D1F7B2-872D-4000-9F84-F48DC3E575F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6-F472-4E1A-8B44-46922695D3DD}"/>
                </c:ext>
              </c:extLst>
            </c:dLbl>
            <c:dLbl>
              <c:idx val="448"/>
              <c:tx>
                <c:rich>
                  <a:bodyPr/>
                  <a:lstStyle/>
                  <a:p>
                    <a:fld id="{FF04ADA8-9B97-4199-8C1E-C201F15195C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7-F472-4E1A-8B44-46922695D3DD}"/>
                </c:ext>
              </c:extLst>
            </c:dLbl>
            <c:dLbl>
              <c:idx val="449"/>
              <c:tx>
                <c:rich>
                  <a:bodyPr/>
                  <a:lstStyle/>
                  <a:p>
                    <a:fld id="{FE5CC3AF-040D-4ECE-AA4B-03C01BDFB96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8-F472-4E1A-8B44-46922695D3DD}"/>
                </c:ext>
              </c:extLst>
            </c:dLbl>
            <c:dLbl>
              <c:idx val="450"/>
              <c:tx>
                <c:rich>
                  <a:bodyPr/>
                  <a:lstStyle/>
                  <a:p>
                    <a:fld id="{5BE54913-9B62-4257-9A82-AF4A9F072CA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9-F472-4E1A-8B44-46922695D3DD}"/>
                </c:ext>
              </c:extLst>
            </c:dLbl>
            <c:dLbl>
              <c:idx val="451"/>
              <c:tx>
                <c:rich>
                  <a:bodyPr/>
                  <a:lstStyle/>
                  <a:p>
                    <a:fld id="{5C7ECFA4-26D9-4DDA-A307-E2FEECD6513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A-F472-4E1A-8B44-46922695D3DD}"/>
                </c:ext>
              </c:extLst>
            </c:dLbl>
            <c:dLbl>
              <c:idx val="452"/>
              <c:tx>
                <c:rich>
                  <a:bodyPr/>
                  <a:lstStyle/>
                  <a:p>
                    <a:fld id="{DF6C7682-A91B-4291-AF8C-9B084F0E549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B-F472-4E1A-8B44-46922695D3DD}"/>
                </c:ext>
              </c:extLst>
            </c:dLbl>
            <c:dLbl>
              <c:idx val="453"/>
              <c:tx>
                <c:rich>
                  <a:bodyPr/>
                  <a:lstStyle/>
                  <a:p>
                    <a:fld id="{37380A3A-53C3-4E76-AA25-4BB6377073F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C-F472-4E1A-8B44-46922695D3DD}"/>
                </c:ext>
              </c:extLst>
            </c:dLbl>
            <c:dLbl>
              <c:idx val="454"/>
              <c:tx>
                <c:rich>
                  <a:bodyPr/>
                  <a:lstStyle/>
                  <a:p>
                    <a:fld id="{DAD4DE8E-473E-4297-89F5-FD4356717A0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D-F472-4E1A-8B44-46922695D3DD}"/>
                </c:ext>
              </c:extLst>
            </c:dLbl>
            <c:dLbl>
              <c:idx val="455"/>
              <c:tx>
                <c:rich>
                  <a:bodyPr/>
                  <a:lstStyle/>
                  <a:p>
                    <a:fld id="{1F3DD5C5-B47F-4C9D-AF72-3F2532013A2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E-F472-4E1A-8B44-46922695D3DD}"/>
                </c:ext>
              </c:extLst>
            </c:dLbl>
            <c:dLbl>
              <c:idx val="456"/>
              <c:tx>
                <c:rich>
                  <a:bodyPr/>
                  <a:lstStyle/>
                  <a:p>
                    <a:fld id="{1B53EF14-58FD-4DC7-ACF8-7E199E283AD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CF-F472-4E1A-8B44-46922695D3DD}"/>
                </c:ext>
              </c:extLst>
            </c:dLbl>
            <c:dLbl>
              <c:idx val="457"/>
              <c:tx>
                <c:rich>
                  <a:bodyPr/>
                  <a:lstStyle/>
                  <a:p>
                    <a:fld id="{54BB115E-4733-4E7F-86B0-7ECD68D0028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0-F472-4E1A-8B44-46922695D3DD}"/>
                </c:ext>
              </c:extLst>
            </c:dLbl>
            <c:dLbl>
              <c:idx val="458"/>
              <c:tx>
                <c:rich>
                  <a:bodyPr/>
                  <a:lstStyle/>
                  <a:p>
                    <a:fld id="{692BF769-7D4D-410C-8268-34585ECDF4D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1-F472-4E1A-8B44-46922695D3DD}"/>
                </c:ext>
              </c:extLst>
            </c:dLbl>
            <c:dLbl>
              <c:idx val="459"/>
              <c:tx>
                <c:rich>
                  <a:bodyPr/>
                  <a:lstStyle/>
                  <a:p>
                    <a:fld id="{ACBFB85F-555D-4E2C-91CC-A21E70F2B1D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2-F472-4E1A-8B44-46922695D3DD}"/>
                </c:ext>
              </c:extLst>
            </c:dLbl>
            <c:dLbl>
              <c:idx val="460"/>
              <c:tx>
                <c:rich>
                  <a:bodyPr/>
                  <a:lstStyle/>
                  <a:p>
                    <a:fld id="{F67A4FB0-6186-466A-93B4-76B3994770F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3-F472-4E1A-8B44-46922695D3DD}"/>
                </c:ext>
              </c:extLst>
            </c:dLbl>
            <c:dLbl>
              <c:idx val="461"/>
              <c:tx>
                <c:rich>
                  <a:bodyPr/>
                  <a:lstStyle/>
                  <a:p>
                    <a:fld id="{9E0C05D4-6E79-4EC4-9583-3FB57F62E7D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4-F472-4E1A-8B44-46922695D3DD}"/>
                </c:ext>
              </c:extLst>
            </c:dLbl>
            <c:dLbl>
              <c:idx val="462"/>
              <c:tx>
                <c:rich>
                  <a:bodyPr/>
                  <a:lstStyle/>
                  <a:p>
                    <a:fld id="{2A5A535A-94F8-470E-9240-43918320C42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5-F472-4E1A-8B44-46922695D3DD}"/>
                </c:ext>
              </c:extLst>
            </c:dLbl>
            <c:dLbl>
              <c:idx val="463"/>
              <c:tx>
                <c:rich>
                  <a:bodyPr/>
                  <a:lstStyle/>
                  <a:p>
                    <a:fld id="{7B41D839-89D3-4FC9-8378-B651A0552C4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6-F472-4E1A-8B44-46922695D3DD}"/>
                </c:ext>
              </c:extLst>
            </c:dLbl>
            <c:dLbl>
              <c:idx val="464"/>
              <c:tx>
                <c:rich>
                  <a:bodyPr/>
                  <a:lstStyle/>
                  <a:p>
                    <a:fld id="{15AD11B7-A77F-4FC6-A94D-2C4633602AC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7-F472-4E1A-8B44-46922695D3DD}"/>
                </c:ext>
              </c:extLst>
            </c:dLbl>
            <c:dLbl>
              <c:idx val="465"/>
              <c:tx>
                <c:rich>
                  <a:bodyPr/>
                  <a:lstStyle/>
                  <a:p>
                    <a:fld id="{F5C41940-CF82-4919-801E-A31A66539E1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8-F472-4E1A-8B44-46922695D3DD}"/>
                </c:ext>
              </c:extLst>
            </c:dLbl>
            <c:dLbl>
              <c:idx val="466"/>
              <c:tx>
                <c:rich>
                  <a:bodyPr/>
                  <a:lstStyle/>
                  <a:p>
                    <a:fld id="{8D8BF36D-A846-4F62-8579-BF615A6ABEA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9-F472-4E1A-8B44-46922695D3DD}"/>
                </c:ext>
              </c:extLst>
            </c:dLbl>
            <c:dLbl>
              <c:idx val="467"/>
              <c:tx>
                <c:rich>
                  <a:bodyPr/>
                  <a:lstStyle/>
                  <a:p>
                    <a:fld id="{62E3A157-5984-4AC6-AA16-24CFFAF3905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A-F472-4E1A-8B44-46922695D3DD}"/>
                </c:ext>
              </c:extLst>
            </c:dLbl>
            <c:dLbl>
              <c:idx val="468"/>
              <c:tx>
                <c:rich>
                  <a:bodyPr/>
                  <a:lstStyle/>
                  <a:p>
                    <a:fld id="{C08FCDC0-2C43-435A-8BCD-19DBDF4DC60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B-F472-4E1A-8B44-46922695D3DD}"/>
                </c:ext>
              </c:extLst>
            </c:dLbl>
            <c:dLbl>
              <c:idx val="469"/>
              <c:tx>
                <c:rich>
                  <a:bodyPr/>
                  <a:lstStyle/>
                  <a:p>
                    <a:fld id="{75705D3F-F58B-47A9-A33D-2D5A5C0F5C3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C-F472-4E1A-8B44-46922695D3DD}"/>
                </c:ext>
              </c:extLst>
            </c:dLbl>
            <c:dLbl>
              <c:idx val="470"/>
              <c:tx>
                <c:rich>
                  <a:bodyPr/>
                  <a:lstStyle/>
                  <a:p>
                    <a:fld id="{40857AAE-E3DE-477C-9F87-2F011736623E}"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D-F472-4E1A-8B44-46922695D3DD}"/>
                </c:ext>
              </c:extLst>
            </c:dLbl>
            <c:dLbl>
              <c:idx val="471"/>
              <c:tx>
                <c:rich>
                  <a:bodyPr/>
                  <a:lstStyle/>
                  <a:p>
                    <a:fld id="{A7E96205-F0A2-4C71-9418-1E00A5D116FC}"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E-F472-4E1A-8B44-46922695D3DD}"/>
                </c:ext>
              </c:extLst>
            </c:dLbl>
            <c:dLbl>
              <c:idx val="472"/>
              <c:tx>
                <c:rich>
                  <a:bodyPr/>
                  <a:lstStyle/>
                  <a:p>
                    <a:fld id="{46B0148B-E20C-4337-96AF-694FAD1DF27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DF-F472-4E1A-8B44-46922695D3DD}"/>
                </c:ext>
              </c:extLst>
            </c:dLbl>
            <c:dLbl>
              <c:idx val="473"/>
              <c:tx>
                <c:rich>
                  <a:bodyPr/>
                  <a:lstStyle/>
                  <a:p>
                    <a:fld id="{1B8F606E-7312-462F-A6CB-3B3CB6A3F96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E0-F472-4E1A-8B44-46922695D3DD}"/>
                </c:ext>
              </c:extLst>
            </c:dLbl>
            <c:dLbl>
              <c:idx val="474"/>
              <c:tx>
                <c:rich>
                  <a:bodyPr/>
                  <a:lstStyle/>
                  <a:p>
                    <a:fld id="{F01B5E7D-B1F6-47F3-AE04-76188CD8E50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E1-F472-4E1A-8B44-46922695D3DD}"/>
                </c:ext>
              </c:extLst>
            </c:dLbl>
            <c:dLbl>
              <c:idx val="475"/>
              <c:tx>
                <c:rich>
                  <a:bodyPr/>
                  <a:lstStyle/>
                  <a:p>
                    <a:fld id="{9F7DE01C-B1E2-4EC7-992A-B1FE613CFBC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E2-F472-4E1A-8B44-46922695D3DD}"/>
                </c:ext>
              </c:extLst>
            </c:dLbl>
            <c:dLbl>
              <c:idx val="476"/>
              <c:tx>
                <c:rich>
                  <a:bodyPr/>
                  <a:lstStyle/>
                  <a:p>
                    <a:fld id="{96F236AE-3718-43FC-833D-25BA8BEA8A3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E3-F472-4E1A-8B44-46922695D3DD}"/>
                </c:ext>
              </c:extLst>
            </c:dLbl>
            <c:dLbl>
              <c:idx val="477"/>
              <c:tx>
                <c:rich>
                  <a:bodyPr/>
                  <a:lstStyle/>
                  <a:p>
                    <a:fld id="{E97DA2BB-C069-4271-BFB9-A467976A2E1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E4-F472-4E1A-8B44-46922695D3DD}"/>
                </c:ext>
              </c:extLst>
            </c:dLbl>
            <c:dLbl>
              <c:idx val="478"/>
              <c:tx>
                <c:rich>
                  <a:bodyPr/>
                  <a:lstStyle/>
                  <a:p>
                    <a:fld id="{9A2301AE-5E53-49BD-B285-395F082BC1A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E5-F472-4E1A-8B44-46922695D3DD}"/>
                </c:ext>
              </c:extLst>
            </c:dLbl>
            <c:dLbl>
              <c:idx val="479"/>
              <c:tx>
                <c:rich>
                  <a:bodyPr/>
                  <a:lstStyle/>
                  <a:p>
                    <a:fld id="{00C356AD-B875-4AF5-9198-0FD9EB9FDFF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3E6-F472-4E1A-8B44-46922695D3DD}"/>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2">
                        <a:lumMod val="75000"/>
                      </a:schemeClr>
                    </a:solidFill>
                    <a:latin typeface="Arial" panose="020B0604020202020204" pitchFamily="34" charset="0"/>
                    <a:ea typeface="+mn-ea"/>
                    <a:cs typeface="Arial" panose="020B0604020202020204" pitchFamily="34" charset="0"/>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22225" cap="rnd">
                <a:solidFill>
                  <a:schemeClr val="accent2"/>
                </a:solidFill>
                <a:prstDash val="sysDot"/>
              </a:ln>
              <a:effectLst/>
            </c:spPr>
            <c:trendlineType val="linear"/>
            <c:dispRSqr val="1"/>
            <c:dispEq val="0"/>
            <c:trendlineLbl>
              <c:layout>
                <c:manualLayout>
                  <c:x val="2.4974400621446981E-2"/>
                  <c:y val="0.19004192872117401"/>
                </c:manualLayout>
              </c:layout>
              <c:numFmt formatCode="General" sourceLinked="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rendlineLbl>
          </c:trendline>
          <c:xVal>
            <c:numRef>
              <c:f>[0]!_14_nf_X_variable_02</c:f>
              <c:numCache>
                <c:formatCode>General</c:formatCode>
                <c:ptCount val="480"/>
                <c:pt idx="0">
                  <c:v>-132</c:v>
                </c:pt>
                <c:pt idx="1">
                  <c:v>-66</c:v>
                </c:pt>
                <c:pt idx="2">
                  <c:v>-51</c:v>
                </c:pt>
                <c:pt idx="3">
                  <c:v>-95</c:v>
                </c:pt>
                <c:pt idx="4">
                  <c:v>139</c:v>
                </c:pt>
                <c:pt idx="5">
                  <c:v>134</c:v>
                </c:pt>
                <c:pt idx="6">
                  <c:v>-164</c:v>
                </c:pt>
                <c:pt idx="7">
                  <c:v>-86</c:v>
                </c:pt>
                <c:pt idx="8">
                  <c:v>-47</c:v>
                </c:pt>
                <c:pt idx="9">
                  <c:v>60</c:v>
                </c:pt>
                <c:pt idx="10">
                  <c:v>-122</c:v>
                </c:pt>
                <c:pt idx="11">
                  <c:v>-6</c:v>
                </c:pt>
                <c:pt idx="12">
                  <c:v>-5</c:v>
                </c:pt>
                <c:pt idx="13">
                  <c:v>178</c:v>
                </c:pt>
                <c:pt idx="14">
                  <c:v>-63</c:v>
                </c:pt>
                <c:pt idx="15">
                  <c:v>-4</c:v>
                </c:pt>
                <c:pt idx="16">
                  <c:v>127</c:v>
                </c:pt>
                <c:pt idx="17">
                  <c:v>-140</c:v>
                </c:pt>
                <c:pt idx="18">
                  <c:v>71</c:v>
                </c:pt>
                <c:pt idx="19">
                  <c:v>116</c:v>
                </c:pt>
                <c:pt idx="20">
                  <c:v>-109</c:v>
                </c:pt>
                <c:pt idx="21">
                  <c:v>-126</c:v>
                </c:pt>
                <c:pt idx="22">
                  <c:v>134</c:v>
                </c:pt>
                <c:pt idx="23">
                  <c:v>47</c:v>
                </c:pt>
                <c:pt idx="24">
                  <c:v>69</c:v>
                </c:pt>
                <c:pt idx="25">
                  <c:v>38</c:v>
                </c:pt>
                <c:pt idx="26">
                  <c:v>-119</c:v>
                </c:pt>
                <c:pt idx="27">
                  <c:v>96</c:v>
                </c:pt>
                <c:pt idx="28">
                  <c:v>69</c:v>
                </c:pt>
                <c:pt idx="29">
                  <c:v>57</c:v>
                </c:pt>
                <c:pt idx="30">
                  <c:v>5</c:v>
                </c:pt>
                <c:pt idx="31">
                  <c:v>239</c:v>
                </c:pt>
                <c:pt idx="32">
                  <c:v>-142</c:v>
                </c:pt>
                <c:pt idx="33">
                  <c:v>-129</c:v>
                </c:pt>
                <c:pt idx="34">
                  <c:v>-2</c:v>
                </c:pt>
                <c:pt idx="35">
                  <c:v>-23</c:v>
                </c:pt>
                <c:pt idx="36">
                  <c:v>27</c:v>
                </c:pt>
                <c:pt idx="37">
                  <c:v>-66</c:v>
                </c:pt>
                <c:pt idx="38">
                  <c:v>-39</c:v>
                </c:pt>
                <c:pt idx="39">
                  <c:v>-115</c:v>
                </c:pt>
                <c:pt idx="40">
                  <c:v>-152</c:v>
                </c:pt>
                <c:pt idx="41">
                  <c:v>-215</c:v>
                </c:pt>
                <c:pt idx="42">
                  <c:v>-201</c:v>
                </c:pt>
                <c:pt idx="43">
                  <c:v>78</c:v>
                </c:pt>
                <c:pt idx="44">
                  <c:v>51</c:v>
                </c:pt>
                <c:pt idx="45">
                  <c:v>76</c:v>
                </c:pt>
                <c:pt idx="46">
                  <c:v>3</c:v>
                </c:pt>
                <c:pt idx="47">
                  <c:v>-142</c:v>
                </c:pt>
                <c:pt idx="48">
                  <c:v>17</c:v>
                </c:pt>
                <c:pt idx="49">
                  <c:v>300</c:v>
                </c:pt>
                <c:pt idx="50">
                  <c:v>14</c:v>
                </c:pt>
                <c:pt idx="51">
                  <c:v>130</c:v>
                </c:pt>
                <c:pt idx="52">
                  <c:v>141</c:v>
                </c:pt>
                <c:pt idx="53">
                  <c:v>-78</c:v>
                </c:pt>
                <c:pt idx="54">
                  <c:v>86</c:v>
                </c:pt>
                <c:pt idx="55">
                  <c:v>76</c:v>
                </c:pt>
                <c:pt idx="56">
                  <c:v>-71</c:v>
                </c:pt>
                <c:pt idx="57">
                  <c:v>14</c:v>
                </c:pt>
                <c:pt idx="58">
                  <c:v>27</c:v>
                </c:pt>
                <c:pt idx="59">
                  <c:v>91</c:v>
                </c:pt>
                <c:pt idx="60">
                  <c:v>-245</c:v>
                </c:pt>
                <c:pt idx="61">
                  <c:v>17</c:v>
                </c:pt>
                <c:pt idx="62">
                  <c:v>146</c:v>
                </c:pt>
                <c:pt idx="63">
                  <c:v>56</c:v>
                </c:pt>
                <c:pt idx="64">
                  <c:v>-153</c:v>
                </c:pt>
                <c:pt idx="65">
                  <c:v>-64</c:v>
                </c:pt>
                <c:pt idx="66">
                  <c:v>-89</c:v>
                </c:pt>
                <c:pt idx="67">
                  <c:v>-65</c:v>
                </c:pt>
                <c:pt idx="68">
                  <c:v>-154</c:v>
                </c:pt>
                <c:pt idx="69">
                  <c:v>-194</c:v>
                </c:pt>
                <c:pt idx="70">
                  <c:v>-289</c:v>
                </c:pt>
                <c:pt idx="71">
                  <c:v>-120</c:v>
                </c:pt>
                <c:pt idx="72">
                  <c:v>58</c:v>
                </c:pt>
                <c:pt idx="73">
                  <c:v>-14</c:v>
                </c:pt>
                <c:pt idx="74">
                  <c:v>-106</c:v>
                </c:pt>
                <c:pt idx="75">
                  <c:v>207</c:v>
                </c:pt>
                <c:pt idx="76">
                  <c:v>54</c:v>
                </c:pt>
                <c:pt idx="77">
                  <c:v>139</c:v>
                </c:pt>
                <c:pt idx="78">
                  <c:v>-53</c:v>
                </c:pt>
                <c:pt idx="79">
                  <c:v>-15</c:v>
                </c:pt>
                <c:pt idx="80">
                  <c:v>167</c:v>
                </c:pt>
                <c:pt idx="81">
                  <c:v>-98</c:v>
                </c:pt>
                <c:pt idx="82">
                  <c:v>115</c:v>
                </c:pt>
                <c:pt idx="83">
                  <c:v>143</c:v>
                </c:pt>
                <c:pt idx="84">
                  <c:v>-13</c:v>
                </c:pt>
                <c:pt idx="85">
                  <c:v>70</c:v>
                </c:pt>
                <c:pt idx="86">
                  <c:v>145</c:v>
                </c:pt>
                <c:pt idx="87">
                  <c:v>-39</c:v>
                </c:pt>
                <c:pt idx="88">
                  <c:v>194</c:v>
                </c:pt>
                <c:pt idx="89">
                  <c:v>200</c:v>
                </c:pt>
                <c:pt idx="90">
                  <c:v>-137</c:v>
                </c:pt>
                <c:pt idx="91">
                  <c:v>-31</c:v>
                </c:pt>
                <c:pt idx="92">
                  <c:v>-159</c:v>
                </c:pt>
                <c:pt idx="93">
                  <c:v>-153</c:v>
                </c:pt>
                <c:pt idx="94">
                  <c:v>-79</c:v>
                </c:pt>
                <c:pt idx="95">
                  <c:v>-337</c:v>
                </c:pt>
                <c:pt idx="96">
                  <c:v>59</c:v>
                </c:pt>
                <c:pt idx="97">
                  <c:v>125</c:v>
                </c:pt>
                <c:pt idx="98">
                  <c:v>76</c:v>
                </c:pt>
                <c:pt idx="99">
                  <c:v>68</c:v>
                </c:pt>
                <c:pt idx="100">
                  <c:v>-5</c:v>
                </c:pt>
                <c:pt idx="101">
                  <c:v>-48</c:v>
                </c:pt>
                <c:pt idx="102">
                  <c:v>43</c:v>
                </c:pt>
                <c:pt idx="103">
                  <c:v>-192</c:v>
                </c:pt>
                <c:pt idx="104">
                  <c:v>-39</c:v>
                </c:pt>
                <c:pt idx="105">
                  <c:v>94</c:v>
                </c:pt>
                <c:pt idx="106">
                  <c:v>128</c:v>
                </c:pt>
                <c:pt idx="107">
                  <c:v>-77</c:v>
                </c:pt>
                <c:pt idx="108">
                  <c:v>-7</c:v>
                </c:pt>
                <c:pt idx="109">
                  <c:v>41</c:v>
                </c:pt>
                <c:pt idx="110">
                  <c:v>32</c:v>
                </c:pt>
                <c:pt idx="111">
                  <c:v>117</c:v>
                </c:pt>
                <c:pt idx="112">
                  <c:v>80</c:v>
                </c:pt>
                <c:pt idx="113">
                  <c:v>158</c:v>
                </c:pt>
                <c:pt idx="114">
                  <c:v>152</c:v>
                </c:pt>
                <c:pt idx="115">
                  <c:v>-143</c:v>
                </c:pt>
                <c:pt idx="116">
                  <c:v>18</c:v>
                </c:pt>
                <c:pt idx="117">
                  <c:v>167</c:v>
                </c:pt>
                <c:pt idx="118">
                  <c:v>-112</c:v>
                </c:pt>
                <c:pt idx="119">
                  <c:v>161</c:v>
                </c:pt>
                <c:pt idx="120">
                  <c:v>-123</c:v>
                </c:pt>
                <c:pt idx="121">
                  <c:v>-128</c:v>
                </c:pt>
                <c:pt idx="122">
                  <c:v>-64</c:v>
                </c:pt>
                <c:pt idx="123">
                  <c:v>1</c:v>
                </c:pt>
                <c:pt idx="124">
                  <c:v>-134</c:v>
                </c:pt>
                <c:pt idx="125">
                  <c:v>18</c:v>
                </c:pt>
                <c:pt idx="126">
                  <c:v>-157</c:v>
                </c:pt>
                <c:pt idx="127">
                  <c:v>-17</c:v>
                </c:pt>
                <c:pt idx="128">
                  <c:v>-185</c:v>
                </c:pt>
                <c:pt idx="129">
                  <c:v>-104</c:v>
                </c:pt>
                <c:pt idx="130">
                  <c:v>12</c:v>
                </c:pt>
                <c:pt idx="131">
                  <c:v>65</c:v>
                </c:pt>
                <c:pt idx="132">
                  <c:v>66</c:v>
                </c:pt>
                <c:pt idx="133">
                  <c:v>63</c:v>
                </c:pt>
                <c:pt idx="134">
                  <c:v>51</c:v>
                </c:pt>
                <c:pt idx="135">
                  <c:v>34</c:v>
                </c:pt>
                <c:pt idx="136">
                  <c:v>-90</c:v>
                </c:pt>
                <c:pt idx="137">
                  <c:v>-284</c:v>
                </c:pt>
                <c:pt idx="138">
                  <c:v>105</c:v>
                </c:pt>
                <c:pt idx="139">
                  <c:v>-125</c:v>
                </c:pt>
                <c:pt idx="140">
                  <c:v>80</c:v>
                </c:pt>
                <c:pt idx="141">
                  <c:v>196</c:v>
                </c:pt>
                <c:pt idx="142">
                  <c:v>135</c:v>
                </c:pt>
                <c:pt idx="143">
                  <c:v>124</c:v>
                </c:pt>
                <c:pt idx="144">
                  <c:v>77</c:v>
                </c:pt>
                <c:pt idx="145">
                  <c:v>59</c:v>
                </c:pt>
                <c:pt idx="146">
                  <c:v>-47</c:v>
                </c:pt>
                <c:pt idx="147">
                  <c:v>102</c:v>
                </c:pt>
                <c:pt idx="148">
                  <c:v>181</c:v>
                </c:pt>
                <c:pt idx="149">
                  <c:v>89</c:v>
                </c:pt>
                <c:pt idx="150">
                  <c:v>-186</c:v>
                </c:pt>
                <c:pt idx="151">
                  <c:v>-234</c:v>
                </c:pt>
                <c:pt idx="152">
                  <c:v>-89</c:v>
                </c:pt>
                <c:pt idx="153">
                  <c:v>29</c:v>
                </c:pt>
                <c:pt idx="154">
                  <c:v>148</c:v>
                </c:pt>
                <c:pt idx="155">
                  <c:v>70</c:v>
                </c:pt>
                <c:pt idx="156">
                  <c:v>-122</c:v>
                </c:pt>
                <c:pt idx="157">
                  <c:v>-34</c:v>
                </c:pt>
                <c:pt idx="158">
                  <c:v>114</c:v>
                </c:pt>
                <c:pt idx="159">
                  <c:v>7</c:v>
                </c:pt>
                <c:pt idx="160">
                  <c:v>26</c:v>
                </c:pt>
                <c:pt idx="161">
                  <c:v>-15</c:v>
                </c:pt>
                <c:pt idx="162">
                  <c:v>-69</c:v>
                </c:pt>
                <c:pt idx="163">
                  <c:v>-160</c:v>
                </c:pt>
                <c:pt idx="164">
                  <c:v>-42</c:v>
                </c:pt>
                <c:pt idx="165">
                  <c:v>-64</c:v>
                </c:pt>
                <c:pt idx="166">
                  <c:v>-71</c:v>
                </c:pt>
                <c:pt idx="167">
                  <c:v>96</c:v>
                </c:pt>
                <c:pt idx="168">
                  <c:v>84</c:v>
                </c:pt>
                <c:pt idx="169">
                  <c:v>-70</c:v>
                </c:pt>
                <c:pt idx="170">
                  <c:v>95</c:v>
                </c:pt>
                <c:pt idx="171">
                  <c:v>-11</c:v>
                </c:pt>
                <c:pt idx="172">
                  <c:v>-52</c:v>
                </c:pt>
                <c:pt idx="173">
                  <c:v>-96</c:v>
                </c:pt>
                <c:pt idx="174">
                  <c:v>171</c:v>
                </c:pt>
                <c:pt idx="175">
                  <c:v>118</c:v>
                </c:pt>
                <c:pt idx="176">
                  <c:v>81</c:v>
                </c:pt>
                <c:pt idx="177">
                  <c:v>74</c:v>
                </c:pt>
                <c:pt idx="178">
                  <c:v>105</c:v>
                </c:pt>
                <c:pt idx="179">
                  <c:v>97</c:v>
                </c:pt>
                <c:pt idx="180">
                  <c:v>-14</c:v>
                </c:pt>
                <c:pt idx="181">
                  <c:v>-167</c:v>
                </c:pt>
                <c:pt idx="182">
                  <c:v>1</c:v>
                </c:pt>
                <c:pt idx="183">
                  <c:v>-106</c:v>
                </c:pt>
                <c:pt idx="184">
                  <c:v>-214</c:v>
                </c:pt>
                <c:pt idx="185">
                  <c:v>88</c:v>
                </c:pt>
                <c:pt idx="186">
                  <c:v>-103</c:v>
                </c:pt>
                <c:pt idx="187">
                  <c:v>-15</c:v>
                </c:pt>
                <c:pt idx="188">
                  <c:v>-52</c:v>
                </c:pt>
                <c:pt idx="189">
                  <c:v>44</c:v>
                </c:pt>
                <c:pt idx="190">
                  <c:v>-126</c:v>
                </c:pt>
                <c:pt idx="191">
                  <c:v>118</c:v>
                </c:pt>
                <c:pt idx="192">
                  <c:v>51</c:v>
                </c:pt>
                <c:pt idx="193">
                  <c:v>52</c:v>
                </c:pt>
                <c:pt idx="194">
                  <c:v>55</c:v>
                </c:pt>
                <c:pt idx="195">
                  <c:v>-131</c:v>
                </c:pt>
                <c:pt idx="196">
                  <c:v>147</c:v>
                </c:pt>
                <c:pt idx="197">
                  <c:v>-36</c:v>
                </c:pt>
                <c:pt idx="198">
                  <c:v>53</c:v>
                </c:pt>
                <c:pt idx="199">
                  <c:v>16</c:v>
                </c:pt>
                <c:pt idx="200">
                  <c:v>19</c:v>
                </c:pt>
                <c:pt idx="201">
                  <c:v>-44</c:v>
                </c:pt>
                <c:pt idx="202">
                  <c:v>44</c:v>
                </c:pt>
                <c:pt idx="203">
                  <c:v>-118</c:v>
                </c:pt>
                <c:pt idx="204">
                  <c:v>69</c:v>
                </c:pt>
                <c:pt idx="205">
                  <c:v>103</c:v>
                </c:pt>
                <c:pt idx="206">
                  <c:v>74</c:v>
                </c:pt>
                <c:pt idx="207">
                  <c:v>34</c:v>
                </c:pt>
                <c:pt idx="208">
                  <c:v>-5</c:v>
                </c:pt>
                <c:pt idx="209">
                  <c:v>163</c:v>
                </c:pt>
                <c:pt idx="210">
                  <c:v>-162</c:v>
                </c:pt>
                <c:pt idx="211">
                  <c:v>-101</c:v>
                </c:pt>
                <c:pt idx="212">
                  <c:v>-110</c:v>
                </c:pt>
                <c:pt idx="213">
                  <c:v>-122</c:v>
                </c:pt>
                <c:pt idx="214">
                  <c:v>-20</c:v>
                </c:pt>
                <c:pt idx="215">
                  <c:v>102</c:v>
                </c:pt>
                <c:pt idx="216">
                  <c:v>75</c:v>
                </c:pt>
                <c:pt idx="217">
                  <c:v>107</c:v>
                </c:pt>
                <c:pt idx="218">
                  <c:v>-72</c:v>
                </c:pt>
                <c:pt idx="219">
                  <c:v>-28</c:v>
                </c:pt>
                <c:pt idx="220">
                  <c:v>-70</c:v>
                </c:pt>
                <c:pt idx="221">
                  <c:v>25</c:v>
                </c:pt>
                <c:pt idx="222">
                  <c:v>-7</c:v>
                </c:pt>
                <c:pt idx="223">
                  <c:v>-17</c:v>
                </c:pt>
                <c:pt idx="224">
                  <c:v>54</c:v>
                </c:pt>
                <c:pt idx="225">
                  <c:v>77</c:v>
                </c:pt>
                <c:pt idx="226">
                  <c:v>-90</c:v>
                </c:pt>
                <c:pt idx="227">
                  <c:v>71</c:v>
                </c:pt>
                <c:pt idx="228">
                  <c:v>-37</c:v>
                </c:pt>
                <c:pt idx="229">
                  <c:v>-104</c:v>
                </c:pt>
                <c:pt idx="230">
                  <c:v>-112</c:v>
                </c:pt>
                <c:pt idx="231">
                  <c:v>90</c:v>
                </c:pt>
                <c:pt idx="232">
                  <c:v>62</c:v>
                </c:pt>
                <c:pt idx="233">
                  <c:v>-19</c:v>
                </c:pt>
                <c:pt idx="234">
                  <c:v>8</c:v>
                </c:pt>
                <c:pt idx="235">
                  <c:v>-146</c:v>
                </c:pt>
                <c:pt idx="236">
                  <c:v>91</c:v>
                </c:pt>
                <c:pt idx="237">
                  <c:v>54</c:v>
                </c:pt>
                <c:pt idx="238">
                  <c:v>210</c:v>
                </c:pt>
                <c:pt idx="239">
                  <c:v>191</c:v>
                </c:pt>
                <c:pt idx="240">
                  <c:v>3</c:v>
                </c:pt>
                <c:pt idx="241">
                  <c:v>103</c:v>
                </c:pt>
                <c:pt idx="242">
                  <c:v>-44</c:v>
                </c:pt>
                <c:pt idx="243">
                  <c:v>-149</c:v>
                </c:pt>
                <c:pt idx="244">
                  <c:v>-184</c:v>
                </c:pt>
                <c:pt idx="245">
                  <c:v>84</c:v>
                </c:pt>
                <c:pt idx="246">
                  <c:v>-90</c:v>
                </c:pt>
                <c:pt idx="247">
                  <c:v>14</c:v>
                </c:pt>
                <c:pt idx="248">
                  <c:v>-87</c:v>
                </c:pt>
                <c:pt idx="249">
                  <c:v>-66</c:v>
                </c:pt>
                <c:pt idx="250">
                  <c:v>-75</c:v>
                </c:pt>
                <c:pt idx="251">
                  <c:v>-127</c:v>
                </c:pt>
                <c:pt idx="252">
                  <c:v>-96</c:v>
                </c:pt>
                <c:pt idx="253">
                  <c:v>-119</c:v>
                </c:pt>
                <c:pt idx="254">
                  <c:v>44</c:v>
                </c:pt>
                <c:pt idx="255">
                  <c:v>61</c:v>
                </c:pt>
                <c:pt idx="256">
                  <c:v>-31</c:v>
                </c:pt>
                <c:pt idx="257">
                  <c:v>104</c:v>
                </c:pt>
                <c:pt idx="258">
                  <c:v>119</c:v>
                </c:pt>
                <c:pt idx="259">
                  <c:v>54</c:v>
                </c:pt>
                <c:pt idx="260">
                  <c:v>-25</c:v>
                </c:pt>
                <c:pt idx="261">
                  <c:v>-140</c:v>
                </c:pt>
                <c:pt idx="262">
                  <c:v>184</c:v>
                </c:pt>
                <c:pt idx="263">
                  <c:v>52</c:v>
                </c:pt>
                <c:pt idx="264">
                  <c:v>68</c:v>
                </c:pt>
                <c:pt idx="265">
                  <c:v>82</c:v>
                </c:pt>
                <c:pt idx="266">
                  <c:v>151</c:v>
                </c:pt>
                <c:pt idx="267">
                  <c:v>-36</c:v>
                </c:pt>
                <c:pt idx="268">
                  <c:v>84</c:v>
                </c:pt>
                <c:pt idx="269">
                  <c:v>62</c:v>
                </c:pt>
                <c:pt idx="270">
                  <c:v>6</c:v>
                </c:pt>
                <c:pt idx="271">
                  <c:v>-131</c:v>
                </c:pt>
                <c:pt idx="272">
                  <c:v>-132</c:v>
                </c:pt>
                <c:pt idx="273">
                  <c:v>-164</c:v>
                </c:pt>
                <c:pt idx="274">
                  <c:v>-2</c:v>
                </c:pt>
                <c:pt idx="275">
                  <c:v>49</c:v>
                </c:pt>
                <c:pt idx="276">
                  <c:v>52</c:v>
                </c:pt>
                <c:pt idx="277">
                  <c:v>-135</c:v>
                </c:pt>
                <c:pt idx="278">
                  <c:v>44</c:v>
                </c:pt>
                <c:pt idx="279">
                  <c:v>-156</c:v>
                </c:pt>
                <c:pt idx="280">
                  <c:v>-62</c:v>
                </c:pt>
                <c:pt idx="281">
                  <c:v>-50</c:v>
                </c:pt>
                <c:pt idx="282">
                  <c:v>89</c:v>
                </c:pt>
                <c:pt idx="283">
                  <c:v>-33</c:v>
                </c:pt>
                <c:pt idx="284">
                  <c:v>27</c:v>
                </c:pt>
                <c:pt idx="285">
                  <c:v>-92</c:v>
                </c:pt>
                <c:pt idx="286">
                  <c:v>46</c:v>
                </c:pt>
                <c:pt idx="287">
                  <c:v>90</c:v>
                </c:pt>
                <c:pt idx="288">
                  <c:v>-8</c:v>
                </c:pt>
                <c:pt idx="289">
                  <c:v>94</c:v>
                </c:pt>
                <c:pt idx="290">
                  <c:v>-52</c:v>
                </c:pt>
                <c:pt idx="291">
                  <c:v>169</c:v>
                </c:pt>
                <c:pt idx="292">
                  <c:v>-127</c:v>
                </c:pt>
                <c:pt idx="293">
                  <c:v>111</c:v>
                </c:pt>
                <c:pt idx="294">
                  <c:v>122</c:v>
                </c:pt>
                <c:pt idx="295">
                  <c:v>-2</c:v>
                </c:pt>
                <c:pt idx="296">
                  <c:v>136</c:v>
                </c:pt>
                <c:pt idx="297">
                  <c:v>35</c:v>
                </c:pt>
                <c:pt idx="298">
                  <c:v>-86</c:v>
                </c:pt>
                <c:pt idx="299">
                  <c:v>162</c:v>
                </c:pt>
                <c:pt idx="300">
                  <c:v>-279</c:v>
                </c:pt>
                <c:pt idx="301">
                  <c:v>84</c:v>
                </c:pt>
                <c:pt idx="302">
                  <c:v>100</c:v>
                </c:pt>
                <c:pt idx="303">
                  <c:v>37</c:v>
                </c:pt>
                <c:pt idx="304">
                  <c:v>2</c:v>
                </c:pt>
                <c:pt idx="305">
                  <c:v>-123</c:v>
                </c:pt>
                <c:pt idx="306">
                  <c:v>-106</c:v>
                </c:pt>
                <c:pt idx="307">
                  <c:v>-87</c:v>
                </c:pt>
                <c:pt idx="308">
                  <c:v>27</c:v>
                </c:pt>
                <c:pt idx="309">
                  <c:v>-169</c:v>
                </c:pt>
                <c:pt idx="310">
                  <c:v>105</c:v>
                </c:pt>
                <c:pt idx="311">
                  <c:v>153</c:v>
                </c:pt>
                <c:pt idx="312">
                  <c:v>-54</c:v>
                </c:pt>
                <c:pt idx="313">
                  <c:v>-172</c:v>
                </c:pt>
                <c:pt idx="314">
                  <c:v>53</c:v>
                </c:pt>
                <c:pt idx="315">
                  <c:v>109</c:v>
                </c:pt>
                <c:pt idx="316">
                  <c:v>-185</c:v>
                </c:pt>
                <c:pt idx="317">
                  <c:v>-118</c:v>
                </c:pt>
                <c:pt idx="318">
                  <c:v>95</c:v>
                </c:pt>
                <c:pt idx="319">
                  <c:v>-25</c:v>
                </c:pt>
                <c:pt idx="320">
                  <c:v>110</c:v>
                </c:pt>
                <c:pt idx="321">
                  <c:v>114</c:v>
                </c:pt>
                <c:pt idx="322">
                  <c:v>-21</c:v>
                </c:pt>
                <c:pt idx="323">
                  <c:v>48</c:v>
                </c:pt>
                <c:pt idx="324">
                  <c:v>8</c:v>
                </c:pt>
                <c:pt idx="325">
                  <c:v>4</c:v>
                </c:pt>
                <c:pt idx="326">
                  <c:v>132</c:v>
                </c:pt>
                <c:pt idx="327">
                  <c:v>-82</c:v>
                </c:pt>
                <c:pt idx="328">
                  <c:v>74</c:v>
                </c:pt>
                <c:pt idx="329">
                  <c:v>166</c:v>
                </c:pt>
                <c:pt idx="330">
                  <c:v>-32</c:v>
                </c:pt>
                <c:pt idx="331">
                  <c:v>93</c:v>
                </c:pt>
                <c:pt idx="332">
                  <c:v>-102</c:v>
                </c:pt>
                <c:pt idx="333">
                  <c:v>-18</c:v>
                </c:pt>
                <c:pt idx="334">
                  <c:v>-56</c:v>
                </c:pt>
                <c:pt idx="335">
                  <c:v>69</c:v>
                </c:pt>
                <c:pt idx="336">
                  <c:v>-77</c:v>
                </c:pt>
                <c:pt idx="337">
                  <c:v>-18</c:v>
                </c:pt>
                <c:pt idx="338">
                  <c:v>-19</c:v>
                </c:pt>
                <c:pt idx="339">
                  <c:v>-34</c:v>
                </c:pt>
                <c:pt idx="340">
                  <c:v>-181</c:v>
                </c:pt>
                <c:pt idx="341">
                  <c:v>15</c:v>
                </c:pt>
                <c:pt idx="342">
                  <c:v>-152</c:v>
                </c:pt>
                <c:pt idx="343">
                  <c:v>83</c:v>
                </c:pt>
                <c:pt idx="344">
                  <c:v>-119</c:v>
                </c:pt>
                <c:pt idx="345">
                  <c:v>36</c:v>
                </c:pt>
                <c:pt idx="346">
                  <c:v>-39</c:v>
                </c:pt>
                <c:pt idx="347">
                  <c:v>178</c:v>
                </c:pt>
                <c:pt idx="348">
                  <c:v>32</c:v>
                </c:pt>
                <c:pt idx="349">
                  <c:v>70</c:v>
                </c:pt>
                <c:pt idx="350">
                  <c:v>76</c:v>
                </c:pt>
                <c:pt idx="351">
                  <c:v>-185</c:v>
                </c:pt>
                <c:pt idx="352">
                  <c:v>-8</c:v>
                </c:pt>
                <c:pt idx="353">
                  <c:v>-24</c:v>
                </c:pt>
                <c:pt idx="354">
                  <c:v>-102</c:v>
                </c:pt>
                <c:pt idx="355">
                  <c:v>-52</c:v>
                </c:pt>
                <c:pt idx="356">
                  <c:v>34</c:v>
                </c:pt>
                <c:pt idx="357">
                  <c:v>138</c:v>
                </c:pt>
                <c:pt idx="358">
                  <c:v>184</c:v>
                </c:pt>
                <c:pt idx="359">
                  <c:v>210</c:v>
                </c:pt>
                <c:pt idx="360">
                  <c:v>-59</c:v>
                </c:pt>
                <c:pt idx="361">
                  <c:v>99</c:v>
                </c:pt>
                <c:pt idx="362">
                  <c:v>-211</c:v>
                </c:pt>
                <c:pt idx="363">
                  <c:v>-70</c:v>
                </c:pt>
                <c:pt idx="364">
                  <c:v>-23</c:v>
                </c:pt>
                <c:pt idx="365">
                  <c:v>120</c:v>
                </c:pt>
                <c:pt idx="366">
                  <c:v>46</c:v>
                </c:pt>
                <c:pt idx="367">
                  <c:v>-68</c:v>
                </c:pt>
                <c:pt idx="368">
                  <c:v>7</c:v>
                </c:pt>
                <c:pt idx="369">
                  <c:v>-132</c:v>
                </c:pt>
                <c:pt idx="370">
                  <c:v>-178</c:v>
                </c:pt>
                <c:pt idx="371">
                  <c:v>137</c:v>
                </c:pt>
                <c:pt idx="372">
                  <c:v>-32</c:v>
                </c:pt>
                <c:pt idx="373">
                  <c:v>81</c:v>
                </c:pt>
                <c:pt idx="374">
                  <c:v>100</c:v>
                </c:pt>
                <c:pt idx="375">
                  <c:v>-146</c:v>
                </c:pt>
                <c:pt idx="376">
                  <c:v>-59</c:v>
                </c:pt>
                <c:pt idx="377">
                  <c:v>-131</c:v>
                </c:pt>
                <c:pt idx="378">
                  <c:v>40</c:v>
                </c:pt>
                <c:pt idx="379">
                  <c:v>72</c:v>
                </c:pt>
                <c:pt idx="380">
                  <c:v>43</c:v>
                </c:pt>
                <c:pt idx="381">
                  <c:v>117</c:v>
                </c:pt>
                <c:pt idx="382">
                  <c:v>69</c:v>
                </c:pt>
                <c:pt idx="383">
                  <c:v>-115</c:v>
                </c:pt>
                <c:pt idx="384">
                  <c:v>101</c:v>
                </c:pt>
                <c:pt idx="385">
                  <c:v>56</c:v>
                </c:pt>
                <c:pt idx="386">
                  <c:v>68</c:v>
                </c:pt>
                <c:pt idx="387">
                  <c:v>-72</c:v>
                </c:pt>
                <c:pt idx="388">
                  <c:v>4</c:v>
                </c:pt>
                <c:pt idx="389">
                  <c:v>136</c:v>
                </c:pt>
                <c:pt idx="390">
                  <c:v>-238</c:v>
                </c:pt>
                <c:pt idx="391">
                  <c:v>-133</c:v>
                </c:pt>
                <c:pt idx="392">
                  <c:v>-65</c:v>
                </c:pt>
                <c:pt idx="393">
                  <c:v>54</c:v>
                </c:pt>
                <c:pt idx="394">
                  <c:v>142</c:v>
                </c:pt>
                <c:pt idx="395">
                  <c:v>-82</c:v>
                </c:pt>
                <c:pt idx="396">
                  <c:v>-130</c:v>
                </c:pt>
                <c:pt idx="397">
                  <c:v>-54</c:v>
                </c:pt>
                <c:pt idx="398">
                  <c:v>-174</c:v>
                </c:pt>
                <c:pt idx="399">
                  <c:v>83</c:v>
                </c:pt>
                <c:pt idx="400">
                  <c:v>-47</c:v>
                </c:pt>
                <c:pt idx="401">
                  <c:v>57</c:v>
                </c:pt>
                <c:pt idx="402">
                  <c:v>47</c:v>
                </c:pt>
                <c:pt idx="403">
                  <c:v>36</c:v>
                </c:pt>
                <c:pt idx="404">
                  <c:v>140</c:v>
                </c:pt>
                <c:pt idx="405">
                  <c:v>-10</c:v>
                </c:pt>
                <c:pt idx="406">
                  <c:v>187</c:v>
                </c:pt>
                <c:pt idx="407">
                  <c:v>-87</c:v>
                </c:pt>
                <c:pt idx="408">
                  <c:v>109</c:v>
                </c:pt>
                <c:pt idx="409">
                  <c:v>94</c:v>
                </c:pt>
                <c:pt idx="410">
                  <c:v>30</c:v>
                </c:pt>
                <c:pt idx="411">
                  <c:v>-125</c:v>
                </c:pt>
                <c:pt idx="412">
                  <c:v>-4</c:v>
                </c:pt>
                <c:pt idx="413">
                  <c:v>-44</c:v>
                </c:pt>
                <c:pt idx="414">
                  <c:v>-62</c:v>
                </c:pt>
                <c:pt idx="415">
                  <c:v>172</c:v>
                </c:pt>
                <c:pt idx="416">
                  <c:v>197</c:v>
                </c:pt>
                <c:pt idx="417">
                  <c:v>-139</c:v>
                </c:pt>
                <c:pt idx="418">
                  <c:v>67</c:v>
                </c:pt>
                <c:pt idx="419">
                  <c:v>-21</c:v>
                </c:pt>
                <c:pt idx="420">
                  <c:v>-94</c:v>
                </c:pt>
                <c:pt idx="421">
                  <c:v>-29</c:v>
                </c:pt>
                <c:pt idx="422">
                  <c:v>-93</c:v>
                </c:pt>
                <c:pt idx="423">
                  <c:v>157</c:v>
                </c:pt>
                <c:pt idx="424">
                  <c:v>-13</c:v>
                </c:pt>
                <c:pt idx="425">
                  <c:v>27</c:v>
                </c:pt>
                <c:pt idx="426">
                  <c:v>-42</c:v>
                </c:pt>
                <c:pt idx="427">
                  <c:v>51</c:v>
                </c:pt>
                <c:pt idx="428">
                  <c:v>-98</c:v>
                </c:pt>
                <c:pt idx="429">
                  <c:v>16</c:v>
                </c:pt>
                <c:pt idx="430">
                  <c:v>-62</c:v>
                </c:pt>
                <c:pt idx="431">
                  <c:v>11</c:v>
                </c:pt>
                <c:pt idx="432">
                  <c:v>80</c:v>
                </c:pt>
                <c:pt idx="433">
                  <c:v>-63</c:v>
                </c:pt>
                <c:pt idx="434">
                  <c:v>-24</c:v>
                </c:pt>
                <c:pt idx="435">
                  <c:v>-127</c:v>
                </c:pt>
                <c:pt idx="436">
                  <c:v>-7</c:v>
                </c:pt>
                <c:pt idx="437">
                  <c:v>112</c:v>
                </c:pt>
                <c:pt idx="438">
                  <c:v>-17</c:v>
                </c:pt>
                <c:pt idx="439">
                  <c:v>37</c:v>
                </c:pt>
                <c:pt idx="440">
                  <c:v>-136</c:v>
                </c:pt>
                <c:pt idx="441">
                  <c:v>16</c:v>
                </c:pt>
                <c:pt idx="442">
                  <c:v>143</c:v>
                </c:pt>
                <c:pt idx="443">
                  <c:v>131</c:v>
                </c:pt>
                <c:pt idx="444">
                  <c:v>-81</c:v>
                </c:pt>
                <c:pt idx="445">
                  <c:v>52</c:v>
                </c:pt>
                <c:pt idx="446">
                  <c:v>51</c:v>
                </c:pt>
                <c:pt idx="447">
                  <c:v>-68</c:v>
                </c:pt>
                <c:pt idx="448">
                  <c:v>-31</c:v>
                </c:pt>
                <c:pt idx="449">
                  <c:v>101</c:v>
                </c:pt>
                <c:pt idx="450">
                  <c:v>7</c:v>
                </c:pt>
                <c:pt idx="451">
                  <c:v>2</c:v>
                </c:pt>
                <c:pt idx="452">
                  <c:v>-65</c:v>
                </c:pt>
                <c:pt idx="453">
                  <c:v>-187</c:v>
                </c:pt>
                <c:pt idx="454">
                  <c:v>111</c:v>
                </c:pt>
                <c:pt idx="455">
                  <c:v>-35</c:v>
                </c:pt>
                <c:pt idx="456">
                  <c:v>29</c:v>
                </c:pt>
                <c:pt idx="457">
                  <c:v>101</c:v>
                </c:pt>
                <c:pt idx="458">
                  <c:v>-107</c:v>
                </c:pt>
                <c:pt idx="459">
                  <c:v>70</c:v>
                </c:pt>
                <c:pt idx="460">
                  <c:v>-82</c:v>
                </c:pt>
                <c:pt idx="461">
                  <c:v>-4</c:v>
                </c:pt>
                <c:pt idx="462">
                  <c:v>-183</c:v>
                </c:pt>
                <c:pt idx="463">
                  <c:v>83</c:v>
                </c:pt>
                <c:pt idx="464">
                  <c:v>-79</c:v>
                </c:pt>
                <c:pt idx="465">
                  <c:v>221</c:v>
                </c:pt>
                <c:pt idx="466">
                  <c:v>-114</c:v>
                </c:pt>
                <c:pt idx="467">
                  <c:v>20</c:v>
                </c:pt>
                <c:pt idx="468">
                  <c:v>81</c:v>
                </c:pt>
                <c:pt idx="469">
                  <c:v>-81</c:v>
                </c:pt>
                <c:pt idx="470">
                  <c:v>122</c:v>
                </c:pt>
                <c:pt idx="471">
                  <c:v>-14</c:v>
                </c:pt>
                <c:pt idx="472">
                  <c:v>-70</c:v>
                </c:pt>
                <c:pt idx="473">
                  <c:v>18</c:v>
                </c:pt>
                <c:pt idx="474">
                  <c:v>68</c:v>
                </c:pt>
                <c:pt idx="475">
                  <c:v>69</c:v>
                </c:pt>
                <c:pt idx="476">
                  <c:v>-114</c:v>
                </c:pt>
                <c:pt idx="477">
                  <c:v>-5</c:v>
                </c:pt>
                <c:pt idx="478">
                  <c:v>66</c:v>
                </c:pt>
                <c:pt idx="479">
                  <c:v>72</c:v>
                </c:pt>
              </c:numCache>
            </c:numRef>
          </c:xVal>
          <c:yVal>
            <c:numRef>
              <c:f>[0]!_15_nf_Y_variable_02</c:f>
              <c:numCache>
                <c:formatCode>General</c:formatCode>
                <c:ptCount val="480"/>
                <c:pt idx="0">
                  <c:v>69</c:v>
                </c:pt>
                <c:pt idx="1">
                  <c:v>79</c:v>
                </c:pt>
                <c:pt idx="2">
                  <c:v>77</c:v>
                </c:pt>
                <c:pt idx="3">
                  <c:v>69</c:v>
                </c:pt>
                <c:pt idx="4">
                  <c:v>95</c:v>
                </c:pt>
                <c:pt idx="5">
                  <c:v>91</c:v>
                </c:pt>
                <c:pt idx="6">
                  <c:v>67</c:v>
                </c:pt>
                <c:pt idx="7">
                  <c:v>73</c:v>
                </c:pt>
                <c:pt idx="8">
                  <c:v>83</c:v>
                </c:pt>
                <c:pt idx="9">
                  <c:v>85</c:v>
                </c:pt>
                <c:pt idx="10">
                  <c:v>65</c:v>
                </c:pt>
                <c:pt idx="11">
                  <c:v>72</c:v>
                </c:pt>
                <c:pt idx="12">
                  <c:v>82</c:v>
                </c:pt>
                <c:pt idx="13">
                  <c:v>97</c:v>
                </c:pt>
                <c:pt idx="14">
                  <c:v>76</c:v>
                </c:pt>
                <c:pt idx="15">
                  <c:v>79</c:v>
                </c:pt>
                <c:pt idx="16">
                  <c:v>91</c:v>
                </c:pt>
                <c:pt idx="17">
                  <c:v>65</c:v>
                </c:pt>
                <c:pt idx="18">
                  <c:v>82</c:v>
                </c:pt>
                <c:pt idx="19">
                  <c:v>95</c:v>
                </c:pt>
                <c:pt idx="20">
                  <c:v>69</c:v>
                </c:pt>
                <c:pt idx="21">
                  <c:v>71</c:v>
                </c:pt>
                <c:pt idx="22">
                  <c:v>90</c:v>
                </c:pt>
                <c:pt idx="23">
                  <c:v>85</c:v>
                </c:pt>
                <c:pt idx="24">
                  <c:v>94</c:v>
                </c:pt>
                <c:pt idx="25">
                  <c:v>85</c:v>
                </c:pt>
                <c:pt idx="26">
                  <c:v>74</c:v>
                </c:pt>
                <c:pt idx="27">
                  <c:v>95</c:v>
                </c:pt>
                <c:pt idx="28">
                  <c:v>86</c:v>
                </c:pt>
                <c:pt idx="29">
                  <c:v>87</c:v>
                </c:pt>
                <c:pt idx="30">
                  <c:v>85</c:v>
                </c:pt>
                <c:pt idx="31">
                  <c:v>102</c:v>
                </c:pt>
                <c:pt idx="32">
                  <c:v>68</c:v>
                </c:pt>
                <c:pt idx="33">
                  <c:v>65</c:v>
                </c:pt>
                <c:pt idx="34">
                  <c:v>76</c:v>
                </c:pt>
                <c:pt idx="35">
                  <c:v>79</c:v>
                </c:pt>
                <c:pt idx="36">
                  <c:v>86</c:v>
                </c:pt>
                <c:pt idx="37">
                  <c:v>68</c:v>
                </c:pt>
                <c:pt idx="38">
                  <c:v>75</c:v>
                </c:pt>
                <c:pt idx="39">
                  <c:v>66</c:v>
                </c:pt>
                <c:pt idx="40">
                  <c:v>66</c:v>
                </c:pt>
                <c:pt idx="41">
                  <c:v>62</c:v>
                </c:pt>
                <c:pt idx="42">
                  <c:v>62</c:v>
                </c:pt>
                <c:pt idx="43">
                  <c:v>93</c:v>
                </c:pt>
                <c:pt idx="44">
                  <c:v>90</c:v>
                </c:pt>
                <c:pt idx="45">
                  <c:v>88</c:v>
                </c:pt>
                <c:pt idx="46">
                  <c:v>83</c:v>
                </c:pt>
                <c:pt idx="47">
                  <c:v>63</c:v>
                </c:pt>
                <c:pt idx="48">
                  <c:v>73</c:v>
                </c:pt>
                <c:pt idx="49">
                  <c:v>116</c:v>
                </c:pt>
                <c:pt idx="50">
                  <c:v>80</c:v>
                </c:pt>
                <c:pt idx="51">
                  <c:v>93</c:v>
                </c:pt>
                <c:pt idx="52">
                  <c:v>92</c:v>
                </c:pt>
                <c:pt idx="53">
                  <c:v>73</c:v>
                </c:pt>
                <c:pt idx="54">
                  <c:v>88</c:v>
                </c:pt>
                <c:pt idx="55">
                  <c:v>91</c:v>
                </c:pt>
                <c:pt idx="56">
                  <c:v>82</c:v>
                </c:pt>
                <c:pt idx="57">
                  <c:v>86</c:v>
                </c:pt>
                <c:pt idx="58">
                  <c:v>82</c:v>
                </c:pt>
                <c:pt idx="59">
                  <c:v>95</c:v>
                </c:pt>
                <c:pt idx="60">
                  <c:v>55</c:v>
                </c:pt>
                <c:pt idx="61">
                  <c:v>83</c:v>
                </c:pt>
                <c:pt idx="62">
                  <c:v>103</c:v>
                </c:pt>
                <c:pt idx="63">
                  <c:v>94</c:v>
                </c:pt>
                <c:pt idx="64">
                  <c:v>66</c:v>
                </c:pt>
                <c:pt idx="65">
                  <c:v>79</c:v>
                </c:pt>
                <c:pt idx="66">
                  <c:v>72</c:v>
                </c:pt>
                <c:pt idx="67">
                  <c:v>78</c:v>
                </c:pt>
                <c:pt idx="68">
                  <c:v>62</c:v>
                </c:pt>
                <c:pt idx="69">
                  <c:v>56</c:v>
                </c:pt>
                <c:pt idx="70">
                  <c:v>55</c:v>
                </c:pt>
                <c:pt idx="71">
                  <c:v>73</c:v>
                </c:pt>
                <c:pt idx="72">
                  <c:v>81</c:v>
                </c:pt>
                <c:pt idx="73">
                  <c:v>80</c:v>
                </c:pt>
                <c:pt idx="74">
                  <c:v>67</c:v>
                </c:pt>
                <c:pt idx="75">
                  <c:v>99</c:v>
                </c:pt>
                <c:pt idx="76">
                  <c:v>84</c:v>
                </c:pt>
                <c:pt idx="77">
                  <c:v>97</c:v>
                </c:pt>
                <c:pt idx="78">
                  <c:v>67</c:v>
                </c:pt>
                <c:pt idx="79">
                  <c:v>78</c:v>
                </c:pt>
                <c:pt idx="80">
                  <c:v>95</c:v>
                </c:pt>
                <c:pt idx="81">
                  <c:v>74</c:v>
                </c:pt>
                <c:pt idx="82">
                  <c:v>93</c:v>
                </c:pt>
                <c:pt idx="83">
                  <c:v>101</c:v>
                </c:pt>
                <c:pt idx="84">
                  <c:v>75</c:v>
                </c:pt>
                <c:pt idx="85">
                  <c:v>92</c:v>
                </c:pt>
                <c:pt idx="86">
                  <c:v>98</c:v>
                </c:pt>
                <c:pt idx="87">
                  <c:v>72</c:v>
                </c:pt>
                <c:pt idx="88">
                  <c:v>93</c:v>
                </c:pt>
                <c:pt idx="89">
                  <c:v>103</c:v>
                </c:pt>
                <c:pt idx="90">
                  <c:v>63</c:v>
                </c:pt>
                <c:pt idx="91">
                  <c:v>83</c:v>
                </c:pt>
                <c:pt idx="92">
                  <c:v>68</c:v>
                </c:pt>
                <c:pt idx="93">
                  <c:v>64</c:v>
                </c:pt>
                <c:pt idx="94">
                  <c:v>68</c:v>
                </c:pt>
                <c:pt idx="95">
                  <c:v>43</c:v>
                </c:pt>
                <c:pt idx="96">
                  <c:v>91</c:v>
                </c:pt>
                <c:pt idx="97">
                  <c:v>96</c:v>
                </c:pt>
                <c:pt idx="98">
                  <c:v>86</c:v>
                </c:pt>
                <c:pt idx="99">
                  <c:v>86</c:v>
                </c:pt>
                <c:pt idx="100">
                  <c:v>83</c:v>
                </c:pt>
                <c:pt idx="101">
                  <c:v>75</c:v>
                </c:pt>
                <c:pt idx="102">
                  <c:v>90</c:v>
                </c:pt>
                <c:pt idx="103">
                  <c:v>69</c:v>
                </c:pt>
                <c:pt idx="104">
                  <c:v>74</c:v>
                </c:pt>
                <c:pt idx="105">
                  <c:v>86</c:v>
                </c:pt>
                <c:pt idx="106">
                  <c:v>87</c:v>
                </c:pt>
                <c:pt idx="107">
                  <c:v>71</c:v>
                </c:pt>
                <c:pt idx="108">
                  <c:v>77</c:v>
                </c:pt>
                <c:pt idx="109">
                  <c:v>88</c:v>
                </c:pt>
                <c:pt idx="110">
                  <c:v>84</c:v>
                </c:pt>
                <c:pt idx="111">
                  <c:v>100</c:v>
                </c:pt>
                <c:pt idx="112">
                  <c:v>85</c:v>
                </c:pt>
                <c:pt idx="113">
                  <c:v>93</c:v>
                </c:pt>
                <c:pt idx="114">
                  <c:v>95</c:v>
                </c:pt>
                <c:pt idx="115">
                  <c:v>71</c:v>
                </c:pt>
                <c:pt idx="116">
                  <c:v>85</c:v>
                </c:pt>
                <c:pt idx="117">
                  <c:v>101</c:v>
                </c:pt>
                <c:pt idx="118">
                  <c:v>66</c:v>
                </c:pt>
                <c:pt idx="119">
                  <c:v>101</c:v>
                </c:pt>
                <c:pt idx="120">
                  <c:v>67</c:v>
                </c:pt>
                <c:pt idx="121">
                  <c:v>70</c:v>
                </c:pt>
                <c:pt idx="122">
                  <c:v>72</c:v>
                </c:pt>
                <c:pt idx="123">
                  <c:v>80</c:v>
                </c:pt>
                <c:pt idx="124">
                  <c:v>67</c:v>
                </c:pt>
                <c:pt idx="125">
                  <c:v>83</c:v>
                </c:pt>
                <c:pt idx="126">
                  <c:v>76</c:v>
                </c:pt>
                <c:pt idx="127">
                  <c:v>72</c:v>
                </c:pt>
                <c:pt idx="128">
                  <c:v>58</c:v>
                </c:pt>
                <c:pt idx="129">
                  <c:v>67</c:v>
                </c:pt>
                <c:pt idx="130">
                  <c:v>78</c:v>
                </c:pt>
                <c:pt idx="131">
                  <c:v>92</c:v>
                </c:pt>
                <c:pt idx="132">
                  <c:v>89</c:v>
                </c:pt>
                <c:pt idx="133">
                  <c:v>87</c:v>
                </c:pt>
                <c:pt idx="134">
                  <c:v>91</c:v>
                </c:pt>
                <c:pt idx="135">
                  <c:v>83</c:v>
                </c:pt>
                <c:pt idx="136">
                  <c:v>68</c:v>
                </c:pt>
                <c:pt idx="137">
                  <c:v>51</c:v>
                </c:pt>
                <c:pt idx="138">
                  <c:v>92</c:v>
                </c:pt>
                <c:pt idx="139">
                  <c:v>63</c:v>
                </c:pt>
                <c:pt idx="140">
                  <c:v>91</c:v>
                </c:pt>
                <c:pt idx="141">
                  <c:v>105</c:v>
                </c:pt>
                <c:pt idx="142">
                  <c:v>96</c:v>
                </c:pt>
                <c:pt idx="143">
                  <c:v>89</c:v>
                </c:pt>
                <c:pt idx="144">
                  <c:v>93</c:v>
                </c:pt>
                <c:pt idx="145">
                  <c:v>86</c:v>
                </c:pt>
                <c:pt idx="146">
                  <c:v>71</c:v>
                </c:pt>
                <c:pt idx="147">
                  <c:v>92</c:v>
                </c:pt>
                <c:pt idx="148">
                  <c:v>98</c:v>
                </c:pt>
                <c:pt idx="149">
                  <c:v>101</c:v>
                </c:pt>
                <c:pt idx="150">
                  <c:v>67</c:v>
                </c:pt>
                <c:pt idx="151">
                  <c:v>56</c:v>
                </c:pt>
                <c:pt idx="152">
                  <c:v>67</c:v>
                </c:pt>
                <c:pt idx="153">
                  <c:v>81</c:v>
                </c:pt>
                <c:pt idx="154">
                  <c:v>93</c:v>
                </c:pt>
                <c:pt idx="155">
                  <c:v>80</c:v>
                </c:pt>
                <c:pt idx="156">
                  <c:v>67</c:v>
                </c:pt>
                <c:pt idx="157">
                  <c:v>81</c:v>
                </c:pt>
                <c:pt idx="158">
                  <c:v>88</c:v>
                </c:pt>
                <c:pt idx="159">
                  <c:v>79</c:v>
                </c:pt>
                <c:pt idx="160">
                  <c:v>83</c:v>
                </c:pt>
                <c:pt idx="161">
                  <c:v>83</c:v>
                </c:pt>
                <c:pt idx="162">
                  <c:v>73</c:v>
                </c:pt>
                <c:pt idx="163">
                  <c:v>77</c:v>
                </c:pt>
                <c:pt idx="164">
                  <c:v>82</c:v>
                </c:pt>
                <c:pt idx="165">
                  <c:v>71</c:v>
                </c:pt>
                <c:pt idx="166">
                  <c:v>74</c:v>
                </c:pt>
                <c:pt idx="167">
                  <c:v>99</c:v>
                </c:pt>
                <c:pt idx="168">
                  <c:v>89</c:v>
                </c:pt>
                <c:pt idx="169">
                  <c:v>71</c:v>
                </c:pt>
                <c:pt idx="170">
                  <c:v>90</c:v>
                </c:pt>
                <c:pt idx="171">
                  <c:v>79</c:v>
                </c:pt>
                <c:pt idx="172">
                  <c:v>69</c:v>
                </c:pt>
                <c:pt idx="173">
                  <c:v>75</c:v>
                </c:pt>
                <c:pt idx="174">
                  <c:v>100</c:v>
                </c:pt>
                <c:pt idx="175">
                  <c:v>95</c:v>
                </c:pt>
                <c:pt idx="176">
                  <c:v>88</c:v>
                </c:pt>
                <c:pt idx="177">
                  <c:v>83</c:v>
                </c:pt>
                <c:pt idx="178">
                  <c:v>95</c:v>
                </c:pt>
                <c:pt idx="179">
                  <c:v>95</c:v>
                </c:pt>
                <c:pt idx="180">
                  <c:v>78</c:v>
                </c:pt>
                <c:pt idx="181">
                  <c:v>61</c:v>
                </c:pt>
                <c:pt idx="182">
                  <c:v>76</c:v>
                </c:pt>
                <c:pt idx="183">
                  <c:v>67</c:v>
                </c:pt>
                <c:pt idx="184">
                  <c:v>62</c:v>
                </c:pt>
                <c:pt idx="185">
                  <c:v>78</c:v>
                </c:pt>
                <c:pt idx="186">
                  <c:v>75</c:v>
                </c:pt>
                <c:pt idx="187">
                  <c:v>76</c:v>
                </c:pt>
                <c:pt idx="188">
                  <c:v>80</c:v>
                </c:pt>
                <c:pt idx="189">
                  <c:v>93</c:v>
                </c:pt>
                <c:pt idx="190">
                  <c:v>71</c:v>
                </c:pt>
                <c:pt idx="191">
                  <c:v>96</c:v>
                </c:pt>
                <c:pt idx="192">
                  <c:v>80</c:v>
                </c:pt>
                <c:pt idx="193">
                  <c:v>88</c:v>
                </c:pt>
                <c:pt idx="194">
                  <c:v>87</c:v>
                </c:pt>
                <c:pt idx="195">
                  <c:v>70</c:v>
                </c:pt>
                <c:pt idx="196">
                  <c:v>95</c:v>
                </c:pt>
                <c:pt idx="197">
                  <c:v>78</c:v>
                </c:pt>
                <c:pt idx="198">
                  <c:v>85</c:v>
                </c:pt>
                <c:pt idx="199">
                  <c:v>82</c:v>
                </c:pt>
                <c:pt idx="200">
                  <c:v>83</c:v>
                </c:pt>
                <c:pt idx="201">
                  <c:v>76</c:v>
                </c:pt>
                <c:pt idx="202">
                  <c:v>79</c:v>
                </c:pt>
                <c:pt idx="203">
                  <c:v>66</c:v>
                </c:pt>
                <c:pt idx="204">
                  <c:v>88</c:v>
                </c:pt>
                <c:pt idx="205">
                  <c:v>97</c:v>
                </c:pt>
                <c:pt idx="206">
                  <c:v>90</c:v>
                </c:pt>
                <c:pt idx="207">
                  <c:v>89</c:v>
                </c:pt>
                <c:pt idx="208">
                  <c:v>86</c:v>
                </c:pt>
                <c:pt idx="209">
                  <c:v>97</c:v>
                </c:pt>
                <c:pt idx="210">
                  <c:v>66</c:v>
                </c:pt>
                <c:pt idx="211">
                  <c:v>71</c:v>
                </c:pt>
                <c:pt idx="212">
                  <c:v>73</c:v>
                </c:pt>
                <c:pt idx="213">
                  <c:v>68</c:v>
                </c:pt>
                <c:pt idx="214">
                  <c:v>90</c:v>
                </c:pt>
                <c:pt idx="215">
                  <c:v>90</c:v>
                </c:pt>
                <c:pt idx="216">
                  <c:v>89</c:v>
                </c:pt>
                <c:pt idx="217">
                  <c:v>96</c:v>
                </c:pt>
                <c:pt idx="218">
                  <c:v>69</c:v>
                </c:pt>
                <c:pt idx="219">
                  <c:v>75</c:v>
                </c:pt>
                <c:pt idx="220">
                  <c:v>72</c:v>
                </c:pt>
                <c:pt idx="221">
                  <c:v>83</c:v>
                </c:pt>
                <c:pt idx="222">
                  <c:v>79</c:v>
                </c:pt>
                <c:pt idx="223">
                  <c:v>76</c:v>
                </c:pt>
                <c:pt idx="224">
                  <c:v>83</c:v>
                </c:pt>
                <c:pt idx="225">
                  <c:v>84</c:v>
                </c:pt>
                <c:pt idx="226">
                  <c:v>73</c:v>
                </c:pt>
                <c:pt idx="227">
                  <c:v>89</c:v>
                </c:pt>
                <c:pt idx="228">
                  <c:v>71</c:v>
                </c:pt>
                <c:pt idx="229">
                  <c:v>78</c:v>
                </c:pt>
                <c:pt idx="230">
                  <c:v>69</c:v>
                </c:pt>
                <c:pt idx="231">
                  <c:v>88</c:v>
                </c:pt>
                <c:pt idx="232">
                  <c:v>85</c:v>
                </c:pt>
                <c:pt idx="233">
                  <c:v>88</c:v>
                </c:pt>
                <c:pt idx="234">
                  <c:v>82</c:v>
                </c:pt>
                <c:pt idx="235">
                  <c:v>72</c:v>
                </c:pt>
                <c:pt idx="236">
                  <c:v>94</c:v>
                </c:pt>
                <c:pt idx="237">
                  <c:v>88</c:v>
                </c:pt>
                <c:pt idx="238">
                  <c:v>96</c:v>
                </c:pt>
                <c:pt idx="239">
                  <c:v>94</c:v>
                </c:pt>
                <c:pt idx="240">
                  <c:v>84</c:v>
                </c:pt>
                <c:pt idx="241">
                  <c:v>97</c:v>
                </c:pt>
                <c:pt idx="242">
                  <c:v>75</c:v>
                </c:pt>
                <c:pt idx="243">
                  <c:v>67</c:v>
                </c:pt>
                <c:pt idx="244">
                  <c:v>59</c:v>
                </c:pt>
                <c:pt idx="245">
                  <c:v>88</c:v>
                </c:pt>
                <c:pt idx="246">
                  <c:v>75</c:v>
                </c:pt>
                <c:pt idx="247">
                  <c:v>82</c:v>
                </c:pt>
                <c:pt idx="248">
                  <c:v>68</c:v>
                </c:pt>
                <c:pt idx="249">
                  <c:v>79</c:v>
                </c:pt>
                <c:pt idx="250">
                  <c:v>74</c:v>
                </c:pt>
                <c:pt idx="251">
                  <c:v>63</c:v>
                </c:pt>
                <c:pt idx="252">
                  <c:v>74</c:v>
                </c:pt>
                <c:pt idx="253">
                  <c:v>72</c:v>
                </c:pt>
                <c:pt idx="254">
                  <c:v>81</c:v>
                </c:pt>
                <c:pt idx="255">
                  <c:v>90</c:v>
                </c:pt>
                <c:pt idx="256">
                  <c:v>86</c:v>
                </c:pt>
                <c:pt idx="257">
                  <c:v>86</c:v>
                </c:pt>
                <c:pt idx="258">
                  <c:v>92</c:v>
                </c:pt>
                <c:pt idx="259">
                  <c:v>86</c:v>
                </c:pt>
                <c:pt idx="260">
                  <c:v>72</c:v>
                </c:pt>
                <c:pt idx="261">
                  <c:v>61</c:v>
                </c:pt>
                <c:pt idx="262">
                  <c:v>97</c:v>
                </c:pt>
                <c:pt idx="263">
                  <c:v>84</c:v>
                </c:pt>
                <c:pt idx="264">
                  <c:v>100</c:v>
                </c:pt>
                <c:pt idx="265">
                  <c:v>89</c:v>
                </c:pt>
                <c:pt idx="266">
                  <c:v>95</c:v>
                </c:pt>
                <c:pt idx="267">
                  <c:v>74</c:v>
                </c:pt>
                <c:pt idx="268">
                  <c:v>89</c:v>
                </c:pt>
                <c:pt idx="269">
                  <c:v>89</c:v>
                </c:pt>
                <c:pt idx="270">
                  <c:v>87</c:v>
                </c:pt>
                <c:pt idx="271">
                  <c:v>75</c:v>
                </c:pt>
                <c:pt idx="272">
                  <c:v>62</c:v>
                </c:pt>
                <c:pt idx="273">
                  <c:v>59</c:v>
                </c:pt>
                <c:pt idx="274">
                  <c:v>75</c:v>
                </c:pt>
                <c:pt idx="275">
                  <c:v>84</c:v>
                </c:pt>
                <c:pt idx="276">
                  <c:v>87</c:v>
                </c:pt>
                <c:pt idx="277">
                  <c:v>64</c:v>
                </c:pt>
                <c:pt idx="278">
                  <c:v>87</c:v>
                </c:pt>
                <c:pt idx="279">
                  <c:v>65</c:v>
                </c:pt>
                <c:pt idx="280">
                  <c:v>70</c:v>
                </c:pt>
                <c:pt idx="281">
                  <c:v>78</c:v>
                </c:pt>
                <c:pt idx="282">
                  <c:v>92</c:v>
                </c:pt>
                <c:pt idx="283">
                  <c:v>80</c:v>
                </c:pt>
                <c:pt idx="284">
                  <c:v>75</c:v>
                </c:pt>
                <c:pt idx="285">
                  <c:v>65</c:v>
                </c:pt>
                <c:pt idx="286">
                  <c:v>88</c:v>
                </c:pt>
                <c:pt idx="287">
                  <c:v>91</c:v>
                </c:pt>
                <c:pt idx="288">
                  <c:v>79</c:v>
                </c:pt>
                <c:pt idx="289">
                  <c:v>86</c:v>
                </c:pt>
                <c:pt idx="290">
                  <c:v>85</c:v>
                </c:pt>
                <c:pt idx="291">
                  <c:v>95</c:v>
                </c:pt>
                <c:pt idx="292">
                  <c:v>74</c:v>
                </c:pt>
                <c:pt idx="293">
                  <c:v>93</c:v>
                </c:pt>
                <c:pt idx="294">
                  <c:v>97</c:v>
                </c:pt>
                <c:pt idx="295">
                  <c:v>86</c:v>
                </c:pt>
                <c:pt idx="296">
                  <c:v>95</c:v>
                </c:pt>
                <c:pt idx="297">
                  <c:v>83</c:v>
                </c:pt>
                <c:pt idx="298">
                  <c:v>70</c:v>
                </c:pt>
                <c:pt idx="299">
                  <c:v>103</c:v>
                </c:pt>
                <c:pt idx="300">
                  <c:v>57</c:v>
                </c:pt>
                <c:pt idx="301">
                  <c:v>90</c:v>
                </c:pt>
                <c:pt idx="302">
                  <c:v>90</c:v>
                </c:pt>
                <c:pt idx="303">
                  <c:v>81</c:v>
                </c:pt>
                <c:pt idx="304">
                  <c:v>80</c:v>
                </c:pt>
                <c:pt idx="305">
                  <c:v>65</c:v>
                </c:pt>
                <c:pt idx="306">
                  <c:v>69</c:v>
                </c:pt>
                <c:pt idx="307">
                  <c:v>69</c:v>
                </c:pt>
                <c:pt idx="308">
                  <c:v>85</c:v>
                </c:pt>
                <c:pt idx="309">
                  <c:v>67</c:v>
                </c:pt>
                <c:pt idx="310">
                  <c:v>91</c:v>
                </c:pt>
                <c:pt idx="311">
                  <c:v>96</c:v>
                </c:pt>
                <c:pt idx="312">
                  <c:v>77</c:v>
                </c:pt>
                <c:pt idx="313">
                  <c:v>66</c:v>
                </c:pt>
                <c:pt idx="314">
                  <c:v>83</c:v>
                </c:pt>
                <c:pt idx="315">
                  <c:v>91</c:v>
                </c:pt>
                <c:pt idx="316">
                  <c:v>61</c:v>
                </c:pt>
                <c:pt idx="317">
                  <c:v>76</c:v>
                </c:pt>
                <c:pt idx="318">
                  <c:v>86</c:v>
                </c:pt>
                <c:pt idx="319">
                  <c:v>80</c:v>
                </c:pt>
                <c:pt idx="320">
                  <c:v>94</c:v>
                </c:pt>
                <c:pt idx="321">
                  <c:v>92</c:v>
                </c:pt>
                <c:pt idx="322">
                  <c:v>80</c:v>
                </c:pt>
                <c:pt idx="323">
                  <c:v>88</c:v>
                </c:pt>
                <c:pt idx="324">
                  <c:v>81</c:v>
                </c:pt>
                <c:pt idx="325">
                  <c:v>79</c:v>
                </c:pt>
                <c:pt idx="326">
                  <c:v>97</c:v>
                </c:pt>
                <c:pt idx="327">
                  <c:v>75</c:v>
                </c:pt>
                <c:pt idx="328">
                  <c:v>89</c:v>
                </c:pt>
                <c:pt idx="329">
                  <c:v>95</c:v>
                </c:pt>
                <c:pt idx="330">
                  <c:v>71</c:v>
                </c:pt>
                <c:pt idx="331">
                  <c:v>91</c:v>
                </c:pt>
                <c:pt idx="332">
                  <c:v>72</c:v>
                </c:pt>
                <c:pt idx="333">
                  <c:v>71</c:v>
                </c:pt>
                <c:pt idx="334">
                  <c:v>80</c:v>
                </c:pt>
                <c:pt idx="335">
                  <c:v>94</c:v>
                </c:pt>
                <c:pt idx="336">
                  <c:v>72</c:v>
                </c:pt>
                <c:pt idx="337">
                  <c:v>81</c:v>
                </c:pt>
                <c:pt idx="338">
                  <c:v>80</c:v>
                </c:pt>
                <c:pt idx="339">
                  <c:v>74</c:v>
                </c:pt>
                <c:pt idx="340">
                  <c:v>56</c:v>
                </c:pt>
                <c:pt idx="341">
                  <c:v>79</c:v>
                </c:pt>
                <c:pt idx="342">
                  <c:v>69</c:v>
                </c:pt>
                <c:pt idx="343">
                  <c:v>96</c:v>
                </c:pt>
                <c:pt idx="344">
                  <c:v>67</c:v>
                </c:pt>
                <c:pt idx="345">
                  <c:v>89</c:v>
                </c:pt>
                <c:pt idx="346">
                  <c:v>73</c:v>
                </c:pt>
                <c:pt idx="347">
                  <c:v>96</c:v>
                </c:pt>
                <c:pt idx="348">
                  <c:v>82</c:v>
                </c:pt>
                <c:pt idx="349">
                  <c:v>90</c:v>
                </c:pt>
                <c:pt idx="350">
                  <c:v>95</c:v>
                </c:pt>
                <c:pt idx="351">
                  <c:v>63</c:v>
                </c:pt>
                <c:pt idx="352">
                  <c:v>86</c:v>
                </c:pt>
                <c:pt idx="353">
                  <c:v>77</c:v>
                </c:pt>
                <c:pt idx="354">
                  <c:v>71</c:v>
                </c:pt>
                <c:pt idx="355">
                  <c:v>79</c:v>
                </c:pt>
                <c:pt idx="356">
                  <c:v>86</c:v>
                </c:pt>
                <c:pt idx="357">
                  <c:v>90</c:v>
                </c:pt>
                <c:pt idx="358">
                  <c:v>102</c:v>
                </c:pt>
                <c:pt idx="359">
                  <c:v>97</c:v>
                </c:pt>
                <c:pt idx="360">
                  <c:v>76</c:v>
                </c:pt>
                <c:pt idx="361">
                  <c:v>94</c:v>
                </c:pt>
                <c:pt idx="362">
                  <c:v>55</c:v>
                </c:pt>
                <c:pt idx="363">
                  <c:v>72</c:v>
                </c:pt>
                <c:pt idx="364">
                  <c:v>79</c:v>
                </c:pt>
                <c:pt idx="365">
                  <c:v>90</c:v>
                </c:pt>
                <c:pt idx="366">
                  <c:v>81</c:v>
                </c:pt>
                <c:pt idx="367">
                  <c:v>73</c:v>
                </c:pt>
                <c:pt idx="368">
                  <c:v>93</c:v>
                </c:pt>
                <c:pt idx="369">
                  <c:v>64</c:v>
                </c:pt>
                <c:pt idx="370">
                  <c:v>68</c:v>
                </c:pt>
                <c:pt idx="371">
                  <c:v>98</c:v>
                </c:pt>
                <c:pt idx="372">
                  <c:v>75</c:v>
                </c:pt>
                <c:pt idx="373">
                  <c:v>97</c:v>
                </c:pt>
                <c:pt idx="374">
                  <c:v>94</c:v>
                </c:pt>
                <c:pt idx="375">
                  <c:v>61</c:v>
                </c:pt>
                <c:pt idx="376">
                  <c:v>74</c:v>
                </c:pt>
                <c:pt idx="377">
                  <c:v>66</c:v>
                </c:pt>
                <c:pt idx="378">
                  <c:v>86</c:v>
                </c:pt>
                <c:pt idx="379">
                  <c:v>85</c:v>
                </c:pt>
                <c:pt idx="380">
                  <c:v>83</c:v>
                </c:pt>
                <c:pt idx="381">
                  <c:v>88</c:v>
                </c:pt>
                <c:pt idx="382">
                  <c:v>94</c:v>
                </c:pt>
                <c:pt idx="383">
                  <c:v>69</c:v>
                </c:pt>
                <c:pt idx="384">
                  <c:v>93</c:v>
                </c:pt>
                <c:pt idx="385">
                  <c:v>88</c:v>
                </c:pt>
                <c:pt idx="386">
                  <c:v>89</c:v>
                </c:pt>
                <c:pt idx="387">
                  <c:v>69</c:v>
                </c:pt>
                <c:pt idx="388">
                  <c:v>81</c:v>
                </c:pt>
                <c:pt idx="389">
                  <c:v>95</c:v>
                </c:pt>
                <c:pt idx="390">
                  <c:v>51</c:v>
                </c:pt>
                <c:pt idx="391">
                  <c:v>62</c:v>
                </c:pt>
                <c:pt idx="392">
                  <c:v>74</c:v>
                </c:pt>
                <c:pt idx="393">
                  <c:v>92</c:v>
                </c:pt>
                <c:pt idx="394">
                  <c:v>96</c:v>
                </c:pt>
                <c:pt idx="395">
                  <c:v>76</c:v>
                </c:pt>
                <c:pt idx="396">
                  <c:v>71</c:v>
                </c:pt>
                <c:pt idx="397">
                  <c:v>74</c:v>
                </c:pt>
                <c:pt idx="398">
                  <c:v>66</c:v>
                </c:pt>
                <c:pt idx="399">
                  <c:v>92</c:v>
                </c:pt>
                <c:pt idx="400">
                  <c:v>74</c:v>
                </c:pt>
                <c:pt idx="401">
                  <c:v>94</c:v>
                </c:pt>
                <c:pt idx="402">
                  <c:v>86</c:v>
                </c:pt>
                <c:pt idx="403">
                  <c:v>85</c:v>
                </c:pt>
                <c:pt idx="404">
                  <c:v>96</c:v>
                </c:pt>
                <c:pt idx="405">
                  <c:v>81</c:v>
                </c:pt>
                <c:pt idx="406">
                  <c:v>97</c:v>
                </c:pt>
                <c:pt idx="407">
                  <c:v>66</c:v>
                </c:pt>
                <c:pt idx="408">
                  <c:v>90</c:v>
                </c:pt>
                <c:pt idx="409">
                  <c:v>91</c:v>
                </c:pt>
                <c:pt idx="410">
                  <c:v>86</c:v>
                </c:pt>
                <c:pt idx="411">
                  <c:v>63</c:v>
                </c:pt>
                <c:pt idx="412">
                  <c:v>78</c:v>
                </c:pt>
                <c:pt idx="413">
                  <c:v>74</c:v>
                </c:pt>
                <c:pt idx="414">
                  <c:v>76</c:v>
                </c:pt>
                <c:pt idx="415">
                  <c:v>93</c:v>
                </c:pt>
                <c:pt idx="416">
                  <c:v>97</c:v>
                </c:pt>
                <c:pt idx="417">
                  <c:v>73</c:v>
                </c:pt>
                <c:pt idx="418">
                  <c:v>92</c:v>
                </c:pt>
                <c:pt idx="419">
                  <c:v>85</c:v>
                </c:pt>
                <c:pt idx="420">
                  <c:v>70</c:v>
                </c:pt>
                <c:pt idx="421">
                  <c:v>77</c:v>
                </c:pt>
                <c:pt idx="422">
                  <c:v>73</c:v>
                </c:pt>
                <c:pt idx="423">
                  <c:v>88</c:v>
                </c:pt>
                <c:pt idx="424">
                  <c:v>77</c:v>
                </c:pt>
                <c:pt idx="425">
                  <c:v>89</c:v>
                </c:pt>
                <c:pt idx="426">
                  <c:v>77</c:v>
                </c:pt>
                <c:pt idx="427">
                  <c:v>88</c:v>
                </c:pt>
                <c:pt idx="428">
                  <c:v>73</c:v>
                </c:pt>
                <c:pt idx="429">
                  <c:v>85</c:v>
                </c:pt>
                <c:pt idx="430">
                  <c:v>70</c:v>
                </c:pt>
                <c:pt idx="431">
                  <c:v>79</c:v>
                </c:pt>
                <c:pt idx="432">
                  <c:v>87</c:v>
                </c:pt>
                <c:pt idx="433">
                  <c:v>66</c:v>
                </c:pt>
                <c:pt idx="434">
                  <c:v>79</c:v>
                </c:pt>
                <c:pt idx="435">
                  <c:v>64</c:v>
                </c:pt>
                <c:pt idx="436">
                  <c:v>82</c:v>
                </c:pt>
                <c:pt idx="437">
                  <c:v>96</c:v>
                </c:pt>
                <c:pt idx="438">
                  <c:v>76</c:v>
                </c:pt>
                <c:pt idx="439">
                  <c:v>83</c:v>
                </c:pt>
                <c:pt idx="440">
                  <c:v>67</c:v>
                </c:pt>
                <c:pt idx="441">
                  <c:v>90</c:v>
                </c:pt>
                <c:pt idx="442">
                  <c:v>98</c:v>
                </c:pt>
                <c:pt idx="443">
                  <c:v>96</c:v>
                </c:pt>
                <c:pt idx="444">
                  <c:v>71</c:v>
                </c:pt>
                <c:pt idx="445">
                  <c:v>90</c:v>
                </c:pt>
                <c:pt idx="446">
                  <c:v>88</c:v>
                </c:pt>
                <c:pt idx="447">
                  <c:v>73</c:v>
                </c:pt>
                <c:pt idx="448">
                  <c:v>84</c:v>
                </c:pt>
                <c:pt idx="449">
                  <c:v>94</c:v>
                </c:pt>
                <c:pt idx="450">
                  <c:v>79</c:v>
                </c:pt>
                <c:pt idx="451">
                  <c:v>80</c:v>
                </c:pt>
                <c:pt idx="452">
                  <c:v>71</c:v>
                </c:pt>
                <c:pt idx="453">
                  <c:v>67</c:v>
                </c:pt>
                <c:pt idx="454">
                  <c:v>86</c:v>
                </c:pt>
                <c:pt idx="455">
                  <c:v>68</c:v>
                </c:pt>
                <c:pt idx="456">
                  <c:v>81</c:v>
                </c:pt>
                <c:pt idx="457">
                  <c:v>98</c:v>
                </c:pt>
                <c:pt idx="458">
                  <c:v>68</c:v>
                </c:pt>
                <c:pt idx="459">
                  <c:v>90</c:v>
                </c:pt>
                <c:pt idx="460">
                  <c:v>68</c:v>
                </c:pt>
                <c:pt idx="461">
                  <c:v>83</c:v>
                </c:pt>
                <c:pt idx="462">
                  <c:v>63</c:v>
                </c:pt>
                <c:pt idx="463">
                  <c:v>95</c:v>
                </c:pt>
                <c:pt idx="464">
                  <c:v>76</c:v>
                </c:pt>
                <c:pt idx="465">
                  <c:v>93</c:v>
                </c:pt>
                <c:pt idx="466">
                  <c:v>64</c:v>
                </c:pt>
                <c:pt idx="467">
                  <c:v>81</c:v>
                </c:pt>
                <c:pt idx="468">
                  <c:v>97</c:v>
                </c:pt>
                <c:pt idx="469">
                  <c:v>74</c:v>
                </c:pt>
                <c:pt idx="470">
                  <c:v>100</c:v>
                </c:pt>
                <c:pt idx="471">
                  <c:v>85</c:v>
                </c:pt>
                <c:pt idx="472">
                  <c:v>76</c:v>
                </c:pt>
                <c:pt idx="473">
                  <c:v>88</c:v>
                </c:pt>
                <c:pt idx="474">
                  <c:v>83</c:v>
                </c:pt>
                <c:pt idx="475">
                  <c:v>84</c:v>
                </c:pt>
                <c:pt idx="476">
                  <c:v>74</c:v>
                </c:pt>
                <c:pt idx="477">
                  <c:v>78</c:v>
                </c:pt>
                <c:pt idx="478">
                  <c:v>87</c:v>
                </c:pt>
                <c:pt idx="479">
                  <c:v>92</c:v>
                </c:pt>
              </c:numCache>
            </c:numRef>
          </c:yVal>
          <c:bubbleSize>
            <c:numRef>
              <c:f>[0]!_16_nf_Z_variable_02</c:f>
              <c:numCache>
                <c:formatCode>General</c:formatCode>
                <c:ptCount val="480"/>
                <c:pt idx="0">
                  <c:v>16519500</c:v>
                </c:pt>
                <c:pt idx="1">
                  <c:v>19872000</c:v>
                </c:pt>
                <c:pt idx="2">
                  <c:v>23433000</c:v>
                </c:pt>
                <c:pt idx="3">
                  <c:v>28928334</c:v>
                </c:pt>
                <c:pt idx="4">
                  <c:v>31133500</c:v>
                </c:pt>
                <c:pt idx="5">
                  <c:v>31971333</c:v>
                </c:pt>
                <c:pt idx="6">
                  <c:v>32994333</c:v>
                </c:pt>
                <c:pt idx="7">
                  <c:v>36505333</c:v>
                </c:pt>
                <c:pt idx="8">
                  <c:v>44838332</c:v>
                </c:pt>
                <c:pt idx="9">
                  <c:v>46867200</c:v>
                </c:pt>
                <c:pt idx="10">
                  <c:v>47308000</c:v>
                </c:pt>
                <c:pt idx="11">
                  <c:v>51289111</c:v>
                </c:pt>
                <c:pt idx="12">
                  <c:v>51464167</c:v>
                </c:pt>
                <c:pt idx="13">
                  <c:v>53737826</c:v>
                </c:pt>
                <c:pt idx="14">
                  <c:v>54821000</c:v>
                </c:pt>
                <c:pt idx="15">
                  <c:v>58265167</c:v>
                </c:pt>
                <c:pt idx="16">
                  <c:v>58915000</c:v>
                </c:pt>
                <c:pt idx="17">
                  <c:v>60539333</c:v>
                </c:pt>
                <c:pt idx="18">
                  <c:v>61111190</c:v>
                </c:pt>
                <c:pt idx="19">
                  <c:v>61453863</c:v>
                </c:pt>
                <c:pt idx="20">
                  <c:v>62765129</c:v>
                </c:pt>
                <c:pt idx="21">
                  <c:v>70795921</c:v>
                </c:pt>
                <c:pt idx="22">
                  <c:v>75880771</c:v>
                </c:pt>
                <c:pt idx="23">
                  <c:v>77940333</c:v>
                </c:pt>
                <c:pt idx="24">
                  <c:v>79509776</c:v>
                </c:pt>
                <c:pt idx="25">
                  <c:v>81027833</c:v>
                </c:pt>
                <c:pt idx="26">
                  <c:v>81447435</c:v>
                </c:pt>
                <c:pt idx="27">
                  <c:v>84537836</c:v>
                </c:pt>
                <c:pt idx="28">
                  <c:v>87924286</c:v>
                </c:pt>
                <c:pt idx="29">
                  <c:v>92338260</c:v>
                </c:pt>
                <c:pt idx="30">
                  <c:v>24130000</c:v>
                </c:pt>
                <c:pt idx="31">
                  <c:v>33810750</c:v>
                </c:pt>
                <c:pt idx="32">
                  <c:v>35159500</c:v>
                </c:pt>
                <c:pt idx="33">
                  <c:v>35422500</c:v>
                </c:pt>
                <c:pt idx="34">
                  <c:v>35762500</c:v>
                </c:pt>
                <c:pt idx="35">
                  <c:v>39182833</c:v>
                </c:pt>
                <c:pt idx="36">
                  <c:v>41663833</c:v>
                </c:pt>
                <c:pt idx="37">
                  <c:v>43886833</c:v>
                </c:pt>
                <c:pt idx="38">
                  <c:v>47535167</c:v>
                </c:pt>
                <c:pt idx="39">
                  <c:v>48986000</c:v>
                </c:pt>
                <c:pt idx="40">
                  <c:v>53416167</c:v>
                </c:pt>
                <c:pt idx="41">
                  <c:v>56980000</c:v>
                </c:pt>
                <c:pt idx="42">
                  <c:v>57760833</c:v>
                </c:pt>
                <c:pt idx="43">
                  <c:v>60612667</c:v>
                </c:pt>
                <c:pt idx="44">
                  <c:v>63280167</c:v>
                </c:pt>
                <c:pt idx="45">
                  <c:v>64715833</c:v>
                </c:pt>
                <c:pt idx="46">
                  <c:v>65653667</c:v>
                </c:pt>
                <c:pt idx="47">
                  <c:v>67599540</c:v>
                </c:pt>
                <c:pt idx="48">
                  <c:v>71541334</c:v>
                </c:pt>
                <c:pt idx="49">
                  <c:v>74720834</c:v>
                </c:pt>
                <c:pt idx="50">
                  <c:v>76895999</c:v>
                </c:pt>
                <c:pt idx="51">
                  <c:v>78538333</c:v>
                </c:pt>
                <c:pt idx="52">
                  <c:v>85082999</c:v>
                </c:pt>
                <c:pt idx="53">
                  <c:v>88633500</c:v>
                </c:pt>
                <c:pt idx="54">
                  <c:v>91936166</c:v>
                </c:pt>
                <c:pt idx="55">
                  <c:v>93152001</c:v>
                </c:pt>
                <c:pt idx="56">
                  <c:v>93174428</c:v>
                </c:pt>
                <c:pt idx="57">
                  <c:v>109105953</c:v>
                </c:pt>
                <c:pt idx="58">
                  <c:v>110035833</c:v>
                </c:pt>
                <c:pt idx="59">
                  <c:v>112287143</c:v>
                </c:pt>
                <c:pt idx="60">
                  <c:v>34380000</c:v>
                </c:pt>
                <c:pt idx="61">
                  <c:v>38670500</c:v>
                </c:pt>
                <c:pt idx="62">
                  <c:v>40004167</c:v>
                </c:pt>
                <c:pt idx="63">
                  <c:v>40425000</c:v>
                </c:pt>
                <c:pt idx="64">
                  <c:v>41425000</c:v>
                </c:pt>
                <c:pt idx="65">
                  <c:v>41979917</c:v>
                </c:pt>
                <c:pt idx="66">
                  <c:v>42323599</c:v>
                </c:pt>
                <c:pt idx="67">
                  <c:v>45050390</c:v>
                </c:pt>
                <c:pt idx="68">
                  <c:v>47257000</c:v>
                </c:pt>
                <c:pt idx="69">
                  <c:v>50287833</c:v>
                </c:pt>
                <c:pt idx="70">
                  <c:v>55048000</c:v>
                </c:pt>
                <c:pt idx="71">
                  <c:v>56851043</c:v>
                </c:pt>
                <c:pt idx="72">
                  <c:v>57052833</c:v>
                </c:pt>
                <c:pt idx="73">
                  <c:v>57954999</c:v>
                </c:pt>
                <c:pt idx="74">
                  <c:v>60493487</c:v>
                </c:pt>
                <c:pt idx="75">
                  <c:v>61721667</c:v>
                </c:pt>
                <c:pt idx="76">
                  <c:v>63448417</c:v>
                </c:pt>
                <c:pt idx="77">
                  <c:v>74660875</c:v>
                </c:pt>
                <c:pt idx="78">
                  <c:v>75690833</c:v>
                </c:pt>
                <c:pt idx="79">
                  <c:v>76864333</c:v>
                </c:pt>
                <c:pt idx="80">
                  <c:v>78299835</c:v>
                </c:pt>
                <c:pt idx="81">
                  <c:v>78909449</c:v>
                </c:pt>
                <c:pt idx="82">
                  <c:v>80282668</c:v>
                </c:pt>
                <c:pt idx="83">
                  <c:v>92870367</c:v>
                </c:pt>
                <c:pt idx="84">
                  <c:v>94633593</c:v>
                </c:pt>
                <c:pt idx="85">
                  <c:v>94850953</c:v>
                </c:pt>
                <c:pt idx="86">
                  <c:v>102819999</c:v>
                </c:pt>
                <c:pt idx="87">
                  <c:v>105526122</c:v>
                </c:pt>
                <c:pt idx="88">
                  <c:v>108366060</c:v>
                </c:pt>
                <c:pt idx="89">
                  <c:v>125928583</c:v>
                </c:pt>
                <c:pt idx="90">
                  <c:v>19630000</c:v>
                </c:pt>
                <c:pt idx="91">
                  <c:v>40518000</c:v>
                </c:pt>
                <c:pt idx="92">
                  <c:v>40627000</c:v>
                </c:pt>
                <c:pt idx="93">
                  <c:v>45210000</c:v>
                </c:pt>
                <c:pt idx="94">
                  <c:v>48584834</c:v>
                </c:pt>
                <c:pt idx="95">
                  <c:v>49168000</c:v>
                </c:pt>
                <c:pt idx="96">
                  <c:v>49450000</c:v>
                </c:pt>
                <c:pt idx="97">
                  <c:v>50260834</c:v>
                </c:pt>
                <c:pt idx="98">
                  <c:v>51010000</c:v>
                </c:pt>
                <c:pt idx="99">
                  <c:v>51269000</c:v>
                </c:pt>
                <c:pt idx="100">
                  <c:v>51948500</c:v>
                </c:pt>
                <c:pt idx="101">
                  <c:v>54812429</c:v>
                </c:pt>
                <c:pt idx="102">
                  <c:v>55505000</c:v>
                </c:pt>
                <c:pt idx="103">
                  <c:v>59355667</c:v>
                </c:pt>
                <c:pt idx="104">
                  <c:v>67179667</c:v>
                </c:pt>
                <c:pt idx="105">
                  <c:v>70780000</c:v>
                </c:pt>
                <c:pt idx="106">
                  <c:v>71040000</c:v>
                </c:pt>
                <c:pt idx="107">
                  <c:v>73877500</c:v>
                </c:pt>
                <c:pt idx="108">
                  <c:v>79031667</c:v>
                </c:pt>
                <c:pt idx="109">
                  <c:v>79868333</c:v>
                </c:pt>
                <c:pt idx="110">
                  <c:v>80657000</c:v>
                </c:pt>
                <c:pt idx="111">
                  <c:v>82852167</c:v>
                </c:pt>
                <c:pt idx="112">
                  <c:v>83786666</c:v>
                </c:pt>
                <c:pt idx="113">
                  <c:v>86959167</c:v>
                </c:pt>
                <c:pt idx="114">
                  <c:v>99946500</c:v>
                </c:pt>
                <c:pt idx="115">
                  <c:v>103491667</c:v>
                </c:pt>
                <c:pt idx="116">
                  <c:v>105572620</c:v>
                </c:pt>
                <c:pt idx="117">
                  <c:v>106243667</c:v>
                </c:pt>
                <c:pt idx="118">
                  <c:v>116876429</c:v>
                </c:pt>
                <c:pt idx="119">
                  <c:v>152749814</c:v>
                </c:pt>
                <c:pt idx="120">
                  <c:v>27528500</c:v>
                </c:pt>
                <c:pt idx="121">
                  <c:v>29556667</c:v>
                </c:pt>
                <c:pt idx="122">
                  <c:v>32227929</c:v>
                </c:pt>
                <c:pt idx="123">
                  <c:v>34319300</c:v>
                </c:pt>
                <c:pt idx="124">
                  <c:v>40897500</c:v>
                </c:pt>
                <c:pt idx="125">
                  <c:v>42143042</c:v>
                </c:pt>
                <c:pt idx="126">
                  <c:v>46615250</c:v>
                </c:pt>
                <c:pt idx="127">
                  <c:v>46832000</c:v>
                </c:pt>
                <c:pt idx="128">
                  <c:v>47609000</c:v>
                </c:pt>
                <c:pt idx="129">
                  <c:v>50017000</c:v>
                </c:pt>
                <c:pt idx="130">
                  <c:v>51623333</c:v>
                </c:pt>
                <c:pt idx="131">
                  <c:v>53585000</c:v>
                </c:pt>
                <c:pt idx="132">
                  <c:v>55050417</c:v>
                </c:pt>
                <c:pt idx="133">
                  <c:v>55384833</c:v>
                </c:pt>
                <c:pt idx="134">
                  <c:v>59425667</c:v>
                </c:pt>
                <c:pt idx="135">
                  <c:v>65212500</c:v>
                </c:pt>
                <c:pt idx="136">
                  <c:v>65445167</c:v>
                </c:pt>
                <c:pt idx="137">
                  <c:v>69780750</c:v>
                </c:pt>
                <c:pt idx="138">
                  <c:v>75397000</c:v>
                </c:pt>
                <c:pt idx="139">
                  <c:v>81515834</c:v>
                </c:pt>
                <c:pt idx="140">
                  <c:v>82019166</c:v>
                </c:pt>
                <c:pt idx="141">
                  <c:v>83228333</c:v>
                </c:pt>
                <c:pt idx="142">
                  <c:v>90182500</c:v>
                </c:pt>
                <c:pt idx="143">
                  <c:v>90560000</c:v>
                </c:pt>
                <c:pt idx="144">
                  <c:v>92902001</c:v>
                </c:pt>
                <c:pt idx="145">
                  <c:v>92919167</c:v>
                </c:pt>
                <c:pt idx="146">
                  <c:v>96660970</c:v>
                </c:pt>
                <c:pt idx="147">
                  <c:v>100534667</c:v>
                </c:pt>
                <c:pt idx="148">
                  <c:v>127298500</c:v>
                </c:pt>
                <c:pt idx="149">
                  <c:v>184193950</c:v>
                </c:pt>
                <c:pt idx="150">
                  <c:v>29679067</c:v>
                </c:pt>
                <c:pt idx="151">
                  <c:v>36881000</c:v>
                </c:pt>
                <c:pt idx="152">
                  <c:v>38133000</c:v>
                </c:pt>
                <c:pt idx="153">
                  <c:v>39934833</c:v>
                </c:pt>
                <c:pt idx="154">
                  <c:v>41502500</c:v>
                </c:pt>
                <c:pt idx="155">
                  <c:v>45719500</c:v>
                </c:pt>
                <c:pt idx="156">
                  <c:v>47839000</c:v>
                </c:pt>
                <c:pt idx="157">
                  <c:v>48581500</c:v>
                </c:pt>
                <c:pt idx="158">
                  <c:v>55425762</c:v>
                </c:pt>
                <c:pt idx="159">
                  <c:v>55849000</c:v>
                </c:pt>
                <c:pt idx="160">
                  <c:v>56186000</c:v>
                </c:pt>
                <c:pt idx="161">
                  <c:v>60408834</c:v>
                </c:pt>
                <c:pt idx="162">
                  <c:v>61892583</c:v>
                </c:pt>
                <c:pt idx="163">
                  <c:v>62329166</c:v>
                </c:pt>
                <c:pt idx="164">
                  <c:v>63290833</c:v>
                </c:pt>
                <c:pt idx="165">
                  <c:v>69092000</c:v>
                </c:pt>
                <c:pt idx="166">
                  <c:v>73914333</c:v>
                </c:pt>
                <c:pt idx="167">
                  <c:v>75178000</c:v>
                </c:pt>
                <c:pt idx="168">
                  <c:v>76779000</c:v>
                </c:pt>
                <c:pt idx="169">
                  <c:v>83039000</c:v>
                </c:pt>
                <c:pt idx="170">
                  <c:v>86457302</c:v>
                </c:pt>
                <c:pt idx="171">
                  <c:v>87032933</c:v>
                </c:pt>
                <c:pt idx="172">
                  <c:v>87754334</c:v>
                </c:pt>
                <c:pt idx="173">
                  <c:v>90199500</c:v>
                </c:pt>
                <c:pt idx="174">
                  <c:v>92106833</c:v>
                </c:pt>
                <c:pt idx="175">
                  <c:v>94867822</c:v>
                </c:pt>
                <c:pt idx="176">
                  <c:v>95522000</c:v>
                </c:pt>
                <c:pt idx="177">
                  <c:v>101305821</c:v>
                </c:pt>
                <c:pt idx="178">
                  <c:v>123505125</c:v>
                </c:pt>
                <c:pt idx="179">
                  <c:v>208306817</c:v>
                </c:pt>
                <c:pt idx="180">
                  <c:v>14671500</c:v>
                </c:pt>
                <c:pt idx="181">
                  <c:v>34917967</c:v>
                </c:pt>
                <c:pt idx="182">
                  <c:v>41233000</c:v>
                </c:pt>
                <c:pt idx="183">
                  <c:v>46717750</c:v>
                </c:pt>
                <c:pt idx="184">
                  <c:v>47294000</c:v>
                </c:pt>
                <c:pt idx="185">
                  <c:v>56031500</c:v>
                </c:pt>
                <c:pt idx="186">
                  <c:v>57568333</c:v>
                </c:pt>
                <c:pt idx="187">
                  <c:v>59684226</c:v>
                </c:pt>
                <c:pt idx="188">
                  <c:v>60909519</c:v>
                </c:pt>
                <c:pt idx="189">
                  <c:v>62243079</c:v>
                </c:pt>
                <c:pt idx="190">
                  <c:v>63143000</c:v>
                </c:pt>
                <c:pt idx="191">
                  <c:v>63396006</c:v>
                </c:pt>
                <c:pt idx="192">
                  <c:v>68228662</c:v>
                </c:pt>
                <c:pt idx="193">
                  <c:v>69896141</c:v>
                </c:pt>
                <c:pt idx="194">
                  <c:v>71365000</c:v>
                </c:pt>
                <c:pt idx="195">
                  <c:v>72585582</c:v>
                </c:pt>
                <c:pt idx="196">
                  <c:v>82612866</c:v>
                </c:pt>
                <c:pt idx="197">
                  <c:v>87959833</c:v>
                </c:pt>
                <c:pt idx="198">
                  <c:v>88273333</c:v>
                </c:pt>
                <c:pt idx="199">
                  <c:v>88694435</c:v>
                </c:pt>
                <c:pt idx="200">
                  <c:v>88891371</c:v>
                </c:pt>
                <c:pt idx="201">
                  <c:v>90056419</c:v>
                </c:pt>
                <c:pt idx="202">
                  <c:v>90156876</c:v>
                </c:pt>
                <c:pt idx="203">
                  <c:v>94424499</c:v>
                </c:pt>
                <c:pt idx="204">
                  <c:v>98447187</c:v>
                </c:pt>
                <c:pt idx="205">
                  <c:v>101084963</c:v>
                </c:pt>
                <c:pt idx="206">
                  <c:v>102750667</c:v>
                </c:pt>
                <c:pt idx="207">
                  <c:v>103472000</c:v>
                </c:pt>
                <c:pt idx="208">
                  <c:v>120099824</c:v>
                </c:pt>
                <c:pt idx="209">
                  <c:v>194663079</c:v>
                </c:pt>
                <c:pt idx="210">
                  <c:v>24123500</c:v>
                </c:pt>
                <c:pt idx="211">
                  <c:v>30507000</c:v>
                </c:pt>
                <c:pt idx="212">
                  <c:v>36947500</c:v>
                </c:pt>
                <c:pt idx="213">
                  <c:v>38537833</c:v>
                </c:pt>
                <c:pt idx="214">
                  <c:v>52067546</c:v>
                </c:pt>
                <c:pt idx="215">
                  <c:v>54041000</c:v>
                </c:pt>
                <c:pt idx="216">
                  <c:v>58110567</c:v>
                </c:pt>
                <c:pt idx="217">
                  <c:v>61673267</c:v>
                </c:pt>
                <c:pt idx="218">
                  <c:v>67116500</c:v>
                </c:pt>
                <c:pt idx="219">
                  <c:v>68318675</c:v>
                </c:pt>
                <c:pt idx="220">
                  <c:v>68524980</c:v>
                </c:pt>
                <c:pt idx="221">
                  <c:v>70986500</c:v>
                </c:pt>
                <c:pt idx="222">
                  <c:v>71439500</c:v>
                </c:pt>
                <c:pt idx="223">
                  <c:v>79366940</c:v>
                </c:pt>
                <c:pt idx="224">
                  <c:v>81942800</c:v>
                </c:pt>
                <c:pt idx="225">
                  <c:v>87290833</c:v>
                </c:pt>
                <c:pt idx="226">
                  <c:v>87759000</c:v>
                </c:pt>
                <c:pt idx="227">
                  <c:v>89428213</c:v>
                </c:pt>
                <c:pt idx="228">
                  <c:v>90219056</c:v>
                </c:pt>
                <c:pt idx="229">
                  <c:v>90286823</c:v>
                </c:pt>
                <c:pt idx="230">
                  <c:v>93174808</c:v>
                </c:pt>
                <c:pt idx="231">
                  <c:v>94800369</c:v>
                </c:pt>
                <c:pt idx="232">
                  <c:v>99670332</c:v>
                </c:pt>
                <c:pt idx="233">
                  <c:v>106460833</c:v>
                </c:pt>
                <c:pt idx="234">
                  <c:v>108454524</c:v>
                </c:pt>
                <c:pt idx="235">
                  <c:v>108671833</c:v>
                </c:pt>
                <c:pt idx="236">
                  <c:v>109251333</c:v>
                </c:pt>
                <c:pt idx="237">
                  <c:v>115231663</c:v>
                </c:pt>
                <c:pt idx="238">
                  <c:v>143026214</c:v>
                </c:pt>
                <c:pt idx="239">
                  <c:v>189259045</c:v>
                </c:pt>
                <c:pt idx="240">
                  <c:v>21811500</c:v>
                </c:pt>
                <c:pt idx="241">
                  <c:v>43820597</c:v>
                </c:pt>
                <c:pt idx="242">
                  <c:v>47967126</c:v>
                </c:pt>
                <c:pt idx="243">
                  <c:v>48689783</c:v>
                </c:pt>
                <c:pt idx="244">
                  <c:v>54961000</c:v>
                </c:pt>
                <c:pt idx="245">
                  <c:v>56932766</c:v>
                </c:pt>
                <c:pt idx="246">
                  <c:v>58245500</c:v>
                </c:pt>
                <c:pt idx="247">
                  <c:v>66202712</c:v>
                </c:pt>
                <c:pt idx="248">
                  <c:v>67196246</c:v>
                </c:pt>
                <c:pt idx="249">
                  <c:v>67712326</c:v>
                </c:pt>
                <c:pt idx="250">
                  <c:v>68655500</c:v>
                </c:pt>
                <c:pt idx="251">
                  <c:v>73677616</c:v>
                </c:pt>
                <c:pt idx="252">
                  <c:v>74117695</c:v>
                </c:pt>
                <c:pt idx="253">
                  <c:v>76594500</c:v>
                </c:pt>
                <c:pt idx="254">
                  <c:v>78970066</c:v>
                </c:pt>
                <c:pt idx="255">
                  <c:v>80937499</c:v>
                </c:pt>
                <c:pt idx="256">
                  <c:v>88930414</c:v>
                </c:pt>
                <c:pt idx="257">
                  <c:v>97793900</c:v>
                </c:pt>
                <c:pt idx="258">
                  <c:v>97879880</c:v>
                </c:pt>
                <c:pt idx="259">
                  <c:v>99624449</c:v>
                </c:pt>
                <c:pt idx="260">
                  <c:v>102365683</c:v>
                </c:pt>
                <c:pt idx="261">
                  <c:v>117666482</c:v>
                </c:pt>
                <c:pt idx="262">
                  <c:v>118345833</c:v>
                </c:pt>
                <c:pt idx="263">
                  <c:v>118588536</c:v>
                </c:pt>
                <c:pt idx="264">
                  <c:v>119216333</c:v>
                </c:pt>
                <c:pt idx="265">
                  <c:v>121189332</c:v>
                </c:pt>
                <c:pt idx="266">
                  <c:v>133390035</c:v>
                </c:pt>
                <c:pt idx="267">
                  <c:v>137685196</c:v>
                </c:pt>
                <c:pt idx="268">
                  <c:v>137793376</c:v>
                </c:pt>
                <c:pt idx="269">
                  <c:v>207896789</c:v>
                </c:pt>
                <c:pt idx="270">
                  <c:v>36834000</c:v>
                </c:pt>
                <c:pt idx="271">
                  <c:v>43333700</c:v>
                </c:pt>
                <c:pt idx="272">
                  <c:v>48693000</c:v>
                </c:pt>
                <c:pt idx="273">
                  <c:v>59928000</c:v>
                </c:pt>
                <c:pt idx="274">
                  <c:v>61910000</c:v>
                </c:pt>
                <c:pt idx="275">
                  <c:v>63313034</c:v>
                </c:pt>
                <c:pt idx="276">
                  <c:v>65299266</c:v>
                </c:pt>
                <c:pt idx="277">
                  <c:v>67101666</c:v>
                </c:pt>
                <c:pt idx="278">
                  <c:v>68178798</c:v>
                </c:pt>
                <c:pt idx="279">
                  <c:v>70519333</c:v>
                </c:pt>
                <c:pt idx="280">
                  <c:v>73115666</c:v>
                </c:pt>
                <c:pt idx="281">
                  <c:v>73558500</c:v>
                </c:pt>
                <c:pt idx="282">
                  <c:v>75201000</c:v>
                </c:pt>
                <c:pt idx="283">
                  <c:v>80182502</c:v>
                </c:pt>
                <c:pt idx="284">
                  <c:v>80538300</c:v>
                </c:pt>
                <c:pt idx="285">
                  <c:v>81579166</c:v>
                </c:pt>
                <c:pt idx="286">
                  <c:v>83026450</c:v>
                </c:pt>
                <c:pt idx="287">
                  <c:v>88528409</c:v>
                </c:pt>
                <c:pt idx="288">
                  <c:v>96068500</c:v>
                </c:pt>
                <c:pt idx="289">
                  <c:v>96726166</c:v>
                </c:pt>
                <c:pt idx="290">
                  <c:v>98904166</c:v>
                </c:pt>
                <c:pt idx="291">
                  <c:v>100414592</c:v>
                </c:pt>
                <c:pt idx="292">
                  <c:v>102996414</c:v>
                </c:pt>
                <c:pt idx="293">
                  <c:v>113004046</c:v>
                </c:pt>
                <c:pt idx="294">
                  <c:v>113709000</c:v>
                </c:pt>
                <c:pt idx="295">
                  <c:v>115085145</c:v>
                </c:pt>
                <c:pt idx="296">
                  <c:v>121345999</c:v>
                </c:pt>
                <c:pt idx="297">
                  <c:v>134809000</c:v>
                </c:pt>
                <c:pt idx="298">
                  <c:v>149373987</c:v>
                </c:pt>
                <c:pt idx="299">
                  <c:v>201449189</c:v>
                </c:pt>
                <c:pt idx="300">
                  <c:v>34943000</c:v>
                </c:pt>
                <c:pt idx="301">
                  <c:v>37799300</c:v>
                </c:pt>
                <c:pt idx="302">
                  <c:v>55250544</c:v>
                </c:pt>
                <c:pt idx="303">
                  <c:v>55254900</c:v>
                </c:pt>
                <c:pt idx="304">
                  <c:v>57029719</c:v>
                </c:pt>
                <c:pt idx="305">
                  <c:v>60718166</c:v>
                </c:pt>
                <c:pt idx="306">
                  <c:v>61203966</c:v>
                </c:pt>
                <c:pt idx="307">
                  <c:v>61400000</c:v>
                </c:pt>
                <c:pt idx="308">
                  <c:v>62234000</c:v>
                </c:pt>
                <c:pt idx="309">
                  <c:v>71405210</c:v>
                </c:pt>
                <c:pt idx="310">
                  <c:v>71761542</c:v>
                </c:pt>
                <c:pt idx="311">
                  <c:v>71923471</c:v>
                </c:pt>
                <c:pt idx="312">
                  <c:v>81108278</c:v>
                </c:pt>
                <c:pt idx="313">
                  <c:v>81612500</c:v>
                </c:pt>
                <c:pt idx="314">
                  <c:v>84227000</c:v>
                </c:pt>
                <c:pt idx="315">
                  <c:v>84423666</c:v>
                </c:pt>
                <c:pt idx="316">
                  <c:v>86510000</c:v>
                </c:pt>
                <c:pt idx="317">
                  <c:v>92355500</c:v>
                </c:pt>
                <c:pt idx="318">
                  <c:v>93540751</c:v>
                </c:pt>
                <c:pt idx="319">
                  <c:v>95358016</c:v>
                </c:pt>
                <c:pt idx="320">
                  <c:v>97559166</c:v>
                </c:pt>
                <c:pt idx="321">
                  <c:v>98641333</c:v>
                </c:pt>
                <c:pt idx="322">
                  <c:v>104963866</c:v>
                </c:pt>
                <c:pt idx="323">
                  <c:v>105530000</c:v>
                </c:pt>
                <c:pt idx="324">
                  <c:v>122864928</c:v>
                </c:pt>
                <c:pt idx="325">
                  <c:v>134422942</c:v>
                </c:pt>
                <c:pt idx="326">
                  <c:v>141928379</c:v>
                </c:pt>
                <c:pt idx="327">
                  <c:v>146609000</c:v>
                </c:pt>
                <c:pt idx="328">
                  <c:v>162447333</c:v>
                </c:pt>
                <c:pt idx="329">
                  <c:v>206333389</c:v>
                </c:pt>
                <c:pt idx="330">
                  <c:v>35712000</c:v>
                </c:pt>
                <c:pt idx="331">
                  <c:v>41053571</c:v>
                </c:pt>
                <c:pt idx="332">
                  <c:v>45047000</c:v>
                </c:pt>
                <c:pt idx="333">
                  <c:v>45869140</c:v>
                </c:pt>
                <c:pt idx="334">
                  <c:v>48776566</c:v>
                </c:pt>
                <c:pt idx="335">
                  <c:v>53639833</c:v>
                </c:pt>
                <c:pt idx="336">
                  <c:v>56944000</c:v>
                </c:pt>
                <c:pt idx="337">
                  <c:v>62567800</c:v>
                </c:pt>
                <c:pt idx="338">
                  <c:v>63856928</c:v>
                </c:pt>
                <c:pt idx="339">
                  <c:v>66536500</c:v>
                </c:pt>
                <c:pt idx="340">
                  <c:v>70694000</c:v>
                </c:pt>
                <c:pt idx="341">
                  <c:v>75947134</c:v>
                </c:pt>
                <c:pt idx="342">
                  <c:v>85304038</c:v>
                </c:pt>
                <c:pt idx="343">
                  <c:v>85497333</c:v>
                </c:pt>
                <c:pt idx="344">
                  <c:v>86110600</c:v>
                </c:pt>
                <c:pt idx="345">
                  <c:v>87002692</c:v>
                </c:pt>
                <c:pt idx="346">
                  <c:v>88148071</c:v>
                </c:pt>
                <c:pt idx="347">
                  <c:v>92299264</c:v>
                </c:pt>
                <c:pt idx="348">
                  <c:v>104188999</c:v>
                </c:pt>
                <c:pt idx="349">
                  <c:v>105433572</c:v>
                </c:pt>
                <c:pt idx="350">
                  <c:v>105700231</c:v>
                </c:pt>
                <c:pt idx="351">
                  <c:v>112737000</c:v>
                </c:pt>
                <c:pt idx="352">
                  <c:v>118198333</c:v>
                </c:pt>
                <c:pt idx="353">
                  <c:v>118847309</c:v>
                </c:pt>
                <c:pt idx="354">
                  <c:v>125047329</c:v>
                </c:pt>
                <c:pt idx="355">
                  <c:v>127789000</c:v>
                </c:pt>
                <c:pt idx="356">
                  <c:v>138543166</c:v>
                </c:pt>
                <c:pt idx="357">
                  <c:v>161762475</c:v>
                </c:pt>
                <c:pt idx="358">
                  <c:v>172976379</c:v>
                </c:pt>
                <c:pt idx="359">
                  <c:v>202275028</c:v>
                </c:pt>
                <c:pt idx="360">
                  <c:v>55244700</c:v>
                </c:pt>
                <c:pt idx="361">
                  <c:v>55372500</c:v>
                </c:pt>
                <c:pt idx="362">
                  <c:v>60651000</c:v>
                </c:pt>
                <c:pt idx="363">
                  <c:v>60916225</c:v>
                </c:pt>
                <c:pt idx="364">
                  <c:v>62951999</c:v>
                </c:pt>
                <c:pt idx="365">
                  <c:v>64173500</c:v>
                </c:pt>
                <c:pt idx="366">
                  <c:v>73804833</c:v>
                </c:pt>
                <c:pt idx="367">
                  <c:v>75009200</c:v>
                </c:pt>
                <c:pt idx="368">
                  <c:v>77353999</c:v>
                </c:pt>
                <c:pt idx="369">
                  <c:v>78069571</c:v>
                </c:pt>
                <c:pt idx="370">
                  <c:v>78430300</c:v>
                </c:pt>
                <c:pt idx="371">
                  <c:v>80855143</c:v>
                </c:pt>
                <c:pt idx="372">
                  <c:v>81978100</c:v>
                </c:pt>
                <c:pt idx="373">
                  <c:v>82203616</c:v>
                </c:pt>
                <c:pt idx="374">
                  <c:v>82829942</c:v>
                </c:pt>
                <c:pt idx="375">
                  <c:v>88197033</c:v>
                </c:pt>
                <c:pt idx="376">
                  <c:v>93353983</c:v>
                </c:pt>
                <c:pt idx="377">
                  <c:v>94085000</c:v>
                </c:pt>
                <c:pt idx="378">
                  <c:v>95143575</c:v>
                </c:pt>
                <c:pt idx="379">
                  <c:v>96919500</c:v>
                </c:pt>
                <c:pt idx="380">
                  <c:v>97653944</c:v>
                </c:pt>
                <c:pt idx="381">
                  <c:v>110300862</c:v>
                </c:pt>
                <c:pt idx="382">
                  <c:v>117620683</c:v>
                </c:pt>
                <c:pt idx="383">
                  <c:v>118078000</c:v>
                </c:pt>
                <c:pt idx="384">
                  <c:v>120510974</c:v>
                </c:pt>
                <c:pt idx="385">
                  <c:v>132300000</c:v>
                </c:pt>
                <c:pt idx="386">
                  <c:v>154485166</c:v>
                </c:pt>
                <c:pt idx="387">
                  <c:v>173186617</c:v>
                </c:pt>
                <c:pt idx="388">
                  <c:v>174538938</c:v>
                </c:pt>
                <c:pt idx="389">
                  <c:v>196522289</c:v>
                </c:pt>
                <c:pt idx="390">
                  <c:v>17890700</c:v>
                </c:pt>
                <c:pt idx="391">
                  <c:v>33601900</c:v>
                </c:pt>
                <c:pt idx="392">
                  <c:v>49448346</c:v>
                </c:pt>
                <c:pt idx="393">
                  <c:v>52955272</c:v>
                </c:pt>
                <c:pt idx="394">
                  <c:v>60132500</c:v>
                </c:pt>
                <c:pt idx="395">
                  <c:v>65585500</c:v>
                </c:pt>
                <c:pt idx="396">
                  <c:v>74005043</c:v>
                </c:pt>
                <c:pt idx="397">
                  <c:v>74409071</c:v>
                </c:pt>
                <c:pt idx="398">
                  <c:v>75337500</c:v>
                </c:pt>
                <c:pt idx="399">
                  <c:v>75771800</c:v>
                </c:pt>
                <c:pt idx="400">
                  <c:v>76947033</c:v>
                </c:pt>
                <c:pt idx="401">
                  <c:v>77062000</c:v>
                </c:pt>
                <c:pt idx="402">
                  <c:v>80091725</c:v>
                </c:pt>
                <c:pt idx="403">
                  <c:v>84393333</c:v>
                </c:pt>
                <c:pt idx="404">
                  <c:v>87871525</c:v>
                </c:pt>
                <c:pt idx="405">
                  <c:v>90132000</c:v>
                </c:pt>
                <c:pt idx="406">
                  <c:v>92260110</c:v>
                </c:pt>
                <c:pt idx="407">
                  <c:v>100567726</c:v>
                </c:pt>
                <c:pt idx="408">
                  <c:v>106404462</c:v>
                </c:pt>
                <c:pt idx="409">
                  <c:v>112522600</c:v>
                </c:pt>
                <c:pt idx="410">
                  <c:v>113703270</c:v>
                </c:pt>
                <c:pt idx="411">
                  <c:v>120065277</c:v>
                </c:pt>
                <c:pt idx="412">
                  <c:v>124174750</c:v>
                </c:pt>
                <c:pt idx="413">
                  <c:v>126288100</c:v>
                </c:pt>
                <c:pt idx="414">
                  <c:v>140180334</c:v>
                </c:pt>
                <c:pt idx="415">
                  <c:v>145989500</c:v>
                </c:pt>
                <c:pt idx="416">
                  <c:v>151530000</c:v>
                </c:pt>
                <c:pt idx="417">
                  <c:v>169863189</c:v>
                </c:pt>
                <c:pt idx="418">
                  <c:v>223362196</c:v>
                </c:pt>
                <c:pt idx="419">
                  <c:v>231978886</c:v>
                </c:pt>
                <c:pt idx="420">
                  <c:v>35116300</c:v>
                </c:pt>
                <c:pt idx="421">
                  <c:v>41836900</c:v>
                </c:pt>
                <c:pt idx="422">
                  <c:v>65522500</c:v>
                </c:pt>
                <c:pt idx="423">
                  <c:v>72408400</c:v>
                </c:pt>
                <c:pt idx="424">
                  <c:v>72689100</c:v>
                </c:pt>
                <c:pt idx="425">
                  <c:v>74594075</c:v>
                </c:pt>
                <c:pt idx="426">
                  <c:v>75685700</c:v>
                </c:pt>
                <c:pt idx="427">
                  <c:v>77178000</c:v>
                </c:pt>
                <c:pt idx="428">
                  <c:v>81830500</c:v>
                </c:pt>
                <c:pt idx="429">
                  <c:v>82151899</c:v>
                </c:pt>
                <c:pt idx="430">
                  <c:v>83762500</c:v>
                </c:pt>
                <c:pt idx="431">
                  <c:v>85556990</c:v>
                </c:pt>
                <c:pt idx="432">
                  <c:v>92531100</c:v>
                </c:pt>
                <c:pt idx="433">
                  <c:v>95403500</c:v>
                </c:pt>
                <c:pt idx="434">
                  <c:v>97609000</c:v>
                </c:pt>
                <c:pt idx="435">
                  <c:v>97861500</c:v>
                </c:pt>
                <c:pt idx="436">
                  <c:v>101217000</c:v>
                </c:pt>
                <c:pt idx="437">
                  <c:v>103416000</c:v>
                </c:pt>
                <c:pt idx="438">
                  <c:v>108217500</c:v>
                </c:pt>
                <c:pt idx="439">
                  <c:v>109920100</c:v>
                </c:pt>
                <c:pt idx="440">
                  <c:v>112255059</c:v>
                </c:pt>
                <c:pt idx="441">
                  <c:v>120693000</c:v>
                </c:pt>
                <c:pt idx="442">
                  <c:v>121988250</c:v>
                </c:pt>
                <c:pt idx="443">
                  <c:v>131983680</c:v>
                </c:pt>
                <c:pt idx="444">
                  <c:v>139019929</c:v>
                </c:pt>
                <c:pt idx="445">
                  <c:v>152855500</c:v>
                </c:pt>
                <c:pt idx="446">
                  <c:v>163510167</c:v>
                </c:pt>
                <c:pt idx="447">
                  <c:v>180944967</c:v>
                </c:pt>
                <c:pt idx="448">
                  <c:v>197543907</c:v>
                </c:pt>
                <c:pt idx="449">
                  <c:v>217014600</c:v>
                </c:pt>
                <c:pt idx="450">
                  <c:v>61834000</c:v>
                </c:pt>
                <c:pt idx="451">
                  <c:v>64521233</c:v>
                </c:pt>
                <c:pt idx="452">
                  <c:v>68056500</c:v>
                </c:pt>
                <c:pt idx="453">
                  <c:v>71781250</c:v>
                </c:pt>
                <c:pt idx="454">
                  <c:v>72256200</c:v>
                </c:pt>
                <c:pt idx="455">
                  <c:v>79053501</c:v>
                </c:pt>
                <c:pt idx="456">
                  <c:v>87663766</c:v>
                </c:pt>
                <c:pt idx="457">
                  <c:v>88892499</c:v>
                </c:pt>
                <c:pt idx="458">
                  <c:v>95688600</c:v>
                </c:pt>
                <c:pt idx="459">
                  <c:v>96766683</c:v>
                </c:pt>
                <c:pt idx="460">
                  <c:v>100850000</c:v>
                </c:pt>
                <c:pt idx="461">
                  <c:v>107755000</c:v>
                </c:pt>
                <c:pt idx="462">
                  <c:v>111693000</c:v>
                </c:pt>
                <c:pt idx="463">
                  <c:v>112107025</c:v>
                </c:pt>
                <c:pt idx="464">
                  <c:v>112373700</c:v>
                </c:pt>
                <c:pt idx="465">
                  <c:v>112992400</c:v>
                </c:pt>
                <c:pt idx="466">
                  <c:v>113072286</c:v>
                </c:pt>
                <c:pt idx="467">
                  <c:v>115044833</c:v>
                </c:pt>
                <c:pt idx="468">
                  <c:v>115879310</c:v>
                </c:pt>
                <c:pt idx="469">
                  <c:v>118441300</c:v>
                </c:pt>
                <c:pt idx="470">
                  <c:v>119241500</c:v>
                </c:pt>
                <c:pt idx="471">
                  <c:v>120005415</c:v>
                </c:pt>
                <c:pt idx="472">
                  <c:v>122208700</c:v>
                </c:pt>
                <c:pt idx="473">
                  <c:v>143742789</c:v>
                </c:pt>
                <c:pt idx="474">
                  <c:v>155587472</c:v>
                </c:pt>
                <c:pt idx="475">
                  <c:v>164701500</c:v>
                </c:pt>
                <c:pt idx="476">
                  <c:v>172284750</c:v>
                </c:pt>
                <c:pt idx="477">
                  <c:v>181103400</c:v>
                </c:pt>
                <c:pt idx="478">
                  <c:v>212751957</c:v>
                </c:pt>
                <c:pt idx="479">
                  <c:v>215792000</c:v>
                </c:pt>
              </c:numCache>
            </c:numRef>
          </c:bubbleSize>
          <c:bubble3D val="0"/>
          <c:extLst>
            <c:ext xmlns:c15="http://schemas.microsoft.com/office/drawing/2012/chart" uri="{02D57815-91ED-43cb-92C2-25804820EDAC}">
              <c15:datalabelsRange>
                <c15:f>[0]!_18_nf_showlabels</c15:f>
                <c15:dlblRangeCache>
                  <c:ptCount val="480"/>
                </c15:dlblRangeCache>
              </c15:datalabelsRange>
            </c:ext>
            <c:ext xmlns:c16="http://schemas.microsoft.com/office/drawing/2014/chart" uri="{C3380CC4-5D6E-409C-BE32-E72D297353CC}">
              <c16:uniqueId val="{000001E8-F472-4E1A-8B44-46922695D3DD}"/>
            </c:ext>
          </c:extLst>
        </c:ser>
        <c:dLbls>
          <c:showLegendKey val="0"/>
          <c:showVal val="0"/>
          <c:showCatName val="0"/>
          <c:showSerName val="0"/>
          <c:showPercent val="0"/>
          <c:showBubbleSize val="0"/>
        </c:dLbls>
        <c:bubbleScale val="20"/>
        <c:showNegBubbles val="0"/>
        <c:sizeRepresents val="w"/>
        <c:axId val="1831890383"/>
        <c:axId val="1683166367"/>
      </c:bubbleChart>
      <c:valAx>
        <c:axId val="1831890383"/>
        <c:scaling>
          <c:orientation val="minMax"/>
        </c:scaling>
        <c:delete val="0"/>
        <c:axPos val="b"/>
        <c:majorGridlines>
          <c:spPr>
            <a:ln w="9525" cap="flat" cmpd="sng" algn="ctr">
              <a:solidFill>
                <a:schemeClr val="accent3">
                  <a:lumMod val="20000"/>
                  <a:lumOff val="80000"/>
                </a:schemeClr>
              </a:solidFill>
              <a:round/>
            </a:ln>
            <a:effectLst/>
          </c:spPr>
        </c:majorGridlines>
        <c:title>
          <c:tx>
            <c:strRef>
              <c:f>example!$AJ$11</c:f>
              <c:strCache>
                <c:ptCount val="1"/>
                <c:pt idx="0">
                  <c:v>Run differential</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lt;100000]#,##0;[&gt;1000000]#,##0,,;" sourceLinked="0"/>
        <c:majorTickMark val="none"/>
        <c:minorTickMark val="none"/>
        <c:tickLblPos val="low"/>
        <c:spPr>
          <a:noFill/>
          <a:ln w="9525" cap="flat" cmpd="sng" algn="ctr">
            <a:solidFill>
              <a:schemeClr val="accent3">
                <a:lumMod val="60000"/>
                <a:lumOff val="4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683166367"/>
        <c:crosses val="autoZero"/>
        <c:crossBetween val="midCat"/>
      </c:valAx>
      <c:valAx>
        <c:axId val="1683166367"/>
        <c:scaling>
          <c:orientation val="minMax"/>
        </c:scaling>
        <c:delete val="0"/>
        <c:axPos val="l"/>
        <c:majorGridlines>
          <c:spPr>
            <a:ln w="9525" cap="flat" cmpd="sng" algn="ctr">
              <a:solidFill>
                <a:schemeClr val="accent3">
                  <a:lumMod val="20000"/>
                  <a:lumOff val="80000"/>
                </a:schemeClr>
              </a:solidFill>
              <a:round/>
            </a:ln>
            <a:effectLst/>
          </c:spPr>
        </c:majorGridlines>
        <c:title>
          <c:tx>
            <c:strRef>
              <c:f>example!$AK$11</c:f>
              <c:strCache>
                <c:ptCount val="1"/>
                <c:pt idx="0">
                  <c:v>Wins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title>
        <c:numFmt formatCode="[&lt;100000]#,##0;[&gt;1000000]#,##0,,;" sourceLinked="0"/>
        <c:majorTickMark val="none"/>
        <c:minorTickMark val="none"/>
        <c:tickLblPos val="low"/>
        <c:spPr>
          <a:noFill/>
          <a:ln w="9525" cap="flat" cmpd="sng" algn="ctr">
            <a:solidFill>
              <a:schemeClr val="accent3">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8318903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AJ$8" lockText="1" noThreeD="1"/>
</file>

<file path=xl/ctrlProps/ctrlProp2.xml><?xml version="1.0" encoding="utf-8"?>
<formControlPr xmlns="http://schemas.microsoft.com/office/spreadsheetml/2009/9/main" objectType="CheckBox" fmlaLink="$AH$8"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39</xdr:col>
      <xdr:colOff>609600</xdr:colOff>
      <xdr:row>11</xdr:row>
      <xdr:rowOff>22860</xdr:rowOff>
    </xdr:from>
    <xdr:to>
      <xdr:col>48</xdr:col>
      <xdr:colOff>152400</xdr:colOff>
      <xdr:row>39</xdr:row>
      <xdr:rowOff>30480</xdr:rowOff>
    </xdr:to>
    <xdr:graphicFrame macro="">
      <xdr:nvGraphicFramePr>
        <xdr:cNvPr id="2" name="Gráfico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39</xdr:col>
      <xdr:colOff>594360</xdr:colOff>
      <xdr:row>38</xdr:row>
      <xdr:rowOff>38100</xdr:rowOff>
    </xdr:from>
    <xdr:to>
      <xdr:col>49</xdr:col>
      <xdr:colOff>30480</xdr:colOff>
      <xdr:row>41</xdr:row>
      <xdr:rowOff>30480</xdr:rowOff>
    </xdr:to>
    <mc:AlternateContent xmlns:mc="http://schemas.openxmlformats.org/markup-compatibility/2006" xmlns:a14="http://schemas.microsoft.com/office/drawing/2010/main">
      <mc:Choice Requires="a14">
        <xdr:graphicFrame macro="">
          <xdr:nvGraphicFramePr>
            <xdr:cNvPr id="3" name="Var Order">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Var Order"/>
            </a:graphicData>
          </a:graphic>
        </xdr:graphicFrame>
      </mc:Choice>
      <mc:Fallback xmlns="">
        <xdr:sp macro="" textlink="">
          <xdr:nvSpPr>
            <xdr:cNvPr id="0" name=""/>
            <xdr:cNvSpPr>
              <a:spLocks noTextEdit="1"/>
            </xdr:cNvSpPr>
          </xdr:nvSpPr>
          <xdr:spPr>
            <a:xfrm>
              <a:off x="19804380" y="4960620"/>
              <a:ext cx="5234940" cy="381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38</xdr:col>
      <xdr:colOff>487680</xdr:colOff>
      <xdr:row>13</xdr:row>
      <xdr:rowOff>106680</xdr:rowOff>
    </xdr:from>
    <xdr:to>
      <xdr:col>39</xdr:col>
      <xdr:colOff>647700</xdr:colOff>
      <xdr:row>28</xdr:row>
      <xdr:rowOff>60960</xdr:rowOff>
    </xdr:to>
    <mc:AlternateContent xmlns:mc="http://schemas.openxmlformats.org/markup-compatibility/2006" xmlns:a14="http://schemas.microsoft.com/office/drawing/2010/main">
      <mc:Choice Requires="a14">
        <xdr:graphicFrame macro="">
          <xdr:nvGraphicFramePr>
            <xdr:cNvPr id="5" name="Var Order 1">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Var Order 1"/>
            </a:graphicData>
          </a:graphic>
        </xdr:graphicFrame>
      </mc:Choice>
      <mc:Fallback xmlns="">
        <xdr:sp macro="" textlink="">
          <xdr:nvSpPr>
            <xdr:cNvPr id="0" name=""/>
            <xdr:cNvSpPr>
              <a:spLocks noTextEdit="1"/>
            </xdr:cNvSpPr>
          </xdr:nvSpPr>
          <xdr:spPr>
            <a:xfrm>
              <a:off x="19088100" y="1790700"/>
              <a:ext cx="769620" cy="1897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46</xdr:col>
          <xdr:colOff>160020</xdr:colOff>
          <xdr:row>8</xdr:row>
          <xdr:rowOff>76200</xdr:rowOff>
        </xdr:from>
        <xdr:to>
          <xdr:col>48</xdr:col>
          <xdr:colOff>0</xdr:colOff>
          <xdr:row>10</xdr:row>
          <xdr:rowOff>30480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 Show with salary</a:t>
              </a:r>
            </a:p>
          </xdr:txBody>
        </xdr:sp>
        <xdr:clientData/>
      </xdr:twoCellAnchor>
    </mc:Choice>
    <mc:Fallback/>
  </mc:AlternateContent>
  <xdr:twoCellAnchor editAs="oneCell">
    <xdr:from>
      <xdr:col>39</xdr:col>
      <xdr:colOff>525780</xdr:colOff>
      <xdr:row>5</xdr:row>
      <xdr:rowOff>121920</xdr:rowOff>
    </xdr:from>
    <xdr:to>
      <xdr:col>46</xdr:col>
      <xdr:colOff>129540</xdr:colOff>
      <xdr:row>10</xdr:row>
      <xdr:rowOff>53340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735800" y="769620"/>
              <a:ext cx="4366260" cy="579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586740</xdr:colOff>
      <xdr:row>1</xdr:row>
      <xdr:rowOff>106680</xdr:rowOff>
    </xdr:from>
    <xdr:to>
      <xdr:col>42</xdr:col>
      <xdr:colOff>320040</xdr:colOff>
      <xdr:row>4</xdr:row>
      <xdr:rowOff>99060</xdr:rowOff>
    </xdr:to>
    <mc:AlternateContent xmlns:mc="http://schemas.openxmlformats.org/markup-compatibility/2006" xmlns:a14="http://schemas.microsoft.com/office/drawing/2010/main">
      <mc:Choice Requires="a14">
        <xdr:graphicFrame macro="">
          <xdr:nvGraphicFramePr>
            <xdr:cNvPr id="6" name="League">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microsoft.com/office/drawing/2010/slicer">
              <sle:slicer xmlns:sle="http://schemas.microsoft.com/office/drawing/2010/slicer" name="League"/>
            </a:graphicData>
          </a:graphic>
        </xdr:graphicFrame>
      </mc:Choice>
      <mc:Fallback xmlns="">
        <xdr:sp macro="" textlink="">
          <xdr:nvSpPr>
            <xdr:cNvPr id="0" name=""/>
            <xdr:cNvSpPr>
              <a:spLocks noTextEdit="1"/>
            </xdr:cNvSpPr>
          </xdr:nvSpPr>
          <xdr:spPr>
            <a:xfrm>
              <a:off x="19796760" y="236220"/>
              <a:ext cx="1630680" cy="381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533400</xdr:colOff>
      <xdr:row>1</xdr:row>
      <xdr:rowOff>114300</xdr:rowOff>
    </xdr:from>
    <xdr:to>
      <xdr:col>45</xdr:col>
      <xdr:colOff>533400</xdr:colOff>
      <xdr:row>4</xdr:row>
      <xdr:rowOff>121920</xdr:rowOff>
    </xdr:to>
    <mc:AlternateContent xmlns:mc="http://schemas.openxmlformats.org/markup-compatibility/2006" xmlns:a14="http://schemas.microsoft.com/office/drawing/2010/main">
      <mc:Choice Requires="a14">
        <xdr:graphicFrame macro="">
          <xdr:nvGraphicFramePr>
            <xdr:cNvPr id="7" name="Division">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Division"/>
            </a:graphicData>
          </a:graphic>
        </xdr:graphicFrame>
      </mc:Choice>
      <mc:Fallback xmlns="">
        <xdr:sp macro="" textlink="">
          <xdr:nvSpPr>
            <xdr:cNvPr id="0" name=""/>
            <xdr:cNvSpPr>
              <a:spLocks noTextEdit="1"/>
            </xdr:cNvSpPr>
          </xdr:nvSpPr>
          <xdr:spPr>
            <a:xfrm>
              <a:off x="21572220" y="243840"/>
              <a:ext cx="1828800" cy="396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46</xdr:col>
          <xdr:colOff>160020</xdr:colOff>
          <xdr:row>6</xdr:row>
          <xdr:rowOff>121920</xdr:rowOff>
        </xdr:from>
        <xdr:to>
          <xdr:col>47</xdr:col>
          <xdr:colOff>441960</xdr:colOff>
          <xdr:row>8</xdr:row>
          <xdr:rowOff>68580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Show labels</a:t>
              </a:r>
            </a:p>
          </xdr:txBody>
        </xdr:sp>
        <xdr:clientData/>
      </xdr:twoCellAnchor>
    </mc:Choice>
    <mc:Fallback/>
  </mc:AlternateContent>
  <xdr:oneCellAnchor>
    <xdr:from>
      <xdr:col>40</xdr:col>
      <xdr:colOff>243840</xdr:colOff>
      <xdr:row>41</xdr:row>
      <xdr:rowOff>76200</xdr:rowOff>
    </xdr:from>
    <xdr:ext cx="4624664" cy="298800"/>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20132040" y="5387340"/>
          <a:ext cx="4624664"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i="1" u="none">
              <a:latin typeface="Arial" panose="020B0604020202020204" pitchFamily="34" charset="0"/>
              <a:cs typeface="Arial" panose="020B0604020202020204" pitchFamily="34" charset="0"/>
            </a:rPr>
            <a:t>Always</a:t>
          </a:r>
          <a:r>
            <a:rPr lang="en-US" sz="1400" i="1" u="none" baseline="0">
              <a:latin typeface="Arial" panose="020B0604020202020204" pitchFamily="34" charset="0"/>
              <a:cs typeface="Arial" panose="020B0604020202020204" pitchFamily="34" charset="0"/>
            </a:rPr>
            <a:t> remember: </a:t>
          </a:r>
          <a:r>
            <a:rPr lang="en-US" sz="1400" i="1" u="none">
              <a:latin typeface="Arial" panose="020B0604020202020204" pitchFamily="34" charset="0"/>
              <a:cs typeface="Arial" panose="020B0604020202020204" pitchFamily="34" charset="0"/>
            </a:rPr>
            <a:t>Correlation does not imply causation</a:t>
          </a:r>
        </a:p>
      </xdr:txBody>
    </xdr:sp>
    <xdr:clientData/>
  </xdr:oneCellAnchor>
  <xdr:oneCellAnchor>
    <xdr:from>
      <xdr:col>40</xdr:col>
      <xdr:colOff>213360</xdr:colOff>
      <xdr:row>44</xdr:row>
      <xdr:rowOff>0</xdr:rowOff>
    </xdr:from>
    <xdr:ext cx="2379626" cy="239809"/>
    <xdr:sp macro="" textlink="">
      <xdr:nvSpPr>
        <xdr:cNvPr id="9" name="TextBox 8">
          <a:extLst>
            <a:ext uri="{FF2B5EF4-FFF2-40B4-BE49-F238E27FC236}">
              <a16:creationId xmlns:a16="http://schemas.microsoft.com/office/drawing/2014/main" id="{00000000-0008-0000-0000-000009000000}"/>
            </a:ext>
          </a:extLst>
        </xdr:cNvPr>
        <xdr:cNvSpPr txBox="1"/>
      </xdr:nvSpPr>
      <xdr:spPr>
        <a:xfrm>
          <a:off x="20101560" y="5699760"/>
          <a:ext cx="2379626"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i="1">
              <a:solidFill>
                <a:schemeClr val="tx1">
                  <a:lumMod val="50000"/>
                  <a:lumOff val="50000"/>
                </a:schemeClr>
              </a:solidFill>
              <a:latin typeface="Arial" panose="020B0604020202020204" pitchFamily="34" charset="0"/>
              <a:cs typeface="Arial" panose="020B0604020202020204" pitchFamily="34" charset="0"/>
            </a:rPr>
            <a:t>Note:</a:t>
          </a:r>
          <a:r>
            <a:rPr lang="en-US" sz="1000" i="1" baseline="0">
              <a:solidFill>
                <a:schemeClr val="tx1">
                  <a:lumMod val="50000"/>
                  <a:lumOff val="50000"/>
                </a:schemeClr>
              </a:solidFill>
              <a:latin typeface="Arial" panose="020B0604020202020204" pitchFamily="34" charset="0"/>
              <a:cs typeface="Arial" panose="020B0604020202020204" pitchFamily="34" charset="0"/>
            </a:rPr>
            <a:t> if salary is chosen is in Millions $</a:t>
          </a:r>
          <a:endParaRPr lang="en-US" sz="1000" i="1">
            <a:solidFill>
              <a:schemeClr val="tx1">
                <a:lumMod val="50000"/>
                <a:lumOff val="50000"/>
              </a:schemeClr>
            </a:solidFill>
            <a:latin typeface="Arial" panose="020B0604020202020204" pitchFamily="34" charset="0"/>
            <a:cs typeface="Arial" panose="020B0604020202020204" pitchFamily="34" charset="0"/>
          </a:endParaRPr>
        </a:p>
      </xdr:txBody>
    </xdr:sp>
    <xdr:clientData/>
  </xdr:oneCellAnchor>
  <xdr:oneCellAnchor>
    <xdr:from>
      <xdr:col>3</xdr:col>
      <xdr:colOff>533400</xdr:colOff>
      <xdr:row>4</xdr:row>
      <xdr:rowOff>7620</xdr:rowOff>
    </xdr:from>
    <xdr:ext cx="1346199" cy="387286"/>
    <xdr:sp macro="" textlink="">
      <xdr:nvSpPr>
        <xdr:cNvPr id="12" name="TextBox 13">
          <a:extLst>
            <a:ext uri="{FF2B5EF4-FFF2-40B4-BE49-F238E27FC236}">
              <a16:creationId xmlns:a16="http://schemas.microsoft.com/office/drawing/2014/main" id="{00000000-0008-0000-0000-00000C000000}"/>
            </a:ext>
          </a:extLst>
        </xdr:cNvPr>
        <xdr:cNvSpPr txBox="1"/>
      </xdr:nvSpPr>
      <xdr:spPr>
        <a:xfrm>
          <a:off x="2209800" y="525780"/>
          <a:ext cx="1346199"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The data</a:t>
          </a:r>
        </a:p>
      </xdr:txBody>
    </xdr:sp>
    <xdr:clientData/>
  </xdr:oneCellAnchor>
  <xdr:twoCellAnchor>
    <xdr:from>
      <xdr:col>5</xdr:col>
      <xdr:colOff>429260</xdr:colOff>
      <xdr:row>4</xdr:row>
      <xdr:rowOff>93980</xdr:rowOff>
    </xdr:from>
    <xdr:to>
      <xdr:col>6</xdr:col>
      <xdr:colOff>194733</xdr:colOff>
      <xdr:row>8</xdr:row>
      <xdr:rowOff>7620</xdr:rowOff>
    </xdr:to>
    <xdr:sp macro="" textlink="">
      <xdr:nvSpPr>
        <xdr:cNvPr id="13" name="Arrow: Down 22">
          <a:extLst>
            <a:ext uri="{FF2B5EF4-FFF2-40B4-BE49-F238E27FC236}">
              <a16:creationId xmlns:a16="http://schemas.microsoft.com/office/drawing/2014/main" id="{00000000-0008-0000-0000-00000D000000}"/>
            </a:ext>
          </a:extLst>
        </xdr:cNvPr>
        <xdr:cNvSpPr/>
      </xdr:nvSpPr>
      <xdr:spPr>
        <a:xfrm>
          <a:off x="3385820" y="612140"/>
          <a:ext cx="321733" cy="431800"/>
        </a:xfrm>
        <a:prstGeom prst="downArrow">
          <a:avLst/>
        </a:prstGeom>
        <a:solidFill>
          <a:schemeClr val="accent2">
            <a:lumMod val="40000"/>
            <a:lumOff val="60000"/>
          </a:schemeClr>
        </a:solid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1036320</xdr:colOff>
      <xdr:row>0</xdr:row>
      <xdr:rowOff>30480</xdr:rowOff>
    </xdr:from>
    <xdr:ext cx="876300" cy="387286"/>
    <xdr:sp macro="" textlink="">
      <xdr:nvSpPr>
        <xdr:cNvPr id="14" name="TextBox 13">
          <a:extLst>
            <a:ext uri="{FF2B5EF4-FFF2-40B4-BE49-F238E27FC236}">
              <a16:creationId xmlns:a16="http://schemas.microsoft.com/office/drawing/2014/main" id="{00000000-0008-0000-0000-00000E000000}"/>
            </a:ext>
          </a:extLst>
        </xdr:cNvPr>
        <xdr:cNvSpPr txBox="1"/>
      </xdr:nvSpPr>
      <xdr:spPr>
        <a:xfrm>
          <a:off x="1630680" y="30480"/>
          <a:ext cx="8763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4</xdr:col>
      <xdr:colOff>502920</xdr:colOff>
      <xdr:row>0</xdr:row>
      <xdr:rowOff>76200</xdr:rowOff>
    </xdr:from>
    <xdr:to>
      <xdr:col>5</xdr:col>
      <xdr:colOff>266700</xdr:colOff>
      <xdr:row>3</xdr:row>
      <xdr:rowOff>121920</xdr:rowOff>
    </xdr:to>
    <xdr:sp macro="" textlink="">
      <xdr:nvSpPr>
        <xdr:cNvPr id="15" name="Oval 7">
          <a:extLst>
            <a:ext uri="{FF2B5EF4-FFF2-40B4-BE49-F238E27FC236}">
              <a16:creationId xmlns:a16="http://schemas.microsoft.com/office/drawing/2014/main" id="{00000000-0008-0000-0000-00000F000000}"/>
            </a:ext>
          </a:extLst>
        </xdr:cNvPr>
        <xdr:cNvSpPr/>
      </xdr:nvSpPr>
      <xdr:spPr>
        <a:xfrm>
          <a:off x="2819400" y="762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17</xdr:col>
      <xdr:colOff>68580</xdr:colOff>
      <xdr:row>23</xdr:row>
      <xdr:rowOff>42333</xdr:rowOff>
    </xdr:from>
    <xdr:to>
      <xdr:col>17</xdr:col>
      <xdr:colOff>472440</xdr:colOff>
      <xdr:row>26</xdr:row>
      <xdr:rowOff>88053</xdr:rowOff>
    </xdr:to>
    <xdr:sp macro="" textlink="">
      <xdr:nvSpPr>
        <xdr:cNvPr id="16" name="Oval 17">
          <a:extLst>
            <a:ext uri="{FF2B5EF4-FFF2-40B4-BE49-F238E27FC236}">
              <a16:creationId xmlns:a16="http://schemas.microsoft.com/office/drawing/2014/main" id="{00000000-0008-0000-0000-000010000000}"/>
            </a:ext>
          </a:extLst>
        </xdr:cNvPr>
        <xdr:cNvSpPr/>
      </xdr:nvSpPr>
      <xdr:spPr>
        <a:xfrm>
          <a:off x="7566660" y="302175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17</xdr:col>
      <xdr:colOff>76199</xdr:colOff>
      <xdr:row>3</xdr:row>
      <xdr:rowOff>22859</xdr:rowOff>
    </xdr:from>
    <xdr:to>
      <xdr:col>17</xdr:col>
      <xdr:colOff>480059</xdr:colOff>
      <xdr:row>6</xdr:row>
      <xdr:rowOff>68579</xdr:rowOff>
    </xdr:to>
    <xdr:sp macro="" textlink="">
      <xdr:nvSpPr>
        <xdr:cNvPr id="17" name="Oval 18">
          <a:extLst>
            <a:ext uri="{FF2B5EF4-FFF2-40B4-BE49-F238E27FC236}">
              <a16:creationId xmlns:a16="http://schemas.microsoft.com/office/drawing/2014/main" id="{00000000-0008-0000-0000-000011000000}"/>
            </a:ext>
          </a:extLst>
        </xdr:cNvPr>
        <xdr:cNvSpPr/>
      </xdr:nvSpPr>
      <xdr:spPr>
        <a:xfrm>
          <a:off x="7574279" y="411479"/>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22</xdr:col>
      <xdr:colOff>215899</xdr:colOff>
      <xdr:row>3</xdr:row>
      <xdr:rowOff>34713</xdr:rowOff>
    </xdr:from>
    <xdr:to>
      <xdr:col>22</xdr:col>
      <xdr:colOff>619759</xdr:colOff>
      <xdr:row>6</xdr:row>
      <xdr:rowOff>80433</xdr:rowOff>
    </xdr:to>
    <xdr:sp macro="" textlink="">
      <xdr:nvSpPr>
        <xdr:cNvPr id="18" name="Oval 19">
          <a:extLst>
            <a:ext uri="{FF2B5EF4-FFF2-40B4-BE49-F238E27FC236}">
              <a16:creationId xmlns:a16="http://schemas.microsoft.com/office/drawing/2014/main" id="{00000000-0008-0000-0000-000012000000}"/>
            </a:ext>
          </a:extLst>
        </xdr:cNvPr>
        <xdr:cNvSpPr/>
      </xdr:nvSpPr>
      <xdr:spPr>
        <a:xfrm>
          <a:off x="9809479" y="42333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25</xdr:col>
      <xdr:colOff>434339</xdr:colOff>
      <xdr:row>3</xdr:row>
      <xdr:rowOff>17780</xdr:rowOff>
    </xdr:from>
    <xdr:to>
      <xdr:col>27</xdr:col>
      <xdr:colOff>45719</xdr:colOff>
      <xdr:row>6</xdr:row>
      <xdr:rowOff>63500</xdr:rowOff>
    </xdr:to>
    <xdr:sp macro="" textlink="">
      <xdr:nvSpPr>
        <xdr:cNvPr id="19" name="Oval 20">
          <a:extLst>
            <a:ext uri="{FF2B5EF4-FFF2-40B4-BE49-F238E27FC236}">
              <a16:creationId xmlns:a16="http://schemas.microsoft.com/office/drawing/2014/main" id="{00000000-0008-0000-0000-000013000000}"/>
            </a:ext>
          </a:extLst>
        </xdr:cNvPr>
        <xdr:cNvSpPr/>
      </xdr:nvSpPr>
      <xdr:spPr>
        <a:xfrm>
          <a:off x="11597639" y="4064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29</xdr:col>
      <xdr:colOff>249767</xdr:colOff>
      <xdr:row>5</xdr:row>
      <xdr:rowOff>23707</xdr:rowOff>
    </xdr:from>
    <xdr:to>
      <xdr:col>29</xdr:col>
      <xdr:colOff>653627</xdr:colOff>
      <xdr:row>8</xdr:row>
      <xdr:rowOff>69427</xdr:rowOff>
    </xdr:to>
    <xdr:sp macro="" textlink="">
      <xdr:nvSpPr>
        <xdr:cNvPr id="20" name="Oval 20">
          <a:extLst>
            <a:ext uri="{FF2B5EF4-FFF2-40B4-BE49-F238E27FC236}">
              <a16:creationId xmlns:a16="http://schemas.microsoft.com/office/drawing/2014/main" id="{00000000-0008-0000-0000-000014000000}"/>
            </a:ext>
          </a:extLst>
        </xdr:cNvPr>
        <xdr:cNvSpPr/>
      </xdr:nvSpPr>
      <xdr:spPr>
        <a:xfrm>
          <a:off x="12998027" y="671407"/>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38</xdr:col>
      <xdr:colOff>558799</xdr:colOff>
      <xdr:row>7</xdr:row>
      <xdr:rowOff>99060</xdr:rowOff>
    </xdr:from>
    <xdr:to>
      <xdr:col>39</xdr:col>
      <xdr:colOff>353059</xdr:colOff>
      <xdr:row>11</xdr:row>
      <xdr:rowOff>15240</xdr:rowOff>
    </xdr:to>
    <xdr:sp macro="" textlink="">
      <xdr:nvSpPr>
        <xdr:cNvPr id="21" name="Oval 20">
          <a:extLst>
            <a:ext uri="{FF2B5EF4-FFF2-40B4-BE49-F238E27FC236}">
              <a16:creationId xmlns:a16="http://schemas.microsoft.com/office/drawing/2014/main" id="{00000000-0008-0000-0000-000015000000}"/>
            </a:ext>
          </a:extLst>
        </xdr:cNvPr>
        <xdr:cNvSpPr/>
      </xdr:nvSpPr>
      <xdr:spPr>
        <a:xfrm>
          <a:off x="19159219" y="100584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47</xdr:col>
      <xdr:colOff>430106</xdr:colOff>
      <xdr:row>4</xdr:row>
      <xdr:rowOff>97366</xdr:rowOff>
    </xdr:from>
    <xdr:to>
      <xdr:col>48</xdr:col>
      <xdr:colOff>224366</xdr:colOff>
      <xdr:row>8</xdr:row>
      <xdr:rowOff>13546</xdr:rowOff>
    </xdr:to>
    <xdr:sp macro="" textlink="">
      <xdr:nvSpPr>
        <xdr:cNvPr id="22" name="Oval 20">
          <a:extLst>
            <a:ext uri="{FF2B5EF4-FFF2-40B4-BE49-F238E27FC236}">
              <a16:creationId xmlns:a16="http://schemas.microsoft.com/office/drawing/2014/main" id="{00000000-0008-0000-0000-000016000000}"/>
            </a:ext>
          </a:extLst>
        </xdr:cNvPr>
        <xdr:cNvSpPr/>
      </xdr:nvSpPr>
      <xdr:spPr>
        <a:xfrm>
          <a:off x="24585506" y="615526"/>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27</xdr:col>
      <xdr:colOff>337819</xdr:colOff>
      <xdr:row>0</xdr:row>
      <xdr:rowOff>91440</xdr:rowOff>
    </xdr:from>
    <xdr:to>
      <xdr:col>28</xdr:col>
      <xdr:colOff>154939</xdr:colOff>
      <xdr:row>4</xdr:row>
      <xdr:rowOff>7620</xdr:rowOff>
    </xdr:to>
    <xdr:sp macro="" textlink="">
      <xdr:nvSpPr>
        <xdr:cNvPr id="23" name="Oval 22">
          <a:extLst>
            <a:ext uri="{FF2B5EF4-FFF2-40B4-BE49-F238E27FC236}">
              <a16:creationId xmlns:a16="http://schemas.microsoft.com/office/drawing/2014/main" id="{00000000-0008-0000-0000-000017000000}"/>
            </a:ext>
          </a:extLst>
        </xdr:cNvPr>
        <xdr:cNvSpPr/>
      </xdr:nvSpPr>
      <xdr:spPr>
        <a:xfrm>
          <a:off x="12293599" y="9144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xdr:from>
      <xdr:col>15</xdr:col>
      <xdr:colOff>266700</xdr:colOff>
      <xdr:row>7</xdr:row>
      <xdr:rowOff>68580</xdr:rowOff>
    </xdr:from>
    <xdr:to>
      <xdr:col>19</xdr:col>
      <xdr:colOff>380996</xdr:colOff>
      <xdr:row>9</xdr:row>
      <xdr:rowOff>72814</xdr:rowOff>
    </xdr:to>
    <xdr:sp macro="" textlink="">
      <xdr:nvSpPr>
        <xdr:cNvPr id="24" name="Cerrar llave 18">
          <a:extLst>
            <a:ext uri="{FF2B5EF4-FFF2-40B4-BE49-F238E27FC236}">
              <a16:creationId xmlns:a16="http://schemas.microsoft.com/office/drawing/2014/main" id="{00000000-0008-0000-0000-000018000000}"/>
            </a:ext>
          </a:extLst>
        </xdr:cNvPr>
        <xdr:cNvSpPr/>
      </xdr:nvSpPr>
      <xdr:spPr>
        <a:xfrm rot="16200000">
          <a:off x="7648361" y="261199"/>
          <a:ext cx="263314" cy="1691636"/>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twoCellAnchor>
    <xdr:from>
      <xdr:col>15</xdr:col>
      <xdr:colOff>243840</xdr:colOff>
      <xdr:row>27</xdr:row>
      <xdr:rowOff>60960</xdr:rowOff>
    </xdr:from>
    <xdr:to>
      <xdr:col>19</xdr:col>
      <xdr:colOff>358136</xdr:colOff>
      <xdr:row>29</xdr:row>
      <xdr:rowOff>65194</xdr:rowOff>
    </xdr:to>
    <xdr:sp macro="" textlink="">
      <xdr:nvSpPr>
        <xdr:cNvPr id="25" name="Cerrar llave 18">
          <a:extLst>
            <a:ext uri="{FF2B5EF4-FFF2-40B4-BE49-F238E27FC236}">
              <a16:creationId xmlns:a16="http://schemas.microsoft.com/office/drawing/2014/main" id="{00000000-0008-0000-0000-000019000000}"/>
            </a:ext>
          </a:extLst>
        </xdr:cNvPr>
        <xdr:cNvSpPr/>
      </xdr:nvSpPr>
      <xdr:spPr>
        <a:xfrm rot="16200000">
          <a:off x="7625501" y="2844379"/>
          <a:ext cx="263314" cy="1691636"/>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twoCellAnchor>
    <xdr:from>
      <xdr:col>21</xdr:col>
      <xdr:colOff>137160</xdr:colOff>
      <xdr:row>7</xdr:row>
      <xdr:rowOff>60960</xdr:rowOff>
    </xdr:from>
    <xdr:to>
      <xdr:col>23</xdr:col>
      <xdr:colOff>594356</xdr:colOff>
      <xdr:row>9</xdr:row>
      <xdr:rowOff>65194</xdr:rowOff>
    </xdr:to>
    <xdr:sp macro="" textlink="">
      <xdr:nvSpPr>
        <xdr:cNvPr id="26" name="Cerrar llave 18">
          <a:extLst>
            <a:ext uri="{FF2B5EF4-FFF2-40B4-BE49-F238E27FC236}">
              <a16:creationId xmlns:a16="http://schemas.microsoft.com/office/drawing/2014/main" id="{00000000-0008-0000-0000-00001A000000}"/>
            </a:ext>
          </a:extLst>
        </xdr:cNvPr>
        <xdr:cNvSpPr/>
      </xdr:nvSpPr>
      <xdr:spPr>
        <a:xfrm rot="16200000">
          <a:off x="9858161" y="253579"/>
          <a:ext cx="263314" cy="1691636"/>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twoCellAnchor>
    <xdr:from>
      <xdr:col>25</xdr:col>
      <xdr:colOff>76200</xdr:colOff>
      <xdr:row>7</xdr:row>
      <xdr:rowOff>30480</xdr:rowOff>
    </xdr:from>
    <xdr:to>
      <xdr:col>27</xdr:col>
      <xdr:colOff>411480</xdr:colOff>
      <xdr:row>9</xdr:row>
      <xdr:rowOff>34714</xdr:rowOff>
    </xdr:to>
    <xdr:sp macro="" textlink="">
      <xdr:nvSpPr>
        <xdr:cNvPr id="27" name="Cerrar llave 18">
          <a:extLst>
            <a:ext uri="{FF2B5EF4-FFF2-40B4-BE49-F238E27FC236}">
              <a16:creationId xmlns:a16="http://schemas.microsoft.com/office/drawing/2014/main" id="{00000000-0008-0000-0000-00001B000000}"/>
            </a:ext>
          </a:extLst>
        </xdr:cNvPr>
        <xdr:cNvSpPr/>
      </xdr:nvSpPr>
      <xdr:spPr>
        <a:xfrm rot="16200000">
          <a:off x="11671723" y="505037"/>
          <a:ext cx="263314" cy="112776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twoCellAnchor>
    <xdr:from>
      <xdr:col>28</xdr:col>
      <xdr:colOff>152400</xdr:colOff>
      <xdr:row>7</xdr:row>
      <xdr:rowOff>68580</xdr:rowOff>
    </xdr:from>
    <xdr:to>
      <xdr:col>38</xdr:col>
      <xdr:colOff>99060</xdr:colOff>
      <xdr:row>10</xdr:row>
      <xdr:rowOff>0</xdr:rowOff>
    </xdr:to>
    <xdr:sp macro="" textlink="">
      <xdr:nvSpPr>
        <xdr:cNvPr id="28" name="Cerrar llave 18">
          <a:extLst>
            <a:ext uri="{FF2B5EF4-FFF2-40B4-BE49-F238E27FC236}">
              <a16:creationId xmlns:a16="http://schemas.microsoft.com/office/drawing/2014/main" id="{00000000-0008-0000-0000-00001C000000}"/>
            </a:ext>
          </a:extLst>
        </xdr:cNvPr>
        <xdr:cNvSpPr/>
      </xdr:nvSpPr>
      <xdr:spPr>
        <a:xfrm rot="16200000">
          <a:off x="15537180" y="-1866900"/>
          <a:ext cx="320040" cy="6004560"/>
        </a:xfrm>
        <a:prstGeom prst="rightBrace">
          <a:avLst>
            <a:gd name="adj1" fmla="val 8333"/>
            <a:gd name="adj2" fmla="val 11559"/>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419"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1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1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1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1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1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1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1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1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1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1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1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1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324100"/>
    <xdr:sp macro="" textlink="">
      <xdr:nvSpPr>
        <xdr:cNvPr id="14" name="CuadroTexto 13">
          <a:extLst>
            <a:ext uri="{FF2B5EF4-FFF2-40B4-BE49-F238E27FC236}">
              <a16:creationId xmlns:a16="http://schemas.microsoft.com/office/drawing/2014/main" id="{00000000-0008-0000-0100-00000E000000}"/>
            </a:ext>
          </a:extLst>
        </xdr:cNvPr>
        <xdr:cNvSpPr txBox="1"/>
      </xdr:nvSpPr>
      <xdr:spPr>
        <a:xfrm>
          <a:off x="3105149" y="3002280"/>
          <a:ext cx="4718685" cy="2324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1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1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1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1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8">
            <a:extLst>
              <a:ext uri="{FF2B5EF4-FFF2-40B4-BE49-F238E27FC236}">
                <a16:creationId xmlns:a16="http://schemas.microsoft.com/office/drawing/2014/main" id="{00000000-0008-0000-01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2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2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2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2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2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2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2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2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OneDrive\xlor.la\01._xlorla_courses\01._excel_basico\07._graficas-basicas\03._graficas_avanzadas\041_e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piration"/>
      <sheetName val="example"/>
      <sheetName val="thank you!"/>
      <sheetName val="bonus!"/>
      <sheetName val="041_eng"/>
    </sheetNames>
    <sheetDataSet>
      <sheetData sheetId="0" refreshError="1"/>
      <sheetData sheetId="1" refreshError="1"/>
      <sheetData sheetId="2" refreshError="1"/>
      <sheetData sheetId="3" refreshError="1"/>
      <sheetData sheetId="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098.827400925926" createdVersion="6" refreshedVersion="6" minRefreshableVersion="3" recordCount="8" xr:uid="{5061F4D1-A947-4265-ABE0-940FB6CA1115}">
  <cacheSource type="worksheet">
    <worksheetSource name="_02_variables"/>
  </cacheSource>
  <cacheFields count="3">
    <cacheField name="Variable" numFmtId="0">
      <sharedItems count="8">
        <s v="RS"/>
        <s v="RA"/>
        <s v="Run Diff"/>
        <s v="HR"/>
        <s v="W"/>
        <s v="L"/>
        <s v="Rank"/>
        <s v="Salary"/>
      </sharedItems>
    </cacheField>
    <cacheField name="Var Order" numFmtId="0">
      <sharedItems count="8">
        <s v="1. RS"/>
        <s v="2. RA"/>
        <s v="3. Run Diff"/>
        <s v="4. HR"/>
        <s v="5. W"/>
        <s v="6. L"/>
        <s v="7. Rank"/>
        <s v="8. Salary"/>
      </sharedItems>
    </cacheField>
    <cacheField name="Description" numFmtId="0">
      <sharedItems/>
    </cacheField>
  </cacheFields>
  <extLst>
    <ext xmlns:x14="http://schemas.microsoft.com/office/spreadsheetml/2009/9/main" uri="{725AE2AE-9491-48be-B2B4-4EB974FC3084}">
      <x14:pivotCacheDefinition pivotCacheId="17729560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098.870360416666" createdVersion="6" refreshedVersion="6" minRefreshableVersion="3" recordCount="17" xr:uid="{30E64331-3AD7-441F-8B28-7D783C6533EE}">
  <cacheSource type="worksheet">
    <worksheetSource ref="P32:P49" sheet="example"/>
  </cacheSource>
  <cacheFields count="1">
    <cacheField name="Year" numFmtId="0">
      <sharedItems containsMixedTypes="1" containsNumber="1" containsInteger="1" minValue="2000" maxValue="2015" count="17">
        <s v="All"/>
        <n v="2000"/>
        <n v="2001"/>
        <n v="2002"/>
        <n v="2003"/>
        <n v="2004"/>
        <n v="2005"/>
        <n v="2006"/>
        <n v="2007"/>
        <n v="2008"/>
        <n v="2009"/>
        <n v="2010"/>
        <n v="2011"/>
        <n v="2012"/>
        <n v="2013"/>
        <n v="2014"/>
        <n v="2015"/>
      </sharedItems>
    </cacheField>
  </cacheFields>
  <extLst>
    <ext xmlns:x14="http://schemas.microsoft.com/office/spreadsheetml/2009/9/main" uri="{725AE2AE-9491-48be-B2B4-4EB974FC3084}">
      <x14:pivotCacheDefinition pivotCacheId="117283771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098.871567361108" createdVersion="6" refreshedVersion="6" minRefreshableVersion="3" recordCount="4" xr:uid="{DA4F7067-A769-4AA1-B4CA-14439006A6D5}">
  <cacheSource type="worksheet">
    <worksheetSource ref="T32:T36" sheet="example"/>
  </cacheSource>
  <cacheFields count="1">
    <cacheField name="Division" numFmtId="0">
      <sharedItems count="4">
        <s v="All"/>
        <s v="C"/>
        <s v="E"/>
        <s v="W"/>
      </sharedItems>
    </cacheField>
  </cacheFields>
  <extLst>
    <ext xmlns:x14="http://schemas.microsoft.com/office/spreadsheetml/2009/9/main" uri="{725AE2AE-9491-48be-B2B4-4EB974FC3084}">
      <x14:pivotCacheDefinition pivotCacheId="30967252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098.884455671294" missingItemsLimit="0" createdVersion="6" refreshedVersion="6" minRefreshableVersion="3" recordCount="3" xr:uid="{4EE95A78-9025-48D1-8180-0CD5BA6FBA59}">
  <cacheSource type="worksheet">
    <worksheetSource ref="R32:R35" sheet="example"/>
  </cacheSource>
  <cacheFields count="1">
    <cacheField name="League" numFmtId="0">
      <sharedItems count="3">
        <s v="1. All"/>
        <s v="AL"/>
        <s v="NL"/>
      </sharedItems>
    </cacheField>
  </cacheFields>
  <extLst>
    <ext xmlns:x14="http://schemas.microsoft.com/office/spreadsheetml/2009/9/main" uri="{725AE2AE-9491-48be-B2B4-4EB974FC3084}">
      <x14:pivotCacheDefinition pivotCacheId="13780858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x v="0"/>
    <s v="Runs Scored"/>
  </r>
  <r>
    <x v="1"/>
    <x v="1"/>
    <s v="Runs Allowed"/>
  </r>
  <r>
    <x v="2"/>
    <x v="2"/>
    <s v="Run differential"/>
  </r>
  <r>
    <x v="3"/>
    <x v="3"/>
    <s v="Home Runs"/>
  </r>
  <r>
    <x v="4"/>
    <x v="4"/>
    <s v="Wins"/>
  </r>
  <r>
    <x v="5"/>
    <x v="5"/>
    <s v="Loss"/>
  </r>
  <r>
    <x v="6"/>
    <x v="6"/>
    <s v="Rank"/>
  </r>
  <r>
    <x v="7"/>
    <x v="7"/>
    <s v="Salary in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r>
  <r>
    <x v="1"/>
  </r>
  <r>
    <x v="2"/>
  </r>
  <r>
    <x v="3"/>
  </r>
  <r>
    <x v="4"/>
  </r>
  <r>
    <x v="5"/>
  </r>
  <r>
    <x v="6"/>
  </r>
  <r>
    <x v="7"/>
  </r>
  <r>
    <x v="8"/>
  </r>
  <r>
    <x v="9"/>
  </r>
  <r>
    <x v="10"/>
  </r>
  <r>
    <x v="11"/>
  </r>
  <r>
    <x v="12"/>
  </r>
  <r>
    <x v="13"/>
  </r>
  <r>
    <x v="14"/>
  </r>
  <r>
    <x v="15"/>
  </r>
  <r>
    <x v="1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r>
  <r>
    <x v="1"/>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0D2B91-84BC-49E6-90FC-0EABE532B978}" name="PivotTable5" cacheId="5" applyNumberFormats="0" applyBorderFormats="0" applyFontFormats="0" applyPatternFormats="0" applyAlignmentFormats="0" applyWidthHeightFormats="1" dataCaption="Values" showError="1" updatedVersion="6" minRefreshableVersion="3" rowGrandTotals="0" itemPrintTitles="1" createdVersion="6" indent="0" compact="0" compactData="0" multipleFieldFilters="0">
  <location ref="R11:R12" firstHeaderRow="1" firstDataRow="1" firstDataCol="1"/>
  <pivotFields count="1">
    <pivotField axis="axisRow" compact="0" outline="0" showAll="0">
      <items count="4">
        <item x="0"/>
        <item h="1" x="1"/>
        <item h="1" x="2"/>
        <item t="default"/>
      </items>
    </pivotField>
  </pivotFields>
  <rowFields count="1">
    <field x="0"/>
  </rowFields>
  <rowItems count="1">
    <i>
      <x/>
    </i>
  </rowItems>
  <colItems count="1">
    <i/>
  </colItem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564A5A-1AF9-423E-AB10-81BB41C3FC93}" name="PivotTable4" cacheId="3" applyNumberFormats="0" applyBorderFormats="0" applyFontFormats="0" applyPatternFormats="0" applyAlignmentFormats="0" applyWidthHeightFormats="1" dataCaption="Values" showError="1" updatedVersion="6" minRefreshableVersion="3" rowGrandTotals="0" itemPrintTitles="1" createdVersion="6" indent="0" compact="0" compactData="0" multipleFieldFilters="0">
  <location ref="P11:P12" firstHeaderRow="1" firstDataRow="1" firstDataCol="1"/>
  <pivotFields count="1">
    <pivotField axis="axisRow" compact="0" outline="0" showAll="0">
      <items count="18">
        <item h="1" x="1"/>
        <item h="1" x="2"/>
        <item h="1" x="3"/>
        <item h="1" x="4"/>
        <item h="1" x="5"/>
        <item h="1" x="6"/>
        <item h="1" x="7"/>
        <item h="1" x="8"/>
        <item h="1" x="9"/>
        <item h="1" x="10"/>
        <item h="1" x="11"/>
        <item h="1" x="12"/>
        <item h="1" x="13"/>
        <item h="1" x="14"/>
        <item h="1" x="15"/>
        <item h="1" x="16"/>
        <item x="0"/>
        <item t="default"/>
      </items>
    </pivotField>
  </pivotFields>
  <rowFields count="1">
    <field x="0"/>
  </rowFields>
  <rowItems count="1">
    <i>
      <x v="16"/>
    </i>
  </rowItems>
  <colItems count="1">
    <i/>
  </colItem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B6EBB7-4096-4002-ABD4-B336B3C58E41}" name="TablaDinámica1" cacheId="2" applyNumberFormats="0" applyBorderFormats="0" applyFontFormats="0" applyPatternFormats="0" applyAlignmentFormats="0" applyWidthHeightFormats="1" dataCaption="Valores" showError="1" updatedVersion="6" minRefreshableVersion="3" rowGrandTotals="0" itemPrintTitles="1" createdVersion="6" indent="0" compact="0" compactData="0" multipleFieldFilters="0">
  <location ref="Z11:Z12" firstHeaderRow="1" firstDataRow="1" firstDataCol="1"/>
  <pivotFields count="3">
    <pivotField axis="axisRow" compact="0" outline="0" showAll="0">
      <items count="9">
        <item x="3"/>
        <item x="5"/>
        <item x="1"/>
        <item x="6"/>
        <item x="0"/>
        <item x="2"/>
        <item x="7"/>
        <item x="4"/>
        <item t="default"/>
      </items>
    </pivotField>
    <pivotField compact="0" outline="0" showAll="0">
      <items count="9">
        <item h="1" x="0"/>
        <item h="1" x="1"/>
        <item x="2"/>
        <item h="1" x="3"/>
        <item h="1" x="4"/>
        <item h="1" x="5"/>
        <item h="1" x="6"/>
        <item h="1" x="7"/>
        <item t="default"/>
      </items>
    </pivotField>
    <pivotField compact="0" outline="0" showAll="0"/>
  </pivotFields>
  <rowFields count="1">
    <field x="0"/>
  </rowFields>
  <rowItems count="1">
    <i>
      <x v="5"/>
    </i>
  </rowItems>
  <colItems count="1">
    <i/>
  </colItem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695C22-F583-49EB-A08A-830EA0674C03}" name="TablaDinámica2" cacheId="2" applyNumberFormats="0" applyBorderFormats="0" applyFontFormats="0" applyPatternFormats="0" applyAlignmentFormats="0" applyWidthHeightFormats="1" dataCaption="Valores" showError="1" updatedVersion="6" minRefreshableVersion="3" rowGrandTotals="0" itemPrintTitles="1" createdVersion="6" indent="0" compact="0" compactData="0" multipleFieldFilters="0">
  <location ref="AB11:AB12" firstHeaderRow="1" firstDataRow="1" firstDataCol="1"/>
  <pivotFields count="3">
    <pivotField axis="axisRow" compact="0" outline="0" showAll="0">
      <items count="9">
        <item x="3"/>
        <item x="5"/>
        <item x="1"/>
        <item x="6"/>
        <item x="0"/>
        <item x="2"/>
        <item x="7"/>
        <item x="4"/>
        <item t="default"/>
      </items>
    </pivotField>
    <pivotField compact="0" outline="0" showAll="0">
      <items count="9">
        <item h="1" x="0"/>
        <item h="1" x="1"/>
        <item h="1" x="2"/>
        <item h="1" x="3"/>
        <item x="4"/>
        <item h="1" x="5"/>
        <item h="1" x="6"/>
        <item h="1" x="7"/>
        <item t="default"/>
      </items>
    </pivotField>
    <pivotField compact="0" outline="0" showAll="0"/>
  </pivotFields>
  <rowFields count="1">
    <field x="0"/>
  </rowFields>
  <rowItems count="1">
    <i>
      <x v="7"/>
    </i>
  </rowItems>
  <colItems count="1">
    <i/>
  </colItem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28FEB0-6A7A-4746-9487-67A75DB66C52}" name="PivotTable6" cacheId="4" applyNumberFormats="0" applyBorderFormats="0" applyFontFormats="0" applyPatternFormats="0" applyAlignmentFormats="0" applyWidthHeightFormats="1" dataCaption="Values" showError="1" updatedVersion="6" minRefreshableVersion="3" rowGrandTotals="0" itemPrintTitles="1" createdVersion="6" indent="0" compact="0" compactData="0" multipleFieldFilters="0">
  <location ref="T11:T12" firstHeaderRow="1" firstDataRow="1" firstDataCol="1"/>
  <pivotFields count="1">
    <pivotField axis="axisRow" compact="0" outline="0" showAll="0">
      <items count="5">
        <item x="0"/>
        <item h="1" x="1"/>
        <item h="1" x="2"/>
        <item h="1" x="3"/>
        <item t="default"/>
      </items>
    </pivotField>
  </pivotFields>
  <rowFields count="1">
    <field x="0"/>
  </rowFields>
  <rowItems count="1">
    <i>
      <x/>
    </i>
  </rowItems>
  <colItems count="1">
    <i/>
  </colItem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6_X_variable_slicer" xr10:uid="{9729FFDC-AD65-43D2-9BC9-F487746CA5B5}" sourceName="Var Order">
  <pivotTables>
    <pivotTable tabId="1" name="TablaDinámica1"/>
  </pivotTables>
  <data>
    <tabular pivotCacheId="1772956011">
      <items count="8">
        <i x="0"/>
        <i x="1"/>
        <i x="2" s="1"/>
        <i x="3"/>
        <i x="4"/>
        <i x="5"/>
        <i x="6"/>
        <i x="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7_Y_variable_slicer" xr10:uid="{3FFA0F66-42D7-441D-8631-2424688BAC21}" sourceName="Var Order">
  <pivotTables>
    <pivotTable tabId="1" name="TablaDinámica2"/>
  </pivotTables>
  <data>
    <tabular pivotCacheId="1772956011">
      <items count="8">
        <i x="0"/>
        <i x="1"/>
        <i x="2"/>
        <i x="3"/>
        <i x="4" s="1"/>
        <i x="5"/>
        <i x="6"/>
        <i x="7"/>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Year_slicer" xr10:uid="{B325170D-ADE7-435B-8AB2-3540A296452D}" sourceName="Year">
  <pivotTables>
    <pivotTable tabId="1" name="PivotTable4"/>
  </pivotTables>
  <data>
    <tabular pivotCacheId="1172837713">
      <items count="17">
        <i x="1"/>
        <i x="2"/>
        <i x="3"/>
        <i x="4"/>
        <i x="5"/>
        <i x="6"/>
        <i x="7"/>
        <i x="8"/>
        <i x="9"/>
        <i x="10"/>
        <i x="11"/>
        <i x="12"/>
        <i x="13"/>
        <i x="14"/>
        <i x="15"/>
        <i x="16"/>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4_League_slicer" xr10:uid="{D29F28B7-42F5-40F2-977B-FA33028F93B8}" sourceName="League">
  <pivotTables>
    <pivotTable tabId="1" name="PivotTable5"/>
  </pivotTables>
  <data>
    <tabular pivotCacheId="1378085888">
      <items count="3">
        <i x="0" s="1"/>
        <i x="1"/>
        <i x="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division_slicer" xr10:uid="{AA10973F-C7AD-48EA-B57B-4CAF5A5E2BF8}" sourceName="Division">
  <pivotTables>
    <pivotTable tabId="1" name="PivotTable6"/>
  </pivotTables>
  <data>
    <tabular pivotCacheId="309672529">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 Order" xr10:uid="{B35BEB2B-2145-469D-AFD3-37D1D2E82319}" cache="_06_X_variable_slicer" caption="Var Order" columnCount="8" showCaption="0" style="xlorla" rowHeight="184150"/>
  <slicer name="Var Order 1" xr10:uid="{7F525F68-8D93-4227-A7E2-A0E5741D2850}" cache="_07_Y_variable_slicer" caption="Var Order" showCaption="0" style="xlorla" rowHeight="184150"/>
  <slicer name="Year" xr10:uid="{19084AD0-F9D2-4A07-8369-DE7AF6CDCD7D}" cache="_03_Year_slicer" caption="Year" columnCount="9" showCaption="0" style="xlorla" rowHeight="184150"/>
  <slicer name="League" xr10:uid="{67E5AD3D-E5AE-4140-AFC7-6703469C67E8}" cache="_04_League_slicer" caption="League" columnCount="3" showCaption="0" style="xlorla" rowHeight="184150"/>
  <slicer name="Division" xr10:uid="{FC801F5B-4DF4-403E-9820-9E3DD8784D28}" cache="_05_division_slicer" caption="Division" columnCount="4" showCaption="0" style="xlorla" rowHeight="1841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49D8FBB-DDD4-4048-BCD4-A52101FCBBE3}" name="_01_data" displayName="_01_data" ref="B11:N491" totalsRowShown="0">
  <autoFilter ref="B11:N491" xr:uid="{1649D902-AD51-44BE-B1C9-A38071E5781F}"/>
  <tableColumns count="13">
    <tableColumn id="1" xr3:uid="{8C226FAA-9E96-49FC-A2DF-2D17F0AFBFCC}" name="Year"/>
    <tableColumn id="2" xr3:uid="{D40777CF-3206-4B51-B396-A1C0B1677FDC}" name="Team"/>
    <tableColumn id="3" xr3:uid="{A24CBDA1-CCAD-4EB0-98FE-11C2825FC0AC}" name="TeamID"/>
    <tableColumn id="4" xr3:uid="{ED320BA3-4DCF-4148-B629-B0C47C4663C1}" name="League"/>
    <tableColumn id="5" xr3:uid="{BD176C3C-7C80-43B1-827F-7A306FC4E7C3}" name="Division"/>
    <tableColumn id="7" xr3:uid="{4B454CA8-FED5-4CF4-A3C0-88905CE26393}" name="RS"/>
    <tableColumn id="8" xr3:uid="{7787E357-33F6-4A06-9CE9-0C3829DA9885}" name="RA"/>
    <tableColumn id="9" xr3:uid="{D9E91C40-8E16-4863-8E28-FF0C476094CA}" name="Run Diff"/>
    <tableColumn id="6" xr3:uid="{33E69ADB-926E-4D31-858A-D9BD7261DCAA}" name="HR"/>
    <tableColumn id="11" xr3:uid="{ABF590A3-0B27-49B3-B395-3C0D31890A21}" name="W"/>
    <tableColumn id="12" xr3:uid="{3B1BD923-7D5A-4CE1-BF13-405A4304EF5D}" name="L"/>
    <tableColumn id="10" xr3:uid="{FD465F5A-E565-4173-B050-53F5485180BE}" name="Rank"/>
    <tableColumn id="13" xr3:uid="{59247B0C-BA35-4E0A-9E90-48BF1701A074}" name="Salary"/>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A23186-728A-4F1E-84AA-5309C5492C46}" name="_02_variables" displayName="_02_variables" ref="V11:X19" totalsRowShown="0">
  <autoFilter ref="V11:X19" xr:uid="{8CCED3A6-B10D-40C0-B22F-52D880DA024F}"/>
  <sortState xmlns:xlrd2="http://schemas.microsoft.com/office/spreadsheetml/2017/richdata2" ref="V12:X19">
    <sortCondition ref="V11:V19"/>
  </sortState>
  <tableColumns count="3">
    <tableColumn id="1" xr3:uid="{6D59D236-A982-4C51-A7BC-5675DABECCD9}" name="Variable"/>
    <tableColumn id="2" xr3:uid="{8FE8BD2B-EBF2-4750-87A9-37426D14D2BF}" name="Var Order"/>
    <tableColumn id="5" xr3:uid="{5B5A9A45-9C84-4DD4-8BD9-6DC240354B9C}" name="Description"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12" Type="http://schemas.openxmlformats.org/officeDocument/2006/relationships/table" Target="../tables/tabl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11" Type="http://schemas.openxmlformats.org/officeDocument/2006/relationships/table" Target="../tables/table1.xml"/><Relationship Id="rId5" Type="http://schemas.openxmlformats.org/officeDocument/2006/relationships/pivotTable" Target="../pivotTables/pivotTable5.xml"/><Relationship Id="rId10" Type="http://schemas.openxmlformats.org/officeDocument/2006/relationships/ctrlProp" Target="../ctrlProps/ctrlProp2.xml"/><Relationship Id="rId4" Type="http://schemas.openxmlformats.org/officeDocument/2006/relationships/pivotTable" Target="../pivotTables/pivotTable4.xml"/><Relationship Id="rId9"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E005B-5259-451F-A85E-E8B822CE6355}">
  <dimension ref="A2:BA491"/>
  <sheetViews>
    <sheetView showGridLines="0" topLeftCell="AA1" workbookViewId="0">
      <selection activeCell="E13" sqref="E13"/>
    </sheetView>
  </sheetViews>
  <sheetFormatPr defaultColWidth="0" defaultRowHeight="10.199999999999999"/>
  <cols>
    <col min="1" max="1" width="3.7109375" customWidth="1"/>
    <col min="2" max="2" width="7.42578125" bestFit="1" customWidth="1"/>
    <col min="3" max="3" width="20.28515625" customWidth="1"/>
    <col min="4" max="5" width="12" bestFit="1" customWidth="1"/>
    <col min="6" max="6" width="10.42578125" bestFit="1" customWidth="1"/>
    <col min="7" max="8" width="5.85546875" bestFit="1" customWidth="1"/>
    <col min="9" max="9" width="10.42578125" bestFit="1" customWidth="1"/>
    <col min="10" max="10" width="5.85546875" bestFit="1" customWidth="1"/>
    <col min="11" max="11" width="5.140625" bestFit="1" customWidth="1"/>
    <col min="12" max="12" width="4.42578125" bestFit="1" customWidth="1"/>
    <col min="13" max="13" width="7.85546875" bestFit="1" customWidth="1"/>
    <col min="14" max="14" width="10" bestFit="1" customWidth="1"/>
    <col min="15" max="15" width="3.7109375" customWidth="1"/>
    <col min="16" max="16" width="11.7109375" bestFit="1" customWidth="1"/>
    <col min="17" max="17" width="3.85546875" customWidth="1"/>
    <col min="18" max="18" width="10.140625" bestFit="1" customWidth="1"/>
    <col min="19" max="19" width="3.85546875" customWidth="1"/>
    <col min="20" max="20" width="10.42578125" bestFit="1" customWidth="1"/>
    <col min="21" max="21" width="3.85546875" customWidth="1"/>
    <col min="22" max="22" width="11" bestFit="1" customWidth="1"/>
    <col min="23" max="23" width="12.140625" bestFit="1" customWidth="1"/>
    <col min="24" max="24" width="13.42578125" bestFit="1" customWidth="1"/>
    <col min="25" max="25" width="3.85546875" customWidth="1"/>
    <col min="26" max="26" width="11" bestFit="1" customWidth="1"/>
    <col min="27" max="27" width="3.85546875" customWidth="1"/>
    <col min="28" max="28" width="11" bestFit="1" customWidth="1"/>
    <col min="29" max="29" width="3.85546875" customWidth="1"/>
    <col min="30" max="30" width="22.28515625" customWidth="1"/>
    <col min="31" max="31" width="11.5703125" customWidth="1"/>
    <col min="32" max="32" width="13.28515625" bestFit="1" customWidth="1"/>
    <col min="33" max="34" width="11.5703125" customWidth="1"/>
    <col min="35" max="35" width="1.7109375" bestFit="1" customWidth="1"/>
    <col min="36" max="36" width="13.140625" bestFit="1" customWidth="1"/>
    <col min="37" max="37" width="11.85546875" bestFit="1" customWidth="1"/>
    <col min="38" max="38" width="12.7109375" bestFit="1" customWidth="1"/>
    <col min="39" max="39" width="11.42578125" customWidth="1"/>
    <col min="40" max="40" width="12.7109375" customWidth="1"/>
    <col min="41" max="48" width="11.42578125" customWidth="1"/>
    <col min="49" max="49" width="4.5703125" customWidth="1"/>
    <col min="50" max="52" width="4.85546875" customWidth="1"/>
    <col min="53" max="53" width="5.7109375" hidden="1" customWidth="1"/>
    <col min="54" max="16384" width="2.5703125" hidden="1"/>
  </cols>
  <sheetData>
    <row r="2" spans="2:51">
      <c r="AO2" t="s">
        <v>3</v>
      </c>
      <c r="AR2" t="s">
        <v>113</v>
      </c>
    </row>
    <row r="3" spans="2:51">
      <c r="AD3" t="s">
        <v>117</v>
      </c>
      <c r="AE3" t="str">
        <f>"Is the "
  &amp; _xlfn.XLOOKUP(Z12,_02_variables[Variable],_02_variables[Description])
  &amp; " (X variable) "
  &amp; CHAR(10)
  &amp; "correlated with " &amp; _xlfn.XLOOKUP(AB12,_02_variables[Variable],_02_variables[Description])
  &amp; " (Y variable) "
  &amp; IF( P12 = "All",
          "on the "&amp; CHAR(10) &amp;" MLB Teams (2000-2015)",
          "on "&amp;P12)
  &amp; CHAR(10)
  &amp;" at the "&amp; _xlfn.XLOOKUP( R12, S39:S41, T39:T41 ) &amp;" on "&amp; T12 &amp; " Division(s)"</f>
        <v>Is the Run differential (X variable) 
correlated with Wins (Y variable) on the 
 MLB Teams (2000-2015)
 at the All Leagues on All Division(s)</v>
      </c>
      <c r="AF3" t="s">
        <v>111</v>
      </c>
    </row>
    <row r="5" spans="2:51">
      <c r="AD5" s="14" t="s">
        <v>116</v>
      </c>
      <c r="AE5" s="15"/>
      <c r="AF5" s="15"/>
      <c r="AG5" s="15"/>
      <c r="AH5" s="15"/>
      <c r="AI5" s="15"/>
      <c r="AJ5" s="15"/>
      <c r="AK5" s="15"/>
      <c r="AL5" s="15"/>
    </row>
    <row r="6" spans="2:51">
      <c r="AO6" t="s">
        <v>0</v>
      </c>
    </row>
    <row r="7" spans="2:51">
      <c r="AH7" t="s">
        <v>112</v>
      </c>
      <c r="AJ7" t="s">
        <v>107</v>
      </c>
    </row>
    <row r="8" spans="2:51">
      <c r="AH8" t="b">
        <v>0</v>
      </c>
      <c r="AJ8" t="b">
        <v>1</v>
      </c>
    </row>
    <row r="10" spans="2:51">
      <c r="AF10" s="2" t="s">
        <v>103</v>
      </c>
      <c r="AG10" s="2" t="s">
        <v>104</v>
      </c>
      <c r="AH10" s="2" t="s">
        <v>106</v>
      </c>
      <c r="AI10" s="2"/>
      <c r="AJ10" s="2" t="s">
        <v>103</v>
      </c>
      <c r="AK10" s="2" t="s">
        <v>104</v>
      </c>
      <c r="AL10" s="2" t="s">
        <v>106</v>
      </c>
    </row>
    <row r="11" spans="2:51">
      <c r="B11" t="s">
        <v>0</v>
      </c>
      <c r="C11" t="s">
        <v>1</v>
      </c>
      <c r="D11" t="s">
        <v>2</v>
      </c>
      <c r="E11" t="s">
        <v>3</v>
      </c>
      <c r="F11" t="s">
        <v>4</v>
      </c>
      <c r="G11" t="s">
        <v>6</v>
      </c>
      <c r="H11" t="s">
        <v>7</v>
      </c>
      <c r="I11" t="s">
        <v>8</v>
      </c>
      <c r="J11" t="s">
        <v>5</v>
      </c>
      <c r="K11" t="s">
        <v>10</v>
      </c>
      <c r="L11" t="s">
        <v>11</v>
      </c>
      <c r="M11" t="s">
        <v>9</v>
      </c>
      <c r="N11" t="s">
        <v>12</v>
      </c>
      <c r="P11" s="1" t="s">
        <v>0</v>
      </c>
      <c r="R11" s="1" t="s">
        <v>3</v>
      </c>
      <c r="S11" s="1"/>
      <c r="T11" s="1" t="s">
        <v>4</v>
      </c>
      <c r="U11" s="1"/>
      <c r="V11" t="s">
        <v>101</v>
      </c>
      <c r="W11" t="s">
        <v>102</v>
      </c>
      <c r="X11" t="s">
        <v>87</v>
      </c>
      <c r="Z11" s="1" t="s">
        <v>101</v>
      </c>
      <c r="AB11" s="1" t="s">
        <v>101</v>
      </c>
      <c r="AC11" s="1"/>
      <c r="AD11" s="1" t="s">
        <v>1</v>
      </c>
      <c r="AE11" s="1" t="s">
        <v>2</v>
      </c>
      <c r="AF11" s="1" t="str">
        <f>VLOOKUP(Z12,_02_variables[],3,0)</f>
        <v>Run differential</v>
      </c>
      <c r="AG11" s="12" t="str">
        <f>VLOOKUP(AB12,_02_variables[],3,0)</f>
        <v>Wins</v>
      </c>
      <c r="AH11" s="12" t="s">
        <v>12</v>
      </c>
      <c r="AI11" s="12" t="s">
        <v>111</v>
      </c>
      <c r="AJ11" s="1" t="str">
        <f>VLOOKUP(Z12,_02_variables[],3,0)</f>
        <v>Run differential</v>
      </c>
      <c r="AK11" s="10" t="str">
        <f>VLOOKUP(AB12,_02_variables[],3,0)</f>
        <v>Wins</v>
      </c>
      <c r="AL11" s="10" t="s">
        <v>12</v>
      </c>
      <c r="AM11" s="1"/>
      <c r="AN11" s="1"/>
      <c r="AO11" s="1"/>
      <c r="AP11" s="1"/>
      <c r="AQ11" s="1"/>
      <c r="AR11" s="1"/>
      <c r="AS11" s="1"/>
      <c r="AT11" s="1"/>
      <c r="AU11" s="1"/>
      <c r="AV11" s="1"/>
      <c r="AW11" s="1"/>
      <c r="AX11" s="1"/>
      <c r="AY11" s="1"/>
    </row>
    <row r="12" spans="2:51">
      <c r="B12">
        <v>2000</v>
      </c>
      <c r="C12" t="s">
        <v>13</v>
      </c>
      <c r="D12" t="s">
        <v>14</v>
      </c>
      <c r="E12" t="s">
        <v>15</v>
      </c>
      <c r="F12" t="s">
        <v>16</v>
      </c>
      <c r="G12">
        <v>748</v>
      </c>
      <c r="H12">
        <v>880</v>
      </c>
      <c r="I12">
        <v>-132</v>
      </c>
      <c r="J12">
        <v>116</v>
      </c>
      <c r="K12">
        <v>69</v>
      </c>
      <c r="L12">
        <v>93</v>
      </c>
      <c r="M12">
        <v>5</v>
      </c>
      <c r="N12">
        <v>16519500</v>
      </c>
      <c r="P12" t="s">
        <v>108</v>
      </c>
      <c r="R12" t="s">
        <v>109</v>
      </c>
      <c r="T12" t="s">
        <v>108</v>
      </c>
      <c r="V12" t="s">
        <v>6</v>
      </c>
      <c r="W12" t="s">
        <v>93</v>
      </c>
      <c r="X12" t="s">
        <v>89</v>
      </c>
      <c r="Z12" t="s">
        <v>8</v>
      </c>
      <c r="AB12" t="s">
        <v>10</v>
      </c>
      <c r="AD12" s="13" t="str" cm="1">
        <f t="array" ref="AD12:AD491">IF( P12 = "All",
        _xlfn._xlws.FILTER(_01_data[Team],
                 ( IF( R12 = "1. All", TRUE, _01_data[League] = R12 ) )
                * ( IF( T12 = "All", TRUE, _01_data[Division] = T12 ) )
               ),
        _xlfn._xlws.FILTER( _01_data[Team],
                  ( _01_data[Year] = P12 )
                * ( IF( R12 = "1. All", TRUE, _01_data[League] = R12 ) )
                * ( IF( T12 = "All", TRUE, _01_data[Division] = T12 ) )
               )
    )</f>
        <v>Minnesota Twins</v>
      </c>
      <c r="AE12" s="13" t="str" cm="1">
        <f t="array" ref="AE12:AE491">IF( AH8,
      _xlfn.XLOOKUP(_xlfn.ANCHORARRAY( AD12), _01_data[Team], _01_data[TeamID] ),
      MID( _01_data[TeamID], 4, 1 ) )</f>
        <v/>
      </c>
      <c r="AF12" s="13" cm="1">
        <f t="array" ref="AF12:AF491">IF( AJ8,
     _01_data[Year] * 0,
     IF( P12 = "All",
      _xlfn._xlws.FILTER(
            INDEX(
                      _01_data[], ,
                     MATCH( Z12,
                                 _01_data[#Headers],
                                 0 )
                      ),
            ( IF( R12 = "1. All", TRUE, _01_data[League] = R12 ) )
          * ( IF( T12 = "All", TRUE, _01_data[Division] = T12 ) )
                 ),
      _xlfn._xlws.FILTER(
                  INDEX(
                             _01_data[], ,
                             MATCH( Z12,
                                         _01_data[#Headers],
                                         0 )
                           ),
                    ( _01_data[Year] = P12 )
                  * ( IF( R12 = "1. All", TRUE, _01_data[League] = R12 ) )
                  * ( IF( T12 = "All", TRUE, _01_data[Division] = T12 ) )
                   )
       ) )</f>
        <v>0</v>
      </c>
      <c r="AG12" s="13" cm="1">
        <f t="array" ref="AG12:AG491">IF( AJ8,
       _01_data[Year] * 0,
       IF( P12 = "All",
       _xlfn._xlws.FILTER(
             INDEX(
                 _01_data[], ,
                 MATCH( AB12,
                              _01_data[#Headers],
                              0 ) ),
               ( IF( R12 = "1. All", TRUE, _01_data[League] = R12 ) )
             * ( IF( T12 = "All", TRUE, _01_data[Division] = T12 ) )
              ),
       _xlfn._xlws.FILTER(
                  INDEX(
                            _01_data[], ,
                            MATCH( AB12,
                                         _01_data[#Headers],
                                         0 )
                           ),
                    ( _01_data[Year] = P12 )
                  * ( IF( R12 = "1. All", TRUE, _01_data[League] = R12 ) )
                  * ( IF( T12 = "All", TRUE, _01_data[Division] = T12 ) )
                   )
      ) )</f>
        <v>0</v>
      </c>
      <c r="AH12" s="13" cm="1">
        <f t="array" ref="AH12:AH491">IF( AJ8,
      _01_data[Year] * 0,
     IF( P12 = "All",
         IF( AJ8,
              _xlfn._xlws.FILTER(
                      INDEX(
                            _01_data[], ,
                            MATCH( AL11,
                                        _01_data[#Headers],
                                        0 ) ),
                      ( IF( R12 = "1. All", TRUE, _01_data[League] = R12 ) )
                    * ( IF( T12 = "All", TRUE, _01_data[Division] = T12 ) )
                       ),
              _xlfn.SEQUENCE( COUNT(_01_data[Year] ) ) * 0 + 0.1 ),
       _xlfn._xlws.FILTER(
                   IF( AJ8,
                        INDEX( _01_data[], ,
                                   MATCH( AL11,
                                                _01_data[#Headers],
                                                0 )
                                  ),
                        _xlfn.SEQUENCE( COUNT(_01_data[Year] ) ) * 0 + 0.1 ),
                   ( _01_data[Year] = P12 )
                   * ( IF( R12 = "1. All", TRUE, _01_data[League] = R12 ) )
                   * ( IF( T12 = "All", TRUE, _01_data[Division] = T12 ) )
                   )
      ) )</f>
        <v>0</v>
      </c>
      <c r="AJ12" s="13" cm="1">
        <f t="array" ref="AJ12:AJ491">IF(AJ8,
   IF( P12 = "All",
      _xlfn._xlws.FILTER(
            INDEX(
                   _01_data[], ,
                   MATCH( Z12,
                          _01_data[#Headers],
                          0 ) ),
            ( IF( R12 = "1. All", TRUE, _01_data[League] = R12 ) )
          * ( IF( T12 = "All", TRUE, _01_data[Division] = T12 ) )
                 ),
      _xlfn._xlws.FILTER(
                  INDEX(
                             _01_data[], ,
                             MATCH( Z12,
                                         _01_data[#Headers],
                                         0 )
                           ),
                    ( _01_data[Year] = P12 )
                  * ( IF( R12 = "1. All", TRUE, _01_data[League] = R12 ) )
                  * ( IF( T12 = "All", TRUE, _01_data[Division] = T12 ) )
                   )
       ), _01_data[Year] * 0 )</f>
        <v>-132</v>
      </c>
      <c r="AK12" s="13" cm="1">
        <f t="array" ref="AK12:AK491">IF(AJ8,
   IF( P12 = "All",
       _xlfn._xlws.FILTER(
              INDEX(
                    _01_data[], ,
                    MATCH( AB12,
                                 _01_data[#Headers],
                                 0 ) ),
              ( IF( R12 = "1. All", TRUE, _01_data[League] = R12 ) )
            * ( IF( T12 = "All", TRUE, _01_data[Division] = T12 ) )
                   ),
       _xlfn._xlws.FILTER(
                  INDEX(
                            _01_data[], ,
                            MATCH( AB12,
                                         _01_data[#Headers],
                                         0 )
                           ),
                    ( _01_data[Year] = P12 )
                  * ( IF( R12 = "1. All", TRUE, _01_data[League] = R12 ) )
                  * ( IF( T12 = "All", TRUE, _01_data[Division] = T12 ) )
                   )
      ), _01_data[Year] * 0 )</f>
        <v>69</v>
      </c>
      <c r="AL12" s="13" cm="1">
        <f t="array" ref="AL12:AL491">IF(AJ8,
   IF( P12 = "All",
       IF( AJ8,
            _xlfn._xlws.FILTER(
                   INDEX(
                           _01_data[], ,
                           MATCH( AL11,
                                        _01_data[#Headers],
                                        0 ) ),
                   ( IF( R12 = "1. All", TRUE, _01_data[League] = R12 ) )
                 * ( IF( T12 = "All", TRUE, _01_data[Division] = T12 ) )
                 ),
           _xlfn.SEQUENCE( COUNT(_01_data[Year] ) ) * 0 - 1 ),
       _xlfn._xlws.FILTER(
                   IF( AJ8,
                        INDEX( _01_data[], ,
                                   MATCH( AL11,
                                                _01_data[#Headers],
                                                0 )
                                  ),
                        _xlfn.SEQUENCE( COUNT(_01_data[Year] ) ) * 0 - 1 ),
                   ( _01_data[Year] = P12 )
                   * ( IF( R12 = "1. All", TRUE, _01_data[League] = R12 ) )
                   * ( IF( T12 = "All", TRUE, _01_data[Division] = T12 ) )
                   )
      ), _01_data[Year] * 0 )</f>
        <v>16519500</v>
      </c>
    </row>
    <row r="13" spans="2:51">
      <c r="B13">
        <v>2000</v>
      </c>
      <c r="C13" t="s">
        <v>17</v>
      </c>
      <c r="D13" t="s">
        <v>18</v>
      </c>
      <c r="E13" t="s">
        <v>19</v>
      </c>
      <c r="F13" t="s">
        <v>20</v>
      </c>
      <c r="G13">
        <v>731</v>
      </c>
      <c r="H13">
        <v>797</v>
      </c>
      <c r="I13">
        <v>-66</v>
      </c>
      <c r="J13">
        <v>160</v>
      </c>
      <c r="K13">
        <v>79</v>
      </c>
      <c r="L13">
        <v>82</v>
      </c>
      <c r="M13">
        <v>3</v>
      </c>
      <c r="N13">
        <v>19872000</v>
      </c>
      <c r="V13" t="s">
        <v>7</v>
      </c>
      <c r="W13" t="s">
        <v>94</v>
      </c>
      <c r="X13" t="s">
        <v>90</v>
      </c>
      <c r="AD13" t="str">
        <v>Florida Marlins</v>
      </c>
      <c r="AE13" t="str">
        <v/>
      </c>
      <c r="AF13">
        <v>0</v>
      </c>
      <c r="AG13">
        <v>0</v>
      </c>
      <c r="AH13">
        <v>0</v>
      </c>
      <c r="AJ13">
        <v>-66</v>
      </c>
      <c r="AK13">
        <v>79</v>
      </c>
      <c r="AL13">
        <v>19872000</v>
      </c>
    </row>
    <row r="14" spans="2:51">
      <c r="B14">
        <v>2000</v>
      </c>
      <c r="C14" t="s">
        <v>21</v>
      </c>
      <c r="D14" t="s">
        <v>22</v>
      </c>
      <c r="E14" t="s">
        <v>15</v>
      </c>
      <c r="F14" t="s">
        <v>16</v>
      </c>
      <c r="G14">
        <v>879</v>
      </c>
      <c r="H14">
        <v>930</v>
      </c>
      <c r="I14">
        <v>-51</v>
      </c>
      <c r="J14">
        <v>150</v>
      </c>
      <c r="K14">
        <v>77</v>
      </c>
      <c r="L14">
        <v>85</v>
      </c>
      <c r="M14">
        <v>4</v>
      </c>
      <c r="N14">
        <v>23433000</v>
      </c>
      <c r="V14" t="s">
        <v>8</v>
      </c>
      <c r="W14" t="s">
        <v>95</v>
      </c>
      <c r="X14" t="s">
        <v>84</v>
      </c>
      <c r="AD14" t="str">
        <v>Kansas City Royals</v>
      </c>
      <c r="AE14" t="str">
        <v/>
      </c>
      <c r="AF14">
        <v>0</v>
      </c>
      <c r="AG14">
        <v>0</v>
      </c>
      <c r="AH14">
        <v>0</v>
      </c>
      <c r="AJ14">
        <v>-51</v>
      </c>
      <c r="AK14">
        <v>77</v>
      </c>
      <c r="AL14">
        <v>23433000</v>
      </c>
      <c r="AN14" t="s">
        <v>114</v>
      </c>
    </row>
    <row r="15" spans="2:51">
      <c r="B15">
        <v>2000</v>
      </c>
      <c r="C15" t="s">
        <v>23</v>
      </c>
      <c r="D15" t="s">
        <v>24</v>
      </c>
      <c r="E15" t="s">
        <v>19</v>
      </c>
      <c r="F15" t="s">
        <v>16</v>
      </c>
      <c r="G15">
        <v>793</v>
      </c>
      <c r="H15">
        <v>888</v>
      </c>
      <c r="I15">
        <v>-95</v>
      </c>
      <c r="J15">
        <v>168</v>
      </c>
      <c r="K15">
        <v>69</v>
      </c>
      <c r="L15">
        <v>93</v>
      </c>
      <c r="M15">
        <v>5</v>
      </c>
      <c r="N15">
        <v>28928334</v>
      </c>
      <c r="V15" t="s">
        <v>5</v>
      </c>
      <c r="W15" t="s">
        <v>96</v>
      </c>
      <c r="X15" t="s">
        <v>88</v>
      </c>
      <c r="AD15" t="str">
        <v>Pittsburgh Pirates</v>
      </c>
      <c r="AE15" t="str">
        <v/>
      </c>
      <c r="AF15">
        <v>0</v>
      </c>
      <c r="AG15">
        <v>0</v>
      </c>
      <c r="AH15">
        <v>0</v>
      </c>
      <c r="AJ15">
        <v>-95</v>
      </c>
      <c r="AK15">
        <v>69</v>
      </c>
      <c r="AL15">
        <v>28928334</v>
      </c>
    </row>
    <row r="16" spans="2:51">
      <c r="B16">
        <v>2000</v>
      </c>
      <c r="C16" t="s">
        <v>25</v>
      </c>
      <c r="D16" t="s">
        <v>26</v>
      </c>
      <c r="E16" t="s">
        <v>15</v>
      </c>
      <c r="F16" t="s">
        <v>16</v>
      </c>
      <c r="G16">
        <v>978</v>
      </c>
      <c r="H16">
        <v>839</v>
      </c>
      <c r="I16">
        <v>139</v>
      </c>
      <c r="J16">
        <v>216</v>
      </c>
      <c r="K16">
        <v>95</v>
      </c>
      <c r="L16">
        <v>67</v>
      </c>
      <c r="M16">
        <v>1</v>
      </c>
      <c r="N16">
        <v>31133500</v>
      </c>
      <c r="V16" t="s">
        <v>10</v>
      </c>
      <c r="W16" t="s">
        <v>97</v>
      </c>
      <c r="X16" t="s">
        <v>85</v>
      </c>
      <c r="AD16" t="str">
        <v>Chicago White Sox</v>
      </c>
      <c r="AE16" t="str">
        <v/>
      </c>
      <c r="AF16">
        <v>0</v>
      </c>
      <c r="AG16">
        <v>0</v>
      </c>
      <c r="AH16">
        <v>0</v>
      </c>
      <c r="AJ16">
        <v>139</v>
      </c>
      <c r="AK16">
        <v>95</v>
      </c>
      <c r="AL16">
        <v>31133500</v>
      </c>
    </row>
    <row r="17" spans="2:38">
      <c r="B17">
        <v>2000</v>
      </c>
      <c r="C17" t="s">
        <v>27</v>
      </c>
      <c r="D17" t="s">
        <v>28</v>
      </c>
      <c r="E17" t="s">
        <v>15</v>
      </c>
      <c r="F17" t="s">
        <v>10</v>
      </c>
      <c r="G17">
        <v>947</v>
      </c>
      <c r="H17">
        <v>813</v>
      </c>
      <c r="I17">
        <v>134</v>
      </c>
      <c r="J17">
        <v>239</v>
      </c>
      <c r="K17">
        <v>91</v>
      </c>
      <c r="L17">
        <v>70</v>
      </c>
      <c r="M17">
        <v>1</v>
      </c>
      <c r="N17">
        <v>31971333</v>
      </c>
      <c r="V17" t="s">
        <v>11</v>
      </c>
      <c r="W17" t="s">
        <v>98</v>
      </c>
      <c r="X17" t="s">
        <v>105</v>
      </c>
      <c r="AD17" t="str">
        <v>Oakland Athletics</v>
      </c>
      <c r="AE17" t="str">
        <v/>
      </c>
      <c r="AF17">
        <v>0</v>
      </c>
      <c r="AG17">
        <v>0</v>
      </c>
      <c r="AH17">
        <v>0</v>
      </c>
      <c r="AJ17">
        <v>134</v>
      </c>
      <c r="AK17">
        <v>91</v>
      </c>
      <c r="AL17">
        <v>31971333</v>
      </c>
    </row>
    <row r="18" spans="2:38">
      <c r="B18">
        <v>2000</v>
      </c>
      <c r="C18" t="s">
        <v>29</v>
      </c>
      <c r="D18" t="s">
        <v>30</v>
      </c>
      <c r="E18" t="s">
        <v>19</v>
      </c>
      <c r="F18" t="s">
        <v>20</v>
      </c>
      <c r="G18">
        <v>738</v>
      </c>
      <c r="H18">
        <v>902</v>
      </c>
      <c r="I18">
        <v>-164</v>
      </c>
      <c r="J18">
        <v>178</v>
      </c>
      <c r="K18">
        <v>67</v>
      </c>
      <c r="L18">
        <v>95</v>
      </c>
      <c r="M18">
        <v>4</v>
      </c>
      <c r="N18">
        <v>32994333</v>
      </c>
      <c r="V18" t="s">
        <v>9</v>
      </c>
      <c r="W18" t="s">
        <v>99</v>
      </c>
      <c r="X18" t="s">
        <v>9</v>
      </c>
      <c r="AD18" t="str">
        <v>Montreal Expos</v>
      </c>
      <c r="AE18" t="str">
        <v/>
      </c>
      <c r="AF18">
        <v>0</v>
      </c>
      <c r="AG18">
        <v>0</v>
      </c>
      <c r="AH18">
        <v>0</v>
      </c>
      <c r="AJ18">
        <v>-164</v>
      </c>
      <c r="AK18">
        <v>67</v>
      </c>
      <c r="AL18">
        <v>32994333</v>
      </c>
    </row>
    <row r="19" spans="2:38">
      <c r="B19">
        <v>2000</v>
      </c>
      <c r="C19" t="s">
        <v>31</v>
      </c>
      <c r="D19" t="s">
        <v>32</v>
      </c>
      <c r="E19" t="s">
        <v>19</v>
      </c>
      <c r="F19" t="s">
        <v>16</v>
      </c>
      <c r="G19">
        <v>740</v>
      </c>
      <c r="H19">
        <v>826</v>
      </c>
      <c r="I19">
        <v>-86</v>
      </c>
      <c r="J19">
        <v>177</v>
      </c>
      <c r="K19">
        <v>73</v>
      </c>
      <c r="L19">
        <v>89</v>
      </c>
      <c r="M19">
        <v>3</v>
      </c>
      <c r="N19">
        <v>36505333</v>
      </c>
      <c r="V19" t="s">
        <v>12</v>
      </c>
      <c r="W19" t="s">
        <v>100</v>
      </c>
      <c r="X19" t="s">
        <v>86</v>
      </c>
      <c r="AD19" t="str">
        <v>Milwaukee Brewers</v>
      </c>
      <c r="AE19" t="str">
        <v/>
      </c>
      <c r="AF19">
        <v>0</v>
      </c>
      <c r="AG19">
        <v>0</v>
      </c>
      <c r="AH19">
        <v>0</v>
      </c>
      <c r="AJ19">
        <v>-86</v>
      </c>
      <c r="AK19">
        <v>73</v>
      </c>
      <c r="AL19">
        <v>36505333</v>
      </c>
    </row>
    <row r="20" spans="2:38">
      <c r="B20">
        <v>2000</v>
      </c>
      <c r="C20" t="s">
        <v>33</v>
      </c>
      <c r="D20" t="s">
        <v>34</v>
      </c>
      <c r="E20" t="s">
        <v>15</v>
      </c>
      <c r="F20" t="s">
        <v>20</v>
      </c>
      <c r="G20">
        <v>861</v>
      </c>
      <c r="H20">
        <v>908</v>
      </c>
      <c r="I20">
        <v>-47</v>
      </c>
      <c r="J20">
        <v>244</v>
      </c>
      <c r="K20">
        <v>83</v>
      </c>
      <c r="L20">
        <v>79</v>
      </c>
      <c r="M20">
        <v>3</v>
      </c>
      <c r="N20">
        <v>44838332</v>
      </c>
      <c r="AD20" t="str">
        <v>Toronto Blue Jays</v>
      </c>
      <c r="AE20" t="str">
        <v/>
      </c>
      <c r="AF20">
        <v>0</v>
      </c>
      <c r="AG20">
        <v>0</v>
      </c>
      <c r="AH20">
        <v>0</v>
      </c>
      <c r="AJ20">
        <v>-47</v>
      </c>
      <c r="AK20">
        <v>83</v>
      </c>
      <c r="AL20">
        <v>44838332</v>
      </c>
    </row>
    <row r="21" spans="2:38">
      <c r="B21">
        <v>2000</v>
      </c>
      <c r="C21" t="s">
        <v>35</v>
      </c>
      <c r="D21" t="s">
        <v>36</v>
      </c>
      <c r="E21" t="s">
        <v>19</v>
      </c>
      <c r="F21" t="s">
        <v>16</v>
      </c>
      <c r="G21">
        <v>825</v>
      </c>
      <c r="H21">
        <v>765</v>
      </c>
      <c r="I21">
        <v>60</v>
      </c>
      <c r="J21">
        <v>200</v>
      </c>
      <c r="K21">
        <v>85</v>
      </c>
      <c r="L21">
        <v>77</v>
      </c>
      <c r="M21">
        <v>2</v>
      </c>
      <c r="N21">
        <v>46867200</v>
      </c>
      <c r="AD21" t="str">
        <v>Cincinnati Reds</v>
      </c>
      <c r="AE21" t="str">
        <v/>
      </c>
      <c r="AF21">
        <v>0</v>
      </c>
      <c r="AG21">
        <v>0</v>
      </c>
      <c r="AH21">
        <v>0</v>
      </c>
      <c r="AJ21">
        <v>60</v>
      </c>
      <c r="AK21">
        <v>85</v>
      </c>
      <c r="AL21">
        <v>46867200</v>
      </c>
    </row>
    <row r="22" spans="2:38">
      <c r="B22">
        <v>2000</v>
      </c>
      <c r="C22" t="s">
        <v>37</v>
      </c>
      <c r="D22" t="s">
        <v>38</v>
      </c>
      <c r="E22" t="s">
        <v>19</v>
      </c>
      <c r="F22" t="s">
        <v>20</v>
      </c>
      <c r="G22">
        <v>708</v>
      </c>
      <c r="H22">
        <v>830</v>
      </c>
      <c r="I22">
        <v>-122</v>
      </c>
      <c r="J22">
        <v>144</v>
      </c>
      <c r="K22">
        <v>65</v>
      </c>
      <c r="L22">
        <v>97</v>
      </c>
      <c r="M22">
        <v>5</v>
      </c>
      <c r="N22">
        <v>47308000</v>
      </c>
      <c r="AD22" t="str">
        <v>Philadelphia Phillies</v>
      </c>
      <c r="AE22" t="str">
        <v/>
      </c>
      <c r="AF22">
        <v>0</v>
      </c>
      <c r="AG22">
        <v>0</v>
      </c>
      <c r="AH22">
        <v>0</v>
      </c>
      <c r="AJ22">
        <v>-122</v>
      </c>
      <c r="AK22">
        <v>65</v>
      </c>
      <c r="AL22">
        <v>47308000</v>
      </c>
    </row>
    <row r="23" spans="2:38">
      <c r="B23">
        <v>2000</v>
      </c>
      <c r="C23" t="s">
        <v>39</v>
      </c>
      <c r="D23" t="s">
        <v>40</v>
      </c>
      <c r="E23" t="s">
        <v>19</v>
      </c>
      <c r="F23" t="s">
        <v>16</v>
      </c>
      <c r="G23">
        <v>938</v>
      </c>
      <c r="H23">
        <v>944</v>
      </c>
      <c r="I23">
        <v>-6</v>
      </c>
      <c r="J23">
        <v>249</v>
      </c>
      <c r="K23">
        <v>72</v>
      </c>
      <c r="L23">
        <v>90</v>
      </c>
      <c r="M23">
        <v>4</v>
      </c>
      <c r="N23">
        <v>51289111</v>
      </c>
      <c r="AD23" t="str">
        <v>Houston Astros</v>
      </c>
      <c r="AE23" t="str">
        <v/>
      </c>
      <c r="AF23">
        <v>0</v>
      </c>
      <c r="AG23">
        <v>0</v>
      </c>
      <c r="AH23">
        <v>0</v>
      </c>
      <c r="AJ23">
        <v>-6</v>
      </c>
      <c r="AK23">
        <v>72</v>
      </c>
      <c r="AL23">
        <v>51289111</v>
      </c>
    </row>
    <row r="24" spans="2:38">
      <c r="B24">
        <v>2000</v>
      </c>
      <c r="C24" t="s">
        <v>41</v>
      </c>
      <c r="D24" t="s">
        <v>42</v>
      </c>
      <c r="E24" t="s">
        <v>15</v>
      </c>
      <c r="F24" t="s">
        <v>10</v>
      </c>
      <c r="G24">
        <v>864</v>
      </c>
      <c r="H24">
        <v>869</v>
      </c>
      <c r="I24">
        <v>-5</v>
      </c>
      <c r="J24">
        <v>236</v>
      </c>
      <c r="K24">
        <v>82</v>
      </c>
      <c r="L24">
        <v>80</v>
      </c>
      <c r="M24">
        <v>3</v>
      </c>
      <c r="N24">
        <v>51464167</v>
      </c>
      <c r="AD24" t="str">
        <v>Anaheim Angels</v>
      </c>
      <c r="AE24" t="str">
        <v/>
      </c>
      <c r="AF24">
        <v>0</v>
      </c>
      <c r="AG24">
        <v>0</v>
      </c>
      <c r="AH24">
        <v>0</v>
      </c>
      <c r="AJ24">
        <v>-5</v>
      </c>
      <c r="AK24">
        <v>82</v>
      </c>
      <c r="AL24">
        <v>51464167</v>
      </c>
    </row>
    <row r="25" spans="2:38">
      <c r="B25">
        <v>2000</v>
      </c>
      <c r="C25" t="s">
        <v>43</v>
      </c>
      <c r="D25" t="s">
        <v>44</v>
      </c>
      <c r="E25" t="s">
        <v>19</v>
      </c>
      <c r="F25" t="s">
        <v>10</v>
      </c>
      <c r="G25">
        <v>925</v>
      </c>
      <c r="H25">
        <v>747</v>
      </c>
      <c r="I25">
        <v>178</v>
      </c>
      <c r="J25">
        <v>226</v>
      </c>
      <c r="K25">
        <v>97</v>
      </c>
      <c r="L25">
        <v>65</v>
      </c>
      <c r="M25">
        <v>1</v>
      </c>
      <c r="N25">
        <v>53737826</v>
      </c>
      <c r="AD25" t="str">
        <v>San Francisco Giants</v>
      </c>
      <c r="AE25" t="str">
        <v/>
      </c>
      <c r="AF25">
        <v>0</v>
      </c>
      <c r="AG25">
        <v>0</v>
      </c>
      <c r="AH25">
        <v>0</v>
      </c>
      <c r="AJ25">
        <v>178</v>
      </c>
      <c r="AK25">
        <v>97</v>
      </c>
      <c r="AL25">
        <v>53737826</v>
      </c>
    </row>
    <row r="26" spans="2:38">
      <c r="B26">
        <v>2000</v>
      </c>
      <c r="C26" t="s">
        <v>45</v>
      </c>
      <c r="D26" t="s">
        <v>46</v>
      </c>
      <c r="E26" t="s">
        <v>19</v>
      </c>
      <c r="F26" t="s">
        <v>10</v>
      </c>
      <c r="G26">
        <v>752</v>
      </c>
      <c r="H26">
        <v>815</v>
      </c>
      <c r="I26">
        <v>-63</v>
      </c>
      <c r="J26">
        <v>157</v>
      </c>
      <c r="K26">
        <v>76</v>
      </c>
      <c r="L26">
        <v>86</v>
      </c>
      <c r="M26">
        <v>5</v>
      </c>
      <c r="N26">
        <v>54821000</v>
      </c>
      <c r="AD26" t="str">
        <v>San Diego Padres</v>
      </c>
      <c r="AE26" t="str">
        <v/>
      </c>
      <c r="AF26">
        <v>0</v>
      </c>
      <c r="AG26">
        <v>0</v>
      </c>
      <c r="AH26">
        <v>0</v>
      </c>
      <c r="AJ26">
        <v>-63</v>
      </c>
      <c r="AK26">
        <v>76</v>
      </c>
      <c r="AL26">
        <v>54821000</v>
      </c>
    </row>
    <row r="27" spans="2:38">
      <c r="B27">
        <v>2000</v>
      </c>
      <c r="C27" t="s">
        <v>47</v>
      </c>
      <c r="D27" t="s">
        <v>48</v>
      </c>
      <c r="E27" t="s">
        <v>15</v>
      </c>
      <c r="F27" t="s">
        <v>16</v>
      </c>
      <c r="G27">
        <v>823</v>
      </c>
      <c r="H27">
        <v>827</v>
      </c>
      <c r="I27">
        <v>-4</v>
      </c>
      <c r="J27">
        <v>177</v>
      </c>
      <c r="K27">
        <v>79</v>
      </c>
      <c r="L27">
        <v>83</v>
      </c>
      <c r="M27">
        <v>3</v>
      </c>
      <c r="N27">
        <v>58265167</v>
      </c>
      <c r="AD27" t="str">
        <v>Detroit Tigers</v>
      </c>
      <c r="AE27" t="str">
        <v/>
      </c>
      <c r="AF27">
        <v>0</v>
      </c>
      <c r="AG27">
        <v>0</v>
      </c>
      <c r="AH27">
        <v>0</v>
      </c>
      <c r="AJ27">
        <v>-4</v>
      </c>
      <c r="AK27">
        <v>79</v>
      </c>
      <c r="AL27">
        <v>58265167</v>
      </c>
    </row>
    <row r="28" spans="2:38">
      <c r="B28">
        <v>2000</v>
      </c>
      <c r="C28" t="s">
        <v>49</v>
      </c>
      <c r="D28" t="s">
        <v>50</v>
      </c>
      <c r="E28" t="s">
        <v>15</v>
      </c>
      <c r="F28" t="s">
        <v>10</v>
      </c>
      <c r="G28">
        <v>907</v>
      </c>
      <c r="H28">
        <v>780</v>
      </c>
      <c r="I28">
        <v>127</v>
      </c>
      <c r="J28">
        <v>198</v>
      </c>
      <c r="K28">
        <v>91</v>
      </c>
      <c r="L28">
        <v>71</v>
      </c>
      <c r="M28">
        <v>2</v>
      </c>
      <c r="N28">
        <v>58915000</v>
      </c>
      <c r="AD28" t="str">
        <v>Seattle Mariners</v>
      </c>
      <c r="AE28" t="str">
        <v/>
      </c>
      <c r="AF28">
        <v>0</v>
      </c>
      <c r="AG28">
        <v>0</v>
      </c>
      <c r="AH28">
        <v>0</v>
      </c>
      <c r="AJ28">
        <v>127</v>
      </c>
      <c r="AK28">
        <v>91</v>
      </c>
      <c r="AL28">
        <v>58915000</v>
      </c>
    </row>
    <row r="29" spans="2:38">
      <c r="B29">
        <v>2000</v>
      </c>
      <c r="C29" t="s">
        <v>51</v>
      </c>
      <c r="D29" t="s">
        <v>52</v>
      </c>
      <c r="E29" t="s">
        <v>19</v>
      </c>
      <c r="F29" t="s">
        <v>16</v>
      </c>
      <c r="G29">
        <v>764</v>
      </c>
      <c r="H29">
        <v>904</v>
      </c>
      <c r="I29">
        <v>-140</v>
      </c>
      <c r="J29">
        <v>183</v>
      </c>
      <c r="K29">
        <v>65</v>
      </c>
      <c r="L29">
        <v>97</v>
      </c>
      <c r="M29">
        <v>6</v>
      </c>
      <c r="N29">
        <v>60539333</v>
      </c>
      <c r="AD29" t="str">
        <v>Chicago Cubs</v>
      </c>
      <c r="AE29" t="str">
        <v/>
      </c>
      <c r="AF29">
        <v>0</v>
      </c>
      <c r="AG29">
        <v>0</v>
      </c>
      <c r="AH29">
        <v>0</v>
      </c>
      <c r="AJ29">
        <v>-140</v>
      </c>
      <c r="AK29">
        <v>65</v>
      </c>
      <c r="AL29">
        <v>60539333</v>
      </c>
    </row>
    <row r="30" spans="2:38">
      <c r="B30">
        <v>2000</v>
      </c>
      <c r="C30" t="s">
        <v>53</v>
      </c>
      <c r="D30" t="s">
        <v>54</v>
      </c>
      <c r="E30" t="s">
        <v>19</v>
      </c>
      <c r="F30" t="s">
        <v>10</v>
      </c>
      <c r="G30">
        <v>968</v>
      </c>
      <c r="H30">
        <v>897</v>
      </c>
      <c r="I30">
        <v>71</v>
      </c>
      <c r="J30">
        <v>161</v>
      </c>
      <c r="K30">
        <v>82</v>
      </c>
      <c r="L30">
        <v>80</v>
      </c>
      <c r="M30">
        <v>4</v>
      </c>
      <c r="N30">
        <v>61111190</v>
      </c>
      <c r="AD30" t="str">
        <v>Colorado Rockies</v>
      </c>
      <c r="AE30" t="str">
        <v/>
      </c>
      <c r="AF30">
        <v>0</v>
      </c>
      <c r="AG30">
        <v>0</v>
      </c>
      <c r="AH30">
        <v>0</v>
      </c>
      <c r="AJ30">
        <v>71</v>
      </c>
      <c r="AK30">
        <v>82</v>
      </c>
      <c r="AL30">
        <v>61111190</v>
      </c>
    </row>
    <row r="31" spans="2:38">
      <c r="B31">
        <v>2000</v>
      </c>
      <c r="C31" t="s">
        <v>55</v>
      </c>
      <c r="D31" t="s">
        <v>56</v>
      </c>
      <c r="E31" t="s">
        <v>19</v>
      </c>
      <c r="F31" t="s">
        <v>16</v>
      </c>
      <c r="G31">
        <v>887</v>
      </c>
      <c r="H31">
        <v>771</v>
      </c>
      <c r="I31">
        <v>116</v>
      </c>
      <c r="J31">
        <v>235</v>
      </c>
      <c r="K31">
        <v>95</v>
      </c>
      <c r="L31">
        <v>67</v>
      </c>
      <c r="M31">
        <v>1</v>
      </c>
      <c r="N31">
        <v>61453863</v>
      </c>
      <c r="P31" s="11" t="s">
        <v>110</v>
      </c>
      <c r="Q31" s="11"/>
      <c r="R31" s="11"/>
      <c r="S31" s="11"/>
      <c r="T31" s="11"/>
      <c r="AD31" t="str">
        <v>St. Louis Cardinals</v>
      </c>
      <c r="AE31" t="str">
        <v/>
      </c>
      <c r="AF31">
        <v>0</v>
      </c>
      <c r="AG31">
        <v>0</v>
      </c>
      <c r="AH31">
        <v>0</v>
      </c>
      <c r="AJ31">
        <v>116</v>
      </c>
      <c r="AK31">
        <v>95</v>
      </c>
      <c r="AL31">
        <v>61453863</v>
      </c>
    </row>
    <row r="32" spans="2:38">
      <c r="B32">
        <v>2000</v>
      </c>
      <c r="C32" t="s">
        <v>57</v>
      </c>
      <c r="D32" t="s">
        <v>58</v>
      </c>
      <c r="E32" t="s">
        <v>15</v>
      </c>
      <c r="F32" t="s">
        <v>20</v>
      </c>
      <c r="G32">
        <v>733</v>
      </c>
      <c r="H32">
        <v>842</v>
      </c>
      <c r="I32">
        <v>-109</v>
      </c>
      <c r="J32">
        <v>162</v>
      </c>
      <c r="K32">
        <v>69</v>
      </c>
      <c r="L32">
        <v>92</v>
      </c>
      <c r="M32">
        <v>5</v>
      </c>
      <c r="N32">
        <v>62765129</v>
      </c>
      <c r="P32" t="s">
        <v>0</v>
      </c>
      <c r="R32" t="s">
        <v>3</v>
      </c>
      <c r="T32" t="s">
        <v>4</v>
      </c>
      <c r="AD32" t="str">
        <v>Tampa Bay Devil Rays</v>
      </c>
      <c r="AE32" t="str">
        <v/>
      </c>
      <c r="AF32">
        <v>0</v>
      </c>
      <c r="AG32">
        <v>0</v>
      </c>
      <c r="AH32">
        <v>0</v>
      </c>
      <c r="AJ32">
        <v>-109</v>
      </c>
      <c r="AK32">
        <v>69</v>
      </c>
      <c r="AL32">
        <v>62765129</v>
      </c>
    </row>
    <row r="33" spans="2:40">
      <c r="B33">
        <v>2000</v>
      </c>
      <c r="C33" t="s">
        <v>59</v>
      </c>
      <c r="D33" t="s">
        <v>60</v>
      </c>
      <c r="E33" t="s">
        <v>15</v>
      </c>
      <c r="F33" t="s">
        <v>10</v>
      </c>
      <c r="G33">
        <v>848</v>
      </c>
      <c r="H33">
        <v>974</v>
      </c>
      <c r="I33">
        <v>-126</v>
      </c>
      <c r="J33">
        <v>173</v>
      </c>
      <c r="K33">
        <v>71</v>
      </c>
      <c r="L33">
        <v>91</v>
      </c>
      <c r="M33">
        <v>4</v>
      </c>
      <c r="N33">
        <v>70795921</v>
      </c>
      <c r="P33" t="s">
        <v>108</v>
      </c>
      <c r="R33" t="s">
        <v>109</v>
      </c>
      <c r="T33" t="s">
        <v>108</v>
      </c>
      <c r="AD33" t="str">
        <v>Texas Rangers</v>
      </c>
      <c r="AE33" t="str">
        <v/>
      </c>
      <c r="AF33">
        <v>0</v>
      </c>
      <c r="AG33">
        <v>0</v>
      </c>
      <c r="AH33">
        <v>0</v>
      </c>
      <c r="AJ33">
        <v>-126</v>
      </c>
      <c r="AK33">
        <v>71</v>
      </c>
      <c r="AL33">
        <v>70795921</v>
      </c>
    </row>
    <row r="34" spans="2:40">
      <c r="B34">
        <v>2000</v>
      </c>
      <c r="C34" t="s">
        <v>61</v>
      </c>
      <c r="D34" t="s">
        <v>62</v>
      </c>
      <c r="E34" t="s">
        <v>15</v>
      </c>
      <c r="F34" t="s">
        <v>16</v>
      </c>
      <c r="G34">
        <v>950</v>
      </c>
      <c r="H34">
        <v>816</v>
      </c>
      <c r="I34">
        <v>134</v>
      </c>
      <c r="J34">
        <v>221</v>
      </c>
      <c r="K34">
        <v>90</v>
      </c>
      <c r="L34">
        <v>72</v>
      </c>
      <c r="M34">
        <v>2</v>
      </c>
      <c r="N34">
        <v>75880771</v>
      </c>
      <c r="P34">
        <v>2000</v>
      </c>
      <c r="R34" t="s">
        <v>15</v>
      </c>
      <c r="T34" t="s">
        <v>16</v>
      </c>
      <c r="AD34" t="str">
        <v>Cleveland Indians</v>
      </c>
      <c r="AE34" t="str">
        <v/>
      </c>
      <c r="AF34">
        <v>0</v>
      </c>
      <c r="AG34">
        <v>0</v>
      </c>
      <c r="AH34">
        <v>0</v>
      </c>
      <c r="AJ34">
        <v>134</v>
      </c>
      <c r="AK34">
        <v>90</v>
      </c>
      <c r="AL34">
        <v>75880771</v>
      </c>
    </row>
    <row r="35" spans="2:40">
      <c r="B35">
        <v>2000</v>
      </c>
      <c r="C35" t="s">
        <v>63</v>
      </c>
      <c r="D35" t="s">
        <v>64</v>
      </c>
      <c r="E35" t="s">
        <v>15</v>
      </c>
      <c r="F35" t="s">
        <v>20</v>
      </c>
      <c r="G35">
        <v>792</v>
      </c>
      <c r="H35">
        <v>745</v>
      </c>
      <c r="I35">
        <v>47</v>
      </c>
      <c r="J35">
        <v>167</v>
      </c>
      <c r="K35">
        <v>85</v>
      </c>
      <c r="L35">
        <v>77</v>
      </c>
      <c r="M35">
        <v>2</v>
      </c>
      <c r="N35">
        <v>77940333</v>
      </c>
      <c r="P35">
        <v>2001</v>
      </c>
      <c r="R35" t="s">
        <v>19</v>
      </c>
      <c r="T35" t="s">
        <v>20</v>
      </c>
      <c r="AD35" t="str">
        <v>Boston Red Sox</v>
      </c>
      <c r="AE35" t="str">
        <v/>
      </c>
      <c r="AF35">
        <v>0</v>
      </c>
      <c r="AG35">
        <v>0</v>
      </c>
      <c r="AH35">
        <v>0</v>
      </c>
      <c r="AJ35">
        <v>47</v>
      </c>
      <c r="AK35">
        <v>85</v>
      </c>
      <c r="AL35">
        <v>77940333</v>
      </c>
    </row>
    <row r="36" spans="2:40">
      <c r="B36">
        <v>2000</v>
      </c>
      <c r="C36" t="s">
        <v>65</v>
      </c>
      <c r="D36" t="s">
        <v>66</v>
      </c>
      <c r="E36" t="s">
        <v>19</v>
      </c>
      <c r="F36" t="s">
        <v>20</v>
      </c>
      <c r="G36">
        <v>807</v>
      </c>
      <c r="H36">
        <v>738</v>
      </c>
      <c r="I36">
        <v>69</v>
      </c>
      <c r="J36">
        <v>198</v>
      </c>
      <c r="K36">
        <v>94</v>
      </c>
      <c r="L36">
        <v>68</v>
      </c>
      <c r="M36">
        <v>2</v>
      </c>
      <c r="N36">
        <v>79509776</v>
      </c>
      <c r="P36">
        <v>2002</v>
      </c>
      <c r="T36" t="s">
        <v>10</v>
      </c>
      <c r="AD36" t="str">
        <v>New York Mets</v>
      </c>
      <c r="AE36" t="str">
        <v/>
      </c>
      <c r="AF36">
        <v>0</v>
      </c>
      <c r="AG36">
        <v>0</v>
      </c>
      <c r="AH36">
        <v>0</v>
      </c>
      <c r="AJ36">
        <v>69</v>
      </c>
      <c r="AK36">
        <v>94</v>
      </c>
      <c r="AL36">
        <v>79509776</v>
      </c>
    </row>
    <row r="37" spans="2:40">
      <c r="B37">
        <v>2000</v>
      </c>
      <c r="C37" t="s">
        <v>67</v>
      </c>
      <c r="D37" t="s">
        <v>68</v>
      </c>
      <c r="E37" t="s">
        <v>19</v>
      </c>
      <c r="F37" t="s">
        <v>10</v>
      </c>
      <c r="G37">
        <v>792</v>
      </c>
      <c r="H37">
        <v>754</v>
      </c>
      <c r="I37">
        <v>38</v>
      </c>
      <c r="J37">
        <v>179</v>
      </c>
      <c r="K37">
        <v>85</v>
      </c>
      <c r="L37">
        <v>77</v>
      </c>
      <c r="M37">
        <v>3</v>
      </c>
      <c r="N37">
        <v>81027833</v>
      </c>
      <c r="P37">
        <v>2003</v>
      </c>
      <c r="AD37" t="str">
        <v>Arizona Diamondbacks</v>
      </c>
      <c r="AE37" t="str">
        <v/>
      </c>
      <c r="AF37">
        <v>0</v>
      </c>
      <c r="AG37">
        <v>0</v>
      </c>
      <c r="AH37">
        <v>0</v>
      </c>
      <c r="AJ37">
        <v>38</v>
      </c>
      <c r="AK37">
        <v>85</v>
      </c>
      <c r="AL37">
        <v>81027833</v>
      </c>
    </row>
    <row r="38" spans="2:40">
      <c r="B38">
        <v>2000</v>
      </c>
      <c r="C38" t="s">
        <v>69</v>
      </c>
      <c r="D38" t="s">
        <v>70</v>
      </c>
      <c r="E38" t="s">
        <v>15</v>
      </c>
      <c r="F38" t="s">
        <v>20</v>
      </c>
      <c r="G38">
        <v>794</v>
      </c>
      <c r="H38">
        <v>913</v>
      </c>
      <c r="I38">
        <v>-119</v>
      </c>
      <c r="J38">
        <v>184</v>
      </c>
      <c r="K38">
        <v>74</v>
      </c>
      <c r="L38">
        <v>88</v>
      </c>
      <c r="M38">
        <v>4</v>
      </c>
      <c r="N38">
        <v>81447435</v>
      </c>
      <c r="P38">
        <v>2004</v>
      </c>
      <c r="AD38" t="str">
        <v>Baltimore Orioles</v>
      </c>
      <c r="AE38" t="str">
        <v/>
      </c>
      <c r="AF38">
        <v>0</v>
      </c>
      <c r="AG38">
        <v>0</v>
      </c>
      <c r="AH38">
        <v>0</v>
      </c>
      <c r="AJ38">
        <v>-119</v>
      </c>
      <c r="AK38">
        <v>74</v>
      </c>
      <c r="AL38">
        <v>81447435</v>
      </c>
    </row>
    <row r="39" spans="2:40">
      <c r="B39">
        <v>2000</v>
      </c>
      <c r="C39" t="s">
        <v>71</v>
      </c>
      <c r="D39" t="s">
        <v>72</v>
      </c>
      <c r="E39" t="s">
        <v>19</v>
      </c>
      <c r="F39" t="s">
        <v>20</v>
      </c>
      <c r="G39">
        <v>810</v>
      </c>
      <c r="H39">
        <v>714</v>
      </c>
      <c r="I39">
        <v>96</v>
      </c>
      <c r="J39">
        <v>179</v>
      </c>
      <c r="K39">
        <v>95</v>
      </c>
      <c r="L39">
        <v>67</v>
      </c>
      <c r="M39">
        <v>1</v>
      </c>
      <c r="N39">
        <v>84537836</v>
      </c>
      <c r="P39">
        <v>2005</v>
      </c>
      <c r="S39" t="s">
        <v>109</v>
      </c>
      <c r="T39" t="s">
        <v>120</v>
      </c>
      <c r="AD39" t="str">
        <v>Atlanta Braves</v>
      </c>
      <c r="AE39" t="str">
        <v/>
      </c>
      <c r="AF39">
        <v>0</v>
      </c>
      <c r="AG39">
        <v>0</v>
      </c>
      <c r="AH39">
        <v>0</v>
      </c>
      <c r="AJ39">
        <v>96</v>
      </c>
      <c r="AK39">
        <v>95</v>
      </c>
      <c r="AL39">
        <v>84537836</v>
      </c>
    </row>
    <row r="40" spans="2:40">
      <c r="B40">
        <v>2000</v>
      </c>
      <c r="C40" t="s">
        <v>73</v>
      </c>
      <c r="D40" t="s">
        <v>74</v>
      </c>
      <c r="E40" t="s">
        <v>19</v>
      </c>
      <c r="F40" t="s">
        <v>10</v>
      </c>
      <c r="G40">
        <v>798</v>
      </c>
      <c r="H40">
        <v>729</v>
      </c>
      <c r="I40">
        <v>69</v>
      </c>
      <c r="J40">
        <v>211</v>
      </c>
      <c r="K40">
        <v>86</v>
      </c>
      <c r="L40">
        <v>76</v>
      </c>
      <c r="M40">
        <v>2</v>
      </c>
      <c r="N40">
        <v>87924286</v>
      </c>
      <c r="P40">
        <v>2006</v>
      </c>
      <c r="S40" t="s">
        <v>15</v>
      </c>
      <c r="T40" t="s">
        <v>118</v>
      </c>
      <c r="AD40" t="str">
        <v>Los Angeles Dodgers</v>
      </c>
      <c r="AE40" t="str">
        <v/>
      </c>
      <c r="AF40">
        <v>0</v>
      </c>
      <c r="AG40">
        <v>0</v>
      </c>
      <c r="AH40">
        <v>0</v>
      </c>
      <c r="AJ40">
        <v>69</v>
      </c>
      <c r="AK40">
        <v>86</v>
      </c>
      <c r="AL40">
        <v>87924286</v>
      </c>
      <c r="AN40" s="12" t="s">
        <v>115</v>
      </c>
    </row>
    <row r="41" spans="2:40">
      <c r="B41">
        <v>2000</v>
      </c>
      <c r="C41" t="s">
        <v>75</v>
      </c>
      <c r="D41" t="s">
        <v>76</v>
      </c>
      <c r="E41" t="s">
        <v>15</v>
      </c>
      <c r="F41" t="s">
        <v>20</v>
      </c>
      <c r="G41">
        <v>871</v>
      </c>
      <c r="H41">
        <v>814</v>
      </c>
      <c r="I41">
        <v>57</v>
      </c>
      <c r="J41">
        <v>205</v>
      </c>
      <c r="K41">
        <v>87</v>
      </c>
      <c r="L41">
        <v>74</v>
      </c>
      <c r="M41">
        <v>1</v>
      </c>
      <c r="N41">
        <v>92338260</v>
      </c>
      <c r="P41">
        <v>2007</v>
      </c>
      <c r="S41" t="s">
        <v>19</v>
      </c>
      <c r="T41" t="s">
        <v>119</v>
      </c>
      <c r="AD41" t="str">
        <v>New York Yankees</v>
      </c>
      <c r="AE41" t="str">
        <v/>
      </c>
      <c r="AF41">
        <v>0</v>
      </c>
      <c r="AG41">
        <v>0</v>
      </c>
      <c r="AH41">
        <v>0</v>
      </c>
      <c r="AJ41">
        <v>57</v>
      </c>
      <c r="AK41">
        <v>87</v>
      </c>
      <c r="AL41">
        <v>92338260</v>
      </c>
    </row>
    <row r="42" spans="2:40">
      <c r="B42">
        <v>2001</v>
      </c>
      <c r="C42" t="s">
        <v>13</v>
      </c>
      <c r="D42" t="s">
        <v>14</v>
      </c>
      <c r="E42" t="s">
        <v>15</v>
      </c>
      <c r="F42" t="s">
        <v>16</v>
      </c>
      <c r="G42">
        <v>771</v>
      </c>
      <c r="H42">
        <v>766</v>
      </c>
      <c r="I42">
        <v>5</v>
      </c>
      <c r="J42">
        <v>164</v>
      </c>
      <c r="K42">
        <v>85</v>
      </c>
      <c r="L42">
        <v>77</v>
      </c>
      <c r="M42">
        <v>2</v>
      </c>
      <c r="N42">
        <v>24130000</v>
      </c>
      <c r="P42">
        <v>2008</v>
      </c>
      <c r="AD42" t="str">
        <v>Minnesota Twins</v>
      </c>
      <c r="AE42" t="str">
        <v/>
      </c>
      <c r="AF42">
        <v>0</v>
      </c>
      <c r="AG42">
        <v>0</v>
      </c>
      <c r="AH42">
        <v>0</v>
      </c>
      <c r="AJ42">
        <v>5</v>
      </c>
      <c r="AK42">
        <v>85</v>
      </c>
      <c r="AL42">
        <v>24130000</v>
      </c>
    </row>
    <row r="43" spans="2:40">
      <c r="B43">
        <v>2001</v>
      </c>
      <c r="C43" t="s">
        <v>27</v>
      </c>
      <c r="D43" t="s">
        <v>28</v>
      </c>
      <c r="E43" t="s">
        <v>15</v>
      </c>
      <c r="F43" t="s">
        <v>10</v>
      </c>
      <c r="G43">
        <v>884</v>
      </c>
      <c r="H43">
        <v>645</v>
      </c>
      <c r="I43">
        <v>239</v>
      </c>
      <c r="J43">
        <v>199</v>
      </c>
      <c r="K43">
        <v>102</v>
      </c>
      <c r="L43">
        <v>60</v>
      </c>
      <c r="M43">
        <v>2</v>
      </c>
      <c r="N43">
        <v>33810750</v>
      </c>
      <c r="P43">
        <v>2009</v>
      </c>
      <c r="AD43" t="str">
        <v>Oakland Athletics</v>
      </c>
      <c r="AE43" t="str">
        <v/>
      </c>
      <c r="AF43">
        <v>0</v>
      </c>
      <c r="AG43">
        <v>0</v>
      </c>
      <c r="AH43">
        <v>0</v>
      </c>
      <c r="AJ43">
        <v>239</v>
      </c>
      <c r="AK43">
        <v>102</v>
      </c>
      <c r="AL43">
        <v>33810750</v>
      </c>
    </row>
    <row r="44" spans="2:40">
      <c r="B44">
        <v>2001</v>
      </c>
      <c r="C44" t="s">
        <v>29</v>
      </c>
      <c r="D44" t="s">
        <v>30</v>
      </c>
      <c r="E44" t="s">
        <v>19</v>
      </c>
      <c r="F44" t="s">
        <v>20</v>
      </c>
      <c r="G44">
        <v>670</v>
      </c>
      <c r="H44">
        <v>812</v>
      </c>
      <c r="I44">
        <v>-142</v>
      </c>
      <c r="J44">
        <v>131</v>
      </c>
      <c r="K44">
        <v>68</v>
      </c>
      <c r="L44">
        <v>94</v>
      </c>
      <c r="M44">
        <v>5</v>
      </c>
      <c r="N44">
        <v>35159500</v>
      </c>
      <c r="P44">
        <v>2010</v>
      </c>
      <c r="AD44" t="str">
        <v>Montreal Expos</v>
      </c>
      <c r="AE44" t="str">
        <v/>
      </c>
      <c r="AF44">
        <v>0</v>
      </c>
      <c r="AG44">
        <v>0</v>
      </c>
      <c r="AH44">
        <v>0</v>
      </c>
      <c r="AJ44">
        <v>-142</v>
      </c>
      <c r="AK44">
        <v>68</v>
      </c>
      <c r="AL44">
        <v>35159500</v>
      </c>
    </row>
    <row r="45" spans="2:40">
      <c r="B45">
        <v>2001</v>
      </c>
      <c r="C45" t="s">
        <v>21</v>
      </c>
      <c r="D45" t="s">
        <v>22</v>
      </c>
      <c r="E45" t="s">
        <v>15</v>
      </c>
      <c r="F45" t="s">
        <v>16</v>
      </c>
      <c r="G45">
        <v>729</v>
      </c>
      <c r="H45">
        <v>858</v>
      </c>
      <c r="I45">
        <v>-129</v>
      </c>
      <c r="J45">
        <v>152</v>
      </c>
      <c r="K45">
        <v>65</v>
      </c>
      <c r="L45">
        <v>97</v>
      </c>
      <c r="M45">
        <v>5</v>
      </c>
      <c r="N45">
        <v>35422500</v>
      </c>
      <c r="P45">
        <v>2011</v>
      </c>
      <c r="AD45" t="str">
        <v>Kansas City Royals</v>
      </c>
      <c r="AE45" t="str">
        <v/>
      </c>
      <c r="AF45">
        <v>0</v>
      </c>
      <c r="AG45">
        <v>0</v>
      </c>
      <c r="AH45">
        <v>0</v>
      </c>
      <c r="AJ45">
        <v>-129</v>
      </c>
      <c r="AK45">
        <v>65</v>
      </c>
      <c r="AL45">
        <v>35422500</v>
      </c>
    </row>
    <row r="46" spans="2:40">
      <c r="B46">
        <v>2001</v>
      </c>
      <c r="C46" t="s">
        <v>17</v>
      </c>
      <c r="D46" t="s">
        <v>18</v>
      </c>
      <c r="E46" t="s">
        <v>19</v>
      </c>
      <c r="F46" t="s">
        <v>20</v>
      </c>
      <c r="G46">
        <v>742</v>
      </c>
      <c r="H46">
        <v>744</v>
      </c>
      <c r="I46">
        <v>-2</v>
      </c>
      <c r="J46">
        <v>166</v>
      </c>
      <c r="K46">
        <v>76</v>
      </c>
      <c r="L46">
        <v>86</v>
      </c>
      <c r="M46">
        <v>4</v>
      </c>
      <c r="N46">
        <v>35762500</v>
      </c>
      <c r="P46">
        <v>2012</v>
      </c>
      <c r="AD46" t="str">
        <v>Florida Marlins</v>
      </c>
      <c r="AE46" t="str">
        <v/>
      </c>
      <c r="AF46">
        <v>0</v>
      </c>
      <c r="AG46">
        <v>0</v>
      </c>
      <c r="AH46">
        <v>0</v>
      </c>
      <c r="AJ46">
        <v>-2</v>
      </c>
      <c r="AK46">
        <v>76</v>
      </c>
      <c r="AL46">
        <v>35762500</v>
      </c>
    </row>
    <row r="47" spans="2:40">
      <c r="B47">
        <v>2001</v>
      </c>
      <c r="C47" t="s">
        <v>45</v>
      </c>
      <c r="D47" t="s">
        <v>46</v>
      </c>
      <c r="E47" t="s">
        <v>19</v>
      </c>
      <c r="F47" t="s">
        <v>10</v>
      </c>
      <c r="G47">
        <v>789</v>
      </c>
      <c r="H47">
        <v>812</v>
      </c>
      <c r="I47">
        <v>-23</v>
      </c>
      <c r="J47">
        <v>161</v>
      </c>
      <c r="K47">
        <v>79</v>
      </c>
      <c r="L47">
        <v>83</v>
      </c>
      <c r="M47">
        <v>4</v>
      </c>
      <c r="N47">
        <v>39182833</v>
      </c>
      <c r="P47">
        <v>2013</v>
      </c>
      <c r="AD47" t="str">
        <v>San Diego Padres</v>
      </c>
      <c r="AE47" t="str">
        <v/>
      </c>
      <c r="AF47">
        <v>0</v>
      </c>
      <c r="AG47">
        <v>0</v>
      </c>
      <c r="AH47">
        <v>0</v>
      </c>
      <c r="AJ47">
        <v>-23</v>
      </c>
      <c r="AK47">
        <v>79</v>
      </c>
      <c r="AL47">
        <v>39182833</v>
      </c>
    </row>
    <row r="48" spans="2:40">
      <c r="B48">
        <v>2001</v>
      </c>
      <c r="C48" t="s">
        <v>37</v>
      </c>
      <c r="D48" t="s">
        <v>38</v>
      </c>
      <c r="E48" t="s">
        <v>19</v>
      </c>
      <c r="F48" t="s">
        <v>20</v>
      </c>
      <c r="G48">
        <v>746</v>
      </c>
      <c r="H48">
        <v>719</v>
      </c>
      <c r="I48">
        <v>27</v>
      </c>
      <c r="J48">
        <v>164</v>
      </c>
      <c r="K48">
        <v>86</v>
      </c>
      <c r="L48">
        <v>76</v>
      </c>
      <c r="M48">
        <v>2</v>
      </c>
      <c r="N48">
        <v>41663833</v>
      </c>
      <c r="P48">
        <v>2014</v>
      </c>
      <c r="AD48" t="str">
        <v>Philadelphia Phillies</v>
      </c>
      <c r="AE48" t="str">
        <v/>
      </c>
      <c r="AF48">
        <v>0</v>
      </c>
      <c r="AG48">
        <v>0</v>
      </c>
      <c r="AH48">
        <v>0</v>
      </c>
      <c r="AJ48">
        <v>27</v>
      </c>
      <c r="AK48">
        <v>86</v>
      </c>
      <c r="AL48">
        <v>41663833</v>
      </c>
    </row>
    <row r="49" spans="2:38">
      <c r="B49">
        <v>2001</v>
      </c>
      <c r="C49" t="s">
        <v>31</v>
      </c>
      <c r="D49" t="s">
        <v>32</v>
      </c>
      <c r="E49" t="s">
        <v>19</v>
      </c>
      <c r="F49" t="s">
        <v>16</v>
      </c>
      <c r="G49">
        <v>740</v>
      </c>
      <c r="H49">
        <v>806</v>
      </c>
      <c r="I49">
        <v>-66</v>
      </c>
      <c r="J49">
        <v>209</v>
      </c>
      <c r="K49">
        <v>68</v>
      </c>
      <c r="L49">
        <v>94</v>
      </c>
      <c r="M49">
        <v>4</v>
      </c>
      <c r="N49">
        <v>43886833</v>
      </c>
      <c r="P49">
        <v>2015</v>
      </c>
      <c r="AD49" t="str">
        <v>Milwaukee Brewers</v>
      </c>
      <c r="AE49" t="str">
        <v/>
      </c>
      <c r="AF49">
        <v>0</v>
      </c>
      <c r="AG49">
        <v>0</v>
      </c>
      <c r="AH49">
        <v>0</v>
      </c>
      <c r="AJ49">
        <v>-66</v>
      </c>
      <c r="AK49">
        <v>68</v>
      </c>
      <c r="AL49">
        <v>43886833</v>
      </c>
    </row>
    <row r="50" spans="2:38">
      <c r="B50">
        <v>2001</v>
      </c>
      <c r="C50" t="s">
        <v>41</v>
      </c>
      <c r="D50" t="s">
        <v>42</v>
      </c>
      <c r="E50" t="s">
        <v>15</v>
      </c>
      <c r="F50" t="s">
        <v>10</v>
      </c>
      <c r="G50">
        <v>691</v>
      </c>
      <c r="H50">
        <v>730</v>
      </c>
      <c r="I50">
        <v>-39</v>
      </c>
      <c r="J50">
        <v>158</v>
      </c>
      <c r="K50">
        <v>75</v>
      </c>
      <c r="L50">
        <v>87</v>
      </c>
      <c r="M50">
        <v>3</v>
      </c>
      <c r="N50">
        <v>47535167</v>
      </c>
      <c r="AD50" t="str">
        <v>Anaheim Angels</v>
      </c>
      <c r="AE50" t="str">
        <v/>
      </c>
      <c r="AF50">
        <v>0</v>
      </c>
      <c r="AG50">
        <v>0</v>
      </c>
      <c r="AH50">
        <v>0</v>
      </c>
      <c r="AJ50">
        <v>-39</v>
      </c>
      <c r="AK50">
        <v>75</v>
      </c>
      <c r="AL50">
        <v>47535167</v>
      </c>
    </row>
    <row r="51" spans="2:38">
      <c r="B51">
        <v>2001</v>
      </c>
      <c r="C51" t="s">
        <v>35</v>
      </c>
      <c r="D51" t="s">
        <v>36</v>
      </c>
      <c r="E51" t="s">
        <v>19</v>
      </c>
      <c r="F51" t="s">
        <v>16</v>
      </c>
      <c r="G51">
        <v>735</v>
      </c>
      <c r="H51">
        <v>850</v>
      </c>
      <c r="I51">
        <v>-115</v>
      </c>
      <c r="J51">
        <v>176</v>
      </c>
      <c r="K51">
        <v>66</v>
      </c>
      <c r="L51">
        <v>96</v>
      </c>
      <c r="M51">
        <v>5</v>
      </c>
      <c r="N51">
        <v>48986000</v>
      </c>
      <c r="AD51" t="str">
        <v>Cincinnati Reds</v>
      </c>
      <c r="AE51" t="str">
        <v/>
      </c>
      <c r="AF51">
        <v>0</v>
      </c>
      <c r="AG51">
        <v>0</v>
      </c>
      <c r="AH51">
        <v>0</v>
      </c>
      <c r="AJ51">
        <v>-115</v>
      </c>
      <c r="AK51">
        <v>66</v>
      </c>
      <c r="AL51">
        <v>48986000</v>
      </c>
    </row>
    <row r="52" spans="2:38">
      <c r="B52">
        <v>2001</v>
      </c>
      <c r="C52" t="s">
        <v>47</v>
      </c>
      <c r="D52" t="s">
        <v>48</v>
      </c>
      <c r="E52" t="s">
        <v>15</v>
      </c>
      <c r="F52" t="s">
        <v>16</v>
      </c>
      <c r="G52">
        <v>724</v>
      </c>
      <c r="H52">
        <v>876</v>
      </c>
      <c r="I52">
        <v>-152</v>
      </c>
      <c r="J52">
        <v>139</v>
      </c>
      <c r="K52">
        <v>66</v>
      </c>
      <c r="L52">
        <v>96</v>
      </c>
      <c r="M52">
        <v>4</v>
      </c>
      <c r="N52">
        <v>53416167</v>
      </c>
      <c r="AD52" t="str">
        <v>Detroit Tigers</v>
      </c>
      <c r="AE52" t="str">
        <v/>
      </c>
      <c r="AF52">
        <v>0</v>
      </c>
      <c r="AG52">
        <v>0</v>
      </c>
      <c r="AH52">
        <v>0</v>
      </c>
      <c r="AJ52">
        <v>-152</v>
      </c>
      <c r="AK52">
        <v>66</v>
      </c>
      <c r="AL52">
        <v>53416167</v>
      </c>
    </row>
    <row r="53" spans="2:38">
      <c r="B53">
        <v>2001</v>
      </c>
      <c r="C53" t="s">
        <v>57</v>
      </c>
      <c r="D53" t="s">
        <v>58</v>
      </c>
      <c r="E53" t="s">
        <v>15</v>
      </c>
      <c r="F53" t="s">
        <v>20</v>
      </c>
      <c r="G53">
        <v>672</v>
      </c>
      <c r="H53">
        <v>887</v>
      </c>
      <c r="I53">
        <v>-215</v>
      </c>
      <c r="J53">
        <v>121</v>
      </c>
      <c r="K53">
        <v>62</v>
      </c>
      <c r="L53">
        <v>100</v>
      </c>
      <c r="M53">
        <v>5</v>
      </c>
      <c r="N53">
        <v>56980000</v>
      </c>
      <c r="AD53" t="str">
        <v>Tampa Bay Devil Rays</v>
      </c>
      <c r="AE53" t="str">
        <v/>
      </c>
      <c r="AF53">
        <v>0</v>
      </c>
      <c r="AG53">
        <v>0</v>
      </c>
      <c r="AH53">
        <v>0</v>
      </c>
      <c r="AJ53">
        <v>-215</v>
      </c>
      <c r="AK53">
        <v>62</v>
      </c>
      <c r="AL53">
        <v>56980000</v>
      </c>
    </row>
    <row r="54" spans="2:38">
      <c r="B54">
        <v>2001</v>
      </c>
      <c r="C54" t="s">
        <v>23</v>
      </c>
      <c r="D54" t="s">
        <v>24</v>
      </c>
      <c r="E54" t="s">
        <v>19</v>
      </c>
      <c r="F54" t="s">
        <v>16</v>
      </c>
      <c r="G54">
        <v>657</v>
      </c>
      <c r="H54">
        <v>858</v>
      </c>
      <c r="I54">
        <v>-201</v>
      </c>
      <c r="J54">
        <v>161</v>
      </c>
      <c r="K54">
        <v>62</v>
      </c>
      <c r="L54">
        <v>100</v>
      </c>
      <c r="M54">
        <v>6</v>
      </c>
      <c r="N54">
        <v>57760833</v>
      </c>
      <c r="AD54" t="str">
        <v>Pittsburgh Pirates</v>
      </c>
      <c r="AE54" t="str">
        <v/>
      </c>
      <c r="AF54">
        <v>0</v>
      </c>
      <c r="AG54">
        <v>0</v>
      </c>
      <c r="AH54">
        <v>0</v>
      </c>
      <c r="AJ54">
        <v>-201</v>
      </c>
      <c r="AK54">
        <v>62</v>
      </c>
      <c r="AL54">
        <v>57760833</v>
      </c>
    </row>
    <row r="55" spans="2:38">
      <c r="B55">
        <v>2001</v>
      </c>
      <c r="C55" t="s">
        <v>39</v>
      </c>
      <c r="D55" t="s">
        <v>40</v>
      </c>
      <c r="E55" t="s">
        <v>19</v>
      </c>
      <c r="F55" t="s">
        <v>16</v>
      </c>
      <c r="G55">
        <v>847</v>
      </c>
      <c r="H55">
        <v>769</v>
      </c>
      <c r="I55">
        <v>78</v>
      </c>
      <c r="J55">
        <v>208</v>
      </c>
      <c r="K55">
        <v>93</v>
      </c>
      <c r="L55">
        <v>69</v>
      </c>
      <c r="M55">
        <v>1</v>
      </c>
      <c r="N55">
        <v>60612667</v>
      </c>
      <c r="AD55" t="str">
        <v>Houston Astros</v>
      </c>
      <c r="AE55" t="str">
        <v/>
      </c>
      <c r="AF55">
        <v>0</v>
      </c>
      <c r="AG55">
        <v>0</v>
      </c>
      <c r="AH55">
        <v>0</v>
      </c>
      <c r="AJ55">
        <v>78</v>
      </c>
      <c r="AK55">
        <v>93</v>
      </c>
      <c r="AL55">
        <v>60612667</v>
      </c>
    </row>
    <row r="56" spans="2:38">
      <c r="B56">
        <v>2001</v>
      </c>
      <c r="C56" t="s">
        <v>43</v>
      </c>
      <c r="D56" t="s">
        <v>44</v>
      </c>
      <c r="E56" t="s">
        <v>19</v>
      </c>
      <c r="F56" t="s">
        <v>10</v>
      </c>
      <c r="G56">
        <v>799</v>
      </c>
      <c r="H56">
        <v>748</v>
      </c>
      <c r="I56">
        <v>51</v>
      </c>
      <c r="J56">
        <v>235</v>
      </c>
      <c r="K56">
        <v>90</v>
      </c>
      <c r="L56">
        <v>72</v>
      </c>
      <c r="M56">
        <v>2</v>
      </c>
      <c r="N56">
        <v>63280167</v>
      </c>
      <c r="AD56" t="str">
        <v>San Francisco Giants</v>
      </c>
      <c r="AE56" t="str">
        <v/>
      </c>
      <c r="AF56">
        <v>0</v>
      </c>
      <c r="AG56">
        <v>0</v>
      </c>
      <c r="AH56">
        <v>0</v>
      </c>
      <c r="AJ56">
        <v>51</v>
      </c>
      <c r="AK56">
        <v>90</v>
      </c>
      <c r="AL56">
        <v>63280167</v>
      </c>
    </row>
    <row r="57" spans="2:38">
      <c r="B57">
        <v>2001</v>
      </c>
      <c r="C57" t="s">
        <v>51</v>
      </c>
      <c r="D57" t="s">
        <v>52</v>
      </c>
      <c r="E57" t="s">
        <v>19</v>
      </c>
      <c r="F57" t="s">
        <v>16</v>
      </c>
      <c r="G57">
        <v>777</v>
      </c>
      <c r="H57">
        <v>701</v>
      </c>
      <c r="I57">
        <v>76</v>
      </c>
      <c r="J57">
        <v>194</v>
      </c>
      <c r="K57">
        <v>88</v>
      </c>
      <c r="L57">
        <v>74</v>
      </c>
      <c r="M57">
        <v>3</v>
      </c>
      <c r="N57">
        <v>64715833</v>
      </c>
      <c r="AD57" t="str">
        <v>Chicago Cubs</v>
      </c>
      <c r="AE57" t="str">
        <v/>
      </c>
      <c r="AF57">
        <v>0</v>
      </c>
      <c r="AG57">
        <v>0</v>
      </c>
      <c r="AH57">
        <v>0</v>
      </c>
      <c r="AJ57">
        <v>76</v>
      </c>
      <c r="AK57">
        <v>88</v>
      </c>
      <c r="AL57">
        <v>64715833</v>
      </c>
    </row>
    <row r="58" spans="2:38">
      <c r="B58">
        <v>2001</v>
      </c>
      <c r="C58" t="s">
        <v>25</v>
      </c>
      <c r="D58" t="s">
        <v>26</v>
      </c>
      <c r="E58" t="s">
        <v>15</v>
      </c>
      <c r="F58" t="s">
        <v>16</v>
      </c>
      <c r="G58">
        <v>798</v>
      </c>
      <c r="H58">
        <v>795</v>
      </c>
      <c r="I58">
        <v>3</v>
      </c>
      <c r="J58">
        <v>214</v>
      </c>
      <c r="K58">
        <v>83</v>
      </c>
      <c r="L58">
        <v>79</v>
      </c>
      <c r="M58">
        <v>3</v>
      </c>
      <c r="N58">
        <v>65653667</v>
      </c>
      <c r="AD58" t="str">
        <v>Chicago White Sox</v>
      </c>
      <c r="AE58" t="str">
        <v/>
      </c>
      <c r="AF58">
        <v>0</v>
      </c>
      <c r="AG58">
        <v>0</v>
      </c>
      <c r="AH58">
        <v>0</v>
      </c>
      <c r="AJ58">
        <v>3</v>
      </c>
      <c r="AK58">
        <v>83</v>
      </c>
      <c r="AL58">
        <v>65653667</v>
      </c>
    </row>
    <row r="59" spans="2:38">
      <c r="B59">
        <v>2001</v>
      </c>
      <c r="C59" t="s">
        <v>69</v>
      </c>
      <c r="D59" t="s">
        <v>70</v>
      </c>
      <c r="E59" t="s">
        <v>15</v>
      </c>
      <c r="F59" t="s">
        <v>20</v>
      </c>
      <c r="G59">
        <v>687</v>
      </c>
      <c r="H59">
        <v>829</v>
      </c>
      <c r="I59">
        <v>-142</v>
      </c>
      <c r="J59">
        <v>136</v>
      </c>
      <c r="K59">
        <v>63</v>
      </c>
      <c r="L59">
        <v>98</v>
      </c>
      <c r="M59">
        <v>4</v>
      </c>
      <c r="N59">
        <v>67599540</v>
      </c>
      <c r="AD59" t="str">
        <v>Baltimore Orioles</v>
      </c>
      <c r="AE59" t="str">
        <v/>
      </c>
      <c r="AF59">
        <v>0</v>
      </c>
      <c r="AG59">
        <v>0</v>
      </c>
      <c r="AH59">
        <v>0</v>
      </c>
      <c r="AJ59">
        <v>-142</v>
      </c>
      <c r="AK59">
        <v>63</v>
      </c>
      <c r="AL59">
        <v>67599540</v>
      </c>
    </row>
    <row r="60" spans="2:38">
      <c r="B60">
        <v>2001</v>
      </c>
      <c r="C60" t="s">
        <v>53</v>
      </c>
      <c r="D60" t="s">
        <v>54</v>
      </c>
      <c r="E60" t="s">
        <v>19</v>
      </c>
      <c r="F60" t="s">
        <v>10</v>
      </c>
      <c r="G60">
        <v>923</v>
      </c>
      <c r="H60">
        <v>906</v>
      </c>
      <c r="I60">
        <v>17</v>
      </c>
      <c r="J60">
        <v>213</v>
      </c>
      <c r="K60">
        <v>73</v>
      </c>
      <c r="L60">
        <v>89</v>
      </c>
      <c r="M60">
        <v>5</v>
      </c>
      <c r="N60">
        <v>71541334</v>
      </c>
      <c r="AD60" t="str">
        <v>Colorado Rockies</v>
      </c>
      <c r="AE60" t="str">
        <v/>
      </c>
      <c r="AF60">
        <v>0</v>
      </c>
      <c r="AG60">
        <v>0</v>
      </c>
      <c r="AH60">
        <v>0</v>
      </c>
      <c r="AJ60">
        <v>17</v>
      </c>
      <c r="AK60">
        <v>73</v>
      </c>
      <c r="AL60">
        <v>71541334</v>
      </c>
    </row>
    <row r="61" spans="2:38">
      <c r="B61">
        <v>2001</v>
      </c>
      <c r="C61" t="s">
        <v>49</v>
      </c>
      <c r="D61" t="s">
        <v>50</v>
      </c>
      <c r="E61" t="s">
        <v>15</v>
      </c>
      <c r="F61" t="s">
        <v>10</v>
      </c>
      <c r="G61">
        <v>927</v>
      </c>
      <c r="H61">
        <v>627</v>
      </c>
      <c r="I61">
        <v>300</v>
      </c>
      <c r="J61">
        <v>169</v>
      </c>
      <c r="K61">
        <v>116</v>
      </c>
      <c r="L61">
        <v>46</v>
      </c>
      <c r="M61">
        <v>1</v>
      </c>
      <c r="N61">
        <v>74720834</v>
      </c>
      <c r="AD61" t="str">
        <v>Seattle Mariners</v>
      </c>
      <c r="AE61" t="str">
        <v/>
      </c>
      <c r="AF61">
        <v>0</v>
      </c>
      <c r="AG61">
        <v>0</v>
      </c>
      <c r="AH61">
        <v>0</v>
      </c>
      <c r="AJ61">
        <v>300</v>
      </c>
      <c r="AK61">
        <v>116</v>
      </c>
      <c r="AL61">
        <v>74720834</v>
      </c>
    </row>
    <row r="62" spans="2:38">
      <c r="B62">
        <v>2001</v>
      </c>
      <c r="C62" t="s">
        <v>33</v>
      </c>
      <c r="D62" t="s">
        <v>34</v>
      </c>
      <c r="E62" t="s">
        <v>15</v>
      </c>
      <c r="F62" t="s">
        <v>20</v>
      </c>
      <c r="G62">
        <v>767</v>
      </c>
      <c r="H62">
        <v>753</v>
      </c>
      <c r="I62">
        <v>14</v>
      </c>
      <c r="J62">
        <v>195</v>
      </c>
      <c r="K62">
        <v>80</v>
      </c>
      <c r="L62">
        <v>82</v>
      </c>
      <c r="M62">
        <v>3</v>
      </c>
      <c r="N62">
        <v>76895999</v>
      </c>
      <c r="AD62" t="str">
        <v>Toronto Blue Jays</v>
      </c>
      <c r="AE62" t="str">
        <v/>
      </c>
      <c r="AF62">
        <v>0</v>
      </c>
      <c r="AG62">
        <v>0</v>
      </c>
      <c r="AH62">
        <v>0</v>
      </c>
      <c r="AJ62">
        <v>14</v>
      </c>
      <c r="AK62">
        <v>80</v>
      </c>
      <c r="AL62">
        <v>76895999</v>
      </c>
    </row>
    <row r="63" spans="2:38">
      <c r="B63">
        <v>2001</v>
      </c>
      <c r="C63" t="s">
        <v>55</v>
      </c>
      <c r="D63" t="s">
        <v>56</v>
      </c>
      <c r="E63" t="s">
        <v>19</v>
      </c>
      <c r="F63" t="s">
        <v>16</v>
      </c>
      <c r="G63">
        <v>814</v>
      </c>
      <c r="H63">
        <v>684</v>
      </c>
      <c r="I63">
        <v>130</v>
      </c>
      <c r="J63">
        <v>199</v>
      </c>
      <c r="K63">
        <v>93</v>
      </c>
      <c r="L63">
        <v>69</v>
      </c>
      <c r="M63">
        <v>2</v>
      </c>
      <c r="N63">
        <v>78538333</v>
      </c>
      <c r="AD63" t="str">
        <v>St. Louis Cardinals</v>
      </c>
      <c r="AE63" t="str">
        <v/>
      </c>
      <c r="AF63">
        <v>0</v>
      </c>
      <c r="AG63">
        <v>0</v>
      </c>
      <c r="AH63">
        <v>0</v>
      </c>
      <c r="AJ63">
        <v>130</v>
      </c>
      <c r="AK63">
        <v>93</v>
      </c>
      <c r="AL63">
        <v>78538333</v>
      </c>
    </row>
    <row r="64" spans="2:38">
      <c r="B64">
        <v>2001</v>
      </c>
      <c r="C64" t="s">
        <v>67</v>
      </c>
      <c r="D64" t="s">
        <v>68</v>
      </c>
      <c r="E64" t="s">
        <v>19</v>
      </c>
      <c r="F64" t="s">
        <v>10</v>
      </c>
      <c r="G64">
        <v>818</v>
      </c>
      <c r="H64">
        <v>677</v>
      </c>
      <c r="I64">
        <v>141</v>
      </c>
      <c r="J64">
        <v>208</v>
      </c>
      <c r="K64">
        <v>92</v>
      </c>
      <c r="L64">
        <v>70</v>
      </c>
      <c r="M64">
        <v>1</v>
      </c>
      <c r="N64">
        <v>85082999</v>
      </c>
      <c r="AD64" t="str">
        <v>Arizona Diamondbacks</v>
      </c>
      <c r="AE64" t="str">
        <v/>
      </c>
      <c r="AF64">
        <v>0</v>
      </c>
      <c r="AG64">
        <v>0</v>
      </c>
      <c r="AH64">
        <v>0</v>
      </c>
      <c r="AJ64">
        <v>141</v>
      </c>
      <c r="AK64">
        <v>92</v>
      </c>
      <c r="AL64">
        <v>85082999</v>
      </c>
    </row>
    <row r="65" spans="2:38">
      <c r="B65">
        <v>2001</v>
      </c>
      <c r="C65" t="s">
        <v>59</v>
      </c>
      <c r="D65" t="s">
        <v>60</v>
      </c>
      <c r="E65" t="s">
        <v>15</v>
      </c>
      <c r="F65" t="s">
        <v>10</v>
      </c>
      <c r="G65">
        <v>890</v>
      </c>
      <c r="H65">
        <v>968</v>
      </c>
      <c r="I65">
        <v>-78</v>
      </c>
      <c r="J65">
        <v>246</v>
      </c>
      <c r="K65">
        <v>73</v>
      </c>
      <c r="L65">
        <v>89</v>
      </c>
      <c r="M65">
        <v>4</v>
      </c>
      <c r="N65">
        <v>88633500</v>
      </c>
      <c r="AD65" t="str">
        <v>Texas Rangers</v>
      </c>
      <c r="AE65" t="str">
        <v/>
      </c>
      <c r="AF65">
        <v>0</v>
      </c>
      <c r="AG65">
        <v>0</v>
      </c>
      <c r="AH65">
        <v>0</v>
      </c>
      <c r="AJ65">
        <v>-78</v>
      </c>
      <c r="AK65">
        <v>73</v>
      </c>
      <c r="AL65">
        <v>88633500</v>
      </c>
    </row>
    <row r="66" spans="2:38">
      <c r="B66">
        <v>2001</v>
      </c>
      <c r="C66" t="s">
        <v>71</v>
      </c>
      <c r="D66" t="s">
        <v>72</v>
      </c>
      <c r="E66" t="s">
        <v>19</v>
      </c>
      <c r="F66" t="s">
        <v>20</v>
      </c>
      <c r="G66">
        <v>729</v>
      </c>
      <c r="H66">
        <v>643</v>
      </c>
      <c r="I66">
        <v>86</v>
      </c>
      <c r="J66">
        <v>174</v>
      </c>
      <c r="K66">
        <v>88</v>
      </c>
      <c r="L66">
        <v>74</v>
      </c>
      <c r="M66">
        <v>1</v>
      </c>
      <c r="N66">
        <v>91936166</v>
      </c>
      <c r="AD66" t="str">
        <v>Atlanta Braves</v>
      </c>
      <c r="AE66" t="str">
        <v/>
      </c>
      <c r="AF66">
        <v>0</v>
      </c>
      <c r="AG66">
        <v>0</v>
      </c>
      <c r="AH66">
        <v>0</v>
      </c>
      <c r="AJ66">
        <v>86</v>
      </c>
      <c r="AK66">
        <v>88</v>
      </c>
      <c r="AL66">
        <v>91936166</v>
      </c>
    </row>
    <row r="67" spans="2:38">
      <c r="B67">
        <v>2001</v>
      </c>
      <c r="C67" t="s">
        <v>61</v>
      </c>
      <c r="D67" t="s">
        <v>62</v>
      </c>
      <c r="E67" t="s">
        <v>15</v>
      </c>
      <c r="F67" t="s">
        <v>16</v>
      </c>
      <c r="G67">
        <v>897</v>
      </c>
      <c r="H67">
        <v>821</v>
      </c>
      <c r="I67">
        <v>76</v>
      </c>
      <c r="J67">
        <v>212</v>
      </c>
      <c r="K67">
        <v>91</v>
      </c>
      <c r="L67">
        <v>71</v>
      </c>
      <c r="M67">
        <v>1</v>
      </c>
      <c r="N67">
        <v>93152001</v>
      </c>
      <c r="AD67" t="str">
        <v>Cleveland Indians</v>
      </c>
      <c r="AE67" t="str">
        <v/>
      </c>
      <c r="AF67">
        <v>0</v>
      </c>
      <c r="AG67">
        <v>0</v>
      </c>
      <c r="AH67">
        <v>0</v>
      </c>
      <c r="AJ67">
        <v>76</v>
      </c>
      <c r="AK67">
        <v>91</v>
      </c>
      <c r="AL67">
        <v>93152001</v>
      </c>
    </row>
    <row r="68" spans="2:38">
      <c r="B68">
        <v>2001</v>
      </c>
      <c r="C68" t="s">
        <v>65</v>
      </c>
      <c r="D68" t="s">
        <v>66</v>
      </c>
      <c r="E68" t="s">
        <v>19</v>
      </c>
      <c r="F68" t="s">
        <v>20</v>
      </c>
      <c r="G68">
        <v>642</v>
      </c>
      <c r="H68">
        <v>713</v>
      </c>
      <c r="I68">
        <v>-71</v>
      </c>
      <c r="J68">
        <v>147</v>
      </c>
      <c r="K68">
        <v>82</v>
      </c>
      <c r="L68">
        <v>80</v>
      </c>
      <c r="M68">
        <v>3</v>
      </c>
      <c r="N68">
        <v>93174428</v>
      </c>
      <c r="AD68" t="str">
        <v>New York Mets</v>
      </c>
      <c r="AE68" t="str">
        <v/>
      </c>
      <c r="AF68">
        <v>0</v>
      </c>
      <c r="AG68">
        <v>0</v>
      </c>
      <c r="AH68">
        <v>0</v>
      </c>
      <c r="AJ68">
        <v>-71</v>
      </c>
      <c r="AK68">
        <v>82</v>
      </c>
      <c r="AL68">
        <v>93174428</v>
      </c>
    </row>
    <row r="69" spans="2:38">
      <c r="B69">
        <v>2001</v>
      </c>
      <c r="C69" t="s">
        <v>73</v>
      </c>
      <c r="D69" t="s">
        <v>74</v>
      </c>
      <c r="E69" t="s">
        <v>19</v>
      </c>
      <c r="F69" t="s">
        <v>10</v>
      </c>
      <c r="G69">
        <v>758</v>
      </c>
      <c r="H69">
        <v>744</v>
      </c>
      <c r="I69">
        <v>14</v>
      </c>
      <c r="J69">
        <v>206</v>
      </c>
      <c r="K69">
        <v>86</v>
      </c>
      <c r="L69">
        <v>76</v>
      </c>
      <c r="M69">
        <v>3</v>
      </c>
      <c r="N69">
        <v>109105953</v>
      </c>
      <c r="AD69" t="str">
        <v>Los Angeles Dodgers</v>
      </c>
      <c r="AE69" t="str">
        <v/>
      </c>
      <c r="AF69">
        <v>0</v>
      </c>
      <c r="AG69">
        <v>0</v>
      </c>
      <c r="AH69">
        <v>0</v>
      </c>
      <c r="AJ69">
        <v>14</v>
      </c>
      <c r="AK69">
        <v>86</v>
      </c>
      <c r="AL69">
        <v>109105953</v>
      </c>
    </row>
    <row r="70" spans="2:38">
      <c r="B70">
        <v>2001</v>
      </c>
      <c r="C70" t="s">
        <v>63</v>
      </c>
      <c r="D70" t="s">
        <v>64</v>
      </c>
      <c r="E70" t="s">
        <v>15</v>
      </c>
      <c r="F70" t="s">
        <v>20</v>
      </c>
      <c r="G70">
        <v>772</v>
      </c>
      <c r="H70">
        <v>745</v>
      </c>
      <c r="I70">
        <v>27</v>
      </c>
      <c r="J70">
        <v>198</v>
      </c>
      <c r="K70">
        <v>82</v>
      </c>
      <c r="L70">
        <v>79</v>
      </c>
      <c r="M70">
        <v>2</v>
      </c>
      <c r="N70">
        <v>110035833</v>
      </c>
      <c r="AD70" t="str">
        <v>Boston Red Sox</v>
      </c>
      <c r="AE70" t="str">
        <v/>
      </c>
      <c r="AF70">
        <v>0</v>
      </c>
      <c r="AG70">
        <v>0</v>
      </c>
      <c r="AH70">
        <v>0</v>
      </c>
      <c r="AJ70">
        <v>27</v>
      </c>
      <c r="AK70">
        <v>82</v>
      </c>
      <c r="AL70">
        <v>110035833</v>
      </c>
    </row>
    <row r="71" spans="2:38">
      <c r="B71">
        <v>2001</v>
      </c>
      <c r="C71" t="s">
        <v>75</v>
      </c>
      <c r="D71" t="s">
        <v>76</v>
      </c>
      <c r="E71" t="s">
        <v>15</v>
      </c>
      <c r="F71" t="s">
        <v>20</v>
      </c>
      <c r="G71">
        <v>804</v>
      </c>
      <c r="H71">
        <v>713</v>
      </c>
      <c r="I71">
        <v>91</v>
      </c>
      <c r="J71">
        <v>203</v>
      </c>
      <c r="K71">
        <v>95</v>
      </c>
      <c r="L71">
        <v>65</v>
      </c>
      <c r="M71">
        <v>1</v>
      </c>
      <c r="N71">
        <v>112287143</v>
      </c>
      <c r="AD71" t="str">
        <v>New York Yankees</v>
      </c>
      <c r="AE71" t="str">
        <v/>
      </c>
      <c r="AF71">
        <v>0</v>
      </c>
      <c r="AG71">
        <v>0</v>
      </c>
      <c r="AH71">
        <v>0</v>
      </c>
      <c r="AJ71">
        <v>91</v>
      </c>
      <c r="AK71">
        <v>95</v>
      </c>
      <c r="AL71">
        <v>112287143</v>
      </c>
    </row>
    <row r="72" spans="2:38">
      <c r="B72">
        <v>2002</v>
      </c>
      <c r="C72" t="s">
        <v>57</v>
      </c>
      <c r="D72" t="s">
        <v>58</v>
      </c>
      <c r="E72" t="s">
        <v>15</v>
      </c>
      <c r="F72" t="s">
        <v>20</v>
      </c>
      <c r="G72">
        <v>673</v>
      </c>
      <c r="H72">
        <v>918</v>
      </c>
      <c r="I72">
        <v>-245</v>
      </c>
      <c r="J72">
        <v>133</v>
      </c>
      <c r="K72">
        <v>55</v>
      </c>
      <c r="L72">
        <v>106</v>
      </c>
      <c r="M72">
        <v>5</v>
      </c>
      <c r="N72">
        <v>34380000</v>
      </c>
      <c r="AD72" t="str">
        <v>Tampa Bay Devil Rays</v>
      </c>
      <c r="AE72" t="str">
        <v/>
      </c>
      <c r="AF72">
        <v>0</v>
      </c>
      <c r="AG72">
        <v>0</v>
      </c>
      <c r="AH72">
        <v>0</v>
      </c>
      <c r="AJ72">
        <v>-245</v>
      </c>
      <c r="AK72">
        <v>55</v>
      </c>
      <c r="AL72">
        <v>34380000</v>
      </c>
    </row>
    <row r="73" spans="2:38">
      <c r="B73">
        <v>2002</v>
      </c>
      <c r="C73" t="s">
        <v>29</v>
      </c>
      <c r="D73" t="s">
        <v>30</v>
      </c>
      <c r="E73" t="s">
        <v>19</v>
      </c>
      <c r="F73" t="s">
        <v>20</v>
      </c>
      <c r="G73">
        <v>735</v>
      </c>
      <c r="H73">
        <v>718</v>
      </c>
      <c r="I73">
        <v>17</v>
      </c>
      <c r="J73">
        <v>162</v>
      </c>
      <c r="K73">
        <v>83</v>
      </c>
      <c r="L73">
        <v>79</v>
      </c>
      <c r="M73">
        <v>2</v>
      </c>
      <c r="N73">
        <v>38670500</v>
      </c>
      <c r="AD73" t="str">
        <v>Montreal Expos</v>
      </c>
      <c r="AE73" t="str">
        <v/>
      </c>
      <c r="AF73">
        <v>0</v>
      </c>
      <c r="AG73">
        <v>0</v>
      </c>
      <c r="AH73">
        <v>0</v>
      </c>
      <c r="AJ73">
        <v>17</v>
      </c>
      <c r="AK73">
        <v>83</v>
      </c>
      <c r="AL73">
        <v>38670500</v>
      </c>
    </row>
    <row r="74" spans="2:38">
      <c r="B74">
        <v>2002</v>
      </c>
      <c r="C74" t="s">
        <v>27</v>
      </c>
      <c r="D74" t="s">
        <v>28</v>
      </c>
      <c r="E74" t="s">
        <v>15</v>
      </c>
      <c r="F74" t="s">
        <v>10</v>
      </c>
      <c r="G74">
        <v>800</v>
      </c>
      <c r="H74">
        <v>654</v>
      </c>
      <c r="I74">
        <v>146</v>
      </c>
      <c r="J74">
        <v>205</v>
      </c>
      <c r="K74">
        <v>103</v>
      </c>
      <c r="L74">
        <v>59</v>
      </c>
      <c r="M74">
        <v>1</v>
      </c>
      <c r="N74">
        <v>40004167</v>
      </c>
      <c r="AD74" t="str">
        <v>Oakland Athletics</v>
      </c>
      <c r="AE74" t="str">
        <v/>
      </c>
      <c r="AF74">
        <v>0</v>
      </c>
      <c r="AG74">
        <v>0</v>
      </c>
      <c r="AH74">
        <v>0</v>
      </c>
      <c r="AJ74">
        <v>146</v>
      </c>
      <c r="AK74">
        <v>103</v>
      </c>
      <c r="AL74">
        <v>40004167</v>
      </c>
    </row>
    <row r="75" spans="2:38">
      <c r="B75">
        <v>2002</v>
      </c>
      <c r="C75" t="s">
        <v>13</v>
      </c>
      <c r="D75" t="s">
        <v>14</v>
      </c>
      <c r="E75" t="s">
        <v>15</v>
      </c>
      <c r="F75" t="s">
        <v>16</v>
      </c>
      <c r="G75">
        <v>768</v>
      </c>
      <c r="H75">
        <v>712</v>
      </c>
      <c r="I75">
        <v>56</v>
      </c>
      <c r="J75">
        <v>167</v>
      </c>
      <c r="K75">
        <v>94</v>
      </c>
      <c r="L75">
        <v>67</v>
      </c>
      <c r="M75">
        <v>1</v>
      </c>
      <c r="N75">
        <v>40425000</v>
      </c>
      <c r="AD75" t="str">
        <v>Minnesota Twins</v>
      </c>
      <c r="AE75" t="str">
        <v/>
      </c>
      <c r="AF75">
        <v>0</v>
      </c>
      <c r="AG75">
        <v>0</v>
      </c>
      <c r="AH75">
        <v>0</v>
      </c>
      <c r="AJ75">
        <v>56</v>
      </c>
      <c r="AK75">
        <v>94</v>
      </c>
      <c r="AL75">
        <v>40425000</v>
      </c>
    </row>
    <row r="76" spans="2:38">
      <c r="B76">
        <v>2002</v>
      </c>
      <c r="C76" t="s">
        <v>45</v>
      </c>
      <c r="D76" t="s">
        <v>46</v>
      </c>
      <c r="E76" t="s">
        <v>19</v>
      </c>
      <c r="F76" t="s">
        <v>10</v>
      </c>
      <c r="G76">
        <v>662</v>
      </c>
      <c r="H76">
        <v>815</v>
      </c>
      <c r="I76">
        <v>-153</v>
      </c>
      <c r="J76">
        <v>136</v>
      </c>
      <c r="K76">
        <v>66</v>
      </c>
      <c r="L76">
        <v>96</v>
      </c>
      <c r="M76">
        <v>5</v>
      </c>
      <c r="N76">
        <v>41425000</v>
      </c>
      <c r="AD76" t="str">
        <v>San Diego Padres</v>
      </c>
      <c r="AE76" t="str">
        <v/>
      </c>
      <c r="AF76">
        <v>0</v>
      </c>
      <c r="AG76">
        <v>0</v>
      </c>
      <c r="AH76">
        <v>0</v>
      </c>
      <c r="AJ76">
        <v>-153</v>
      </c>
      <c r="AK76">
        <v>66</v>
      </c>
      <c r="AL76">
        <v>41425000</v>
      </c>
    </row>
    <row r="77" spans="2:38">
      <c r="B77">
        <v>2002</v>
      </c>
      <c r="C77" t="s">
        <v>17</v>
      </c>
      <c r="D77" t="s">
        <v>18</v>
      </c>
      <c r="E77" t="s">
        <v>19</v>
      </c>
      <c r="F77" t="s">
        <v>20</v>
      </c>
      <c r="G77">
        <v>699</v>
      </c>
      <c r="H77">
        <v>763</v>
      </c>
      <c r="I77">
        <v>-64</v>
      </c>
      <c r="J77">
        <v>146</v>
      </c>
      <c r="K77">
        <v>79</v>
      </c>
      <c r="L77">
        <v>83</v>
      </c>
      <c r="M77">
        <v>4</v>
      </c>
      <c r="N77">
        <v>41979917</v>
      </c>
      <c r="AD77" t="str">
        <v>Florida Marlins</v>
      </c>
      <c r="AE77" t="str">
        <v/>
      </c>
      <c r="AF77">
        <v>0</v>
      </c>
      <c r="AG77">
        <v>0</v>
      </c>
      <c r="AH77">
        <v>0</v>
      </c>
      <c r="AJ77">
        <v>-64</v>
      </c>
      <c r="AK77">
        <v>79</v>
      </c>
      <c r="AL77">
        <v>41979917</v>
      </c>
    </row>
    <row r="78" spans="2:38">
      <c r="B78">
        <v>2002</v>
      </c>
      <c r="C78" t="s">
        <v>23</v>
      </c>
      <c r="D78" t="s">
        <v>24</v>
      </c>
      <c r="E78" t="s">
        <v>19</v>
      </c>
      <c r="F78" t="s">
        <v>16</v>
      </c>
      <c r="G78">
        <v>641</v>
      </c>
      <c r="H78">
        <v>730</v>
      </c>
      <c r="I78">
        <v>-89</v>
      </c>
      <c r="J78">
        <v>142</v>
      </c>
      <c r="K78">
        <v>72</v>
      </c>
      <c r="L78">
        <v>89</v>
      </c>
      <c r="M78">
        <v>4</v>
      </c>
      <c r="N78">
        <v>42323599</v>
      </c>
      <c r="AD78" t="str">
        <v>Pittsburgh Pirates</v>
      </c>
      <c r="AE78" t="str">
        <v/>
      </c>
      <c r="AF78">
        <v>0</v>
      </c>
      <c r="AG78">
        <v>0</v>
      </c>
      <c r="AH78">
        <v>0</v>
      </c>
      <c r="AJ78">
        <v>-89</v>
      </c>
      <c r="AK78">
        <v>72</v>
      </c>
      <c r="AL78">
        <v>42323599</v>
      </c>
    </row>
    <row r="79" spans="2:38">
      <c r="B79">
        <v>2002</v>
      </c>
      <c r="C79" t="s">
        <v>35</v>
      </c>
      <c r="D79" t="s">
        <v>36</v>
      </c>
      <c r="E79" t="s">
        <v>19</v>
      </c>
      <c r="F79" t="s">
        <v>16</v>
      </c>
      <c r="G79">
        <v>709</v>
      </c>
      <c r="H79">
        <v>774</v>
      </c>
      <c r="I79">
        <v>-65</v>
      </c>
      <c r="J79">
        <v>169</v>
      </c>
      <c r="K79">
        <v>78</v>
      </c>
      <c r="L79">
        <v>84</v>
      </c>
      <c r="M79">
        <v>3</v>
      </c>
      <c r="N79">
        <v>45050390</v>
      </c>
      <c r="AD79" t="str">
        <v>Cincinnati Reds</v>
      </c>
      <c r="AE79" t="str">
        <v/>
      </c>
      <c r="AF79">
        <v>0</v>
      </c>
      <c r="AG79">
        <v>0</v>
      </c>
      <c r="AH79">
        <v>0</v>
      </c>
      <c r="AJ79">
        <v>-65</v>
      </c>
      <c r="AK79">
        <v>78</v>
      </c>
      <c r="AL79">
        <v>45050390</v>
      </c>
    </row>
    <row r="80" spans="2:38">
      <c r="B80">
        <v>2002</v>
      </c>
      <c r="C80" t="s">
        <v>21</v>
      </c>
      <c r="D80" t="s">
        <v>22</v>
      </c>
      <c r="E80" t="s">
        <v>15</v>
      </c>
      <c r="F80" t="s">
        <v>16</v>
      </c>
      <c r="G80">
        <v>737</v>
      </c>
      <c r="H80">
        <v>891</v>
      </c>
      <c r="I80">
        <v>-154</v>
      </c>
      <c r="J80">
        <v>140</v>
      </c>
      <c r="K80">
        <v>62</v>
      </c>
      <c r="L80">
        <v>100</v>
      </c>
      <c r="M80">
        <v>4</v>
      </c>
      <c r="N80">
        <v>47257000</v>
      </c>
      <c r="AD80" t="str">
        <v>Kansas City Royals</v>
      </c>
      <c r="AE80" t="str">
        <v/>
      </c>
      <c r="AF80">
        <v>0</v>
      </c>
      <c r="AG80">
        <v>0</v>
      </c>
      <c r="AH80">
        <v>0</v>
      </c>
      <c r="AJ80">
        <v>-154</v>
      </c>
      <c r="AK80">
        <v>62</v>
      </c>
      <c r="AL80">
        <v>47257000</v>
      </c>
    </row>
    <row r="81" spans="2:38">
      <c r="B81">
        <v>2002</v>
      </c>
      <c r="C81" t="s">
        <v>31</v>
      </c>
      <c r="D81" t="s">
        <v>32</v>
      </c>
      <c r="E81" t="s">
        <v>19</v>
      </c>
      <c r="F81" t="s">
        <v>16</v>
      </c>
      <c r="G81">
        <v>627</v>
      </c>
      <c r="H81">
        <v>821</v>
      </c>
      <c r="I81">
        <v>-194</v>
      </c>
      <c r="J81">
        <v>139</v>
      </c>
      <c r="K81">
        <v>56</v>
      </c>
      <c r="L81">
        <v>106</v>
      </c>
      <c r="M81">
        <v>6</v>
      </c>
      <c r="N81">
        <v>50287833</v>
      </c>
      <c r="AD81" t="str">
        <v>Milwaukee Brewers</v>
      </c>
      <c r="AE81" t="str">
        <v/>
      </c>
      <c r="AF81">
        <v>0</v>
      </c>
      <c r="AG81">
        <v>0</v>
      </c>
      <c r="AH81">
        <v>0</v>
      </c>
      <c r="AJ81">
        <v>-194</v>
      </c>
      <c r="AK81">
        <v>56</v>
      </c>
      <c r="AL81">
        <v>50287833</v>
      </c>
    </row>
    <row r="82" spans="2:38">
      <c r="B82">
        <v>2002</v>
      </c>
      <c r="C82" t="s">
        <v>47</v>
      </c>
      <c r="D82" t="s">
        <v>48</v>
      </c>
      <c r="E82" t="s">
        <v>15</v>
      </c>
      <c r="F82" t="s">
        <v>16</v>
      </c>
      <c r="G82">
        <v>575</v>
      </c>
      <c r="H82">
        <v>864</v>
      </c>
      <c r="I82">
        <v>-289</v>
      </c>
      <c r="J82">
        <v>124</v>
      </c>
      <c r="K82">
        <v>55</v>
      </c>
      <c r="L82">
        <v>106</v>
      </c>
      <c r="M82">
        <v>5</v>
      </c>
      <c r="N82">
        <v>55048000</v>
      </c>
      <c r="AD82" t="str">
        <v>Detroit Tigers</v>
      </c>
      <c r="AE82" t="str">
        <v/>
      </c>
      <c r="AF82">
        <v>0</v>
      </c>
      <c r="AG82">
        <v>0</v>
      </c>
      <c r="AH82">
        <v>0</v>
      </c>
      <c r="AJ82">
        <v>-289</v>
      </c>
      <c r="AK82">
        <v>55</v>
      </c>
      <c r="AL82">
        <v>55048000</v>
      </c>
    </row>
    <row r="83" spans="2:38">
      <c r="B83">
        <v>2002</v>
      </c>
      <c r="C83" t="s">
        <v>53</v>
      </c>
      <c r="D83" t="s">
        <v>54</v>
      </c>
      <c r="E83" t="s">
        <v>19</v>
      </c>
      <c r="F83" t="s">
        <v>10</v>
      </c>
      <c r="G83">
        <v>778</v>
      </c>
      <c r="H83">
        <v>898</v>
      </c>
      <c r="I83">
        <v>-120</v>
      </c>
      <c r="J83">
        <v>152</v>
      </c>
      <c r="K83">
        <v>73</v>
      </c>
      <c r="L83">
        <v>89</v>
      </c>
      <c r="M83">
        <v>4</v>
      </c>
      <c r="N83">
        <v>56851043</v>
      </c>
      <c r="AD83" t="str">
        <v>Colorado Rockies</v>
      </c>
      <c r="AE83" t="str">
        <v/>
      </c>
      <c r="AF83">
        <v>0</v>
      </c>
      <c r="AG83">
        <v>0</v>
      </c>
      <c r="AH83">
        <v>0</v>
      </c>
      <c r="AJ83">
        <v>-120</v>
      </c>
      <c r="AK83">
        <v>73</v>
      </c>
      <c r="AL83">
        <v>56851043</v>
      </c>
    </row>
    <row r="84" spans="2:38">
      <c r="B84">
        <v>2002</v>
      </c>
      <c r="C84" t="s">
        <v>25</v>
      </c>
      <c r="D84" t="s">
        <v>26</v>
      </c>
      <c r="E84" t="s">
        <v>15</v>
      </c>
      <c r="F84" t="s">
        <v>16</v>
      </c>
      <c r="G84">
        <v>856</v>
      </c>
      <c r="H84">
        <v>798</v>
      </c>
      <c r="I84">
        <v>58</v>
      </c>
      <c r="J84">
        <v>217</v>
      </c>
      <c r="K84">
        <v>81</v>
      </c>
      <c r="L84">
        <v>81</v>
      </c>
      <c r="M84">
        <v>2</v>
      </c>
      <c r="N84">
        <v>57052833</v>
      </c>
      <c r="AD84" t="str">
        <v>Chicago White Sox</v>
      </c>
      <c r="AE84" t="str">
        <v/>
      </c>
      <c r="AF84">
        <v>0</v>
      </c>
      <c r="AG84">
        <v>0</v>
      </c>
      <c r="AH84">
        <v>0</v>
      </c>
      <c r="AJ84">
        <v>58</v>
      </c>
      <c r="AK84">
        <v>81</v>
      </c>
      <c r="AL84">
        <v>57052833</v>
      </c>
    </row>
    <row r="85" spans="2:38">
      <c r="B85">
        <v>2002</v>
      </c>
      <c r="C85" t="s">
        <v>37</v>
      </c>
      <c r="D85" t="s">
        <v>38</v>
      </c>
      <c r="E85" t="s">
        <v>19</v>
      </c>
      <c r="F85" t="s">
        <v>20</v>
      </c>
      <c r="G85">
        <v>710</v>
      </c>
      <c r="H85">
        <v>724</v>
      </c>
      <c r="I85">
        <v>-14</v>
      </c>
      <c r="J85">
        <v>165</v>
      </c>
      <c r="K85">
        <v>80</v>
      </c>
      <c r="L85">
        <v>81</v>
      </c>
      <c r="M85">
        <v>3</v>
      </c>
      <c r="N85">
        <v>57954999</v>
      </c>
      <c r="AD85" t="str">
        <v>Philadelphia Phillies</v>
      </c>
      <c r="AE85" t="str">
        <v/>
      </c>
      <c r="AF85">
        <v>0</v>
      </c>
      <c r="AG85">
        <v>0</v>
      </c>
      <c r="AH85">
        <v>0</v>
      </c>
      <c r="AJ85">
        <v>-14</v>
      </c>
      <c r="AK85">
        <v>80</v>
      </c>
      <c r="AL85">
        <v>57954999</v>
      </c>
    </row>
    <row r="86" spans="2:38">
      <c r="B86">
        <v>2002</v>
      </c>
      <c r="C86" t="s">
        <v>69</v>
      </c>
      <c r="D86" t="s">
        <v>70</v>
      </c>
      <c r="E86" t="s">
        <v>15</v>
      </c>
      <c r="F86" t="s">
        <v>20</v>
      </c>
      <c r="G86">
        <v>667</v>
      </c>
      <c r="H86">
        <v>773</v>
      </c>
      <c r="I86">
        <v>-106</v>
      </c>
      <c r="J86">
        <v>165</v>
      </c>
      <c r="K86">
        <v>67</v>
      </c>
      <c r="L86">
        <v>95</v>
      </c>
      <c r="M86">
        <v>4</v>
      </c>
      <c r="N86">
        <v>60493487</v>
      </c>
      <c r="AD86" t="str">
        <v>Baltimore Orioles</v>
      </c>
      <c r="AE86" t="str">
        <v/>
      </c>
      <c r="AF86">
        <v>0</v>
      </c>
      <c r="AG86">
        <v>0</v>
      </c>
      <c r="AH86">
        <v>0</v>
      </c>
      <c r="AJ86">
        <v>-106</v>
      </c>
      <c r="AK86">
        <v>67</v>
      </c>
      <c r="AL86">
        <v>60493487</v>
      </c>
    </row>
    <row r="87" spans="2:38">
      <c r="B87">
        <v>2002</v>
      </c>
      <c r="C87" t="s">
        <v>41</v>
      </c>
      <c r="D87" t="s">
        <v>42</v>
      </c>
      <c r="E87" t="s">
        <v>15</v>
      </c>
      <c r="F87" t="s">
        <v>10</v>
      </c>
      <c r="G87">
        <v>851</v>
      </c>
      <c r="H87">
        <v>644</v>
      </c>
      <c r="I87">
        <v>207</v>
      </c>
      <c r="J87">
        <v>152</v>
      </c>
      <c r="K87">
        <v>99</v>
      </c>
      <c r="L87">
        <v>63</v>
      </c>
      <c r="M87">
        <v>2</v>
      </c>
      <c r="N87">
        <v>61721667</v>
      </c>
      <c r="AD87" t="str">
        <v>Anaheim Angels</v>
      </c>
      <c r="AE87" t="str">
        <v/>
      </c>
      <c r="AF87">
        <v>0</v>
      </c>
      <c r="AG87">
        <v>0</v>
      </c>
      <c r="AH87">
        <v>0</v>
      </c>
      <c r="AJ87">
        <v>207</v>
      </c>
      <c r="AK87">
        <v>99</v>
      </c>
      <c r="AL87">
        <v>61721667</v>
      </c>
    </row>
    <row r="88" spans="2:38">
      <c r="B88">
        <v>2002</v>
      </c>
      <c r="C88" t="s">
        <v>39</v>
      </c>
      <c r="D88" t="s">
        <v>40</v>
      </c>
      <c r="E88" t="s">
        <v>19</v>
      </c>
      <c r="F88" t="s">
        <v>16</v>
      </c>
      <c r="G88">
        <v>749</v>
      </c>
      <c r="H88">
        <v>695</v>
      </c>
      <c r="I88">
        <v>54</v>
      </c>
      <c r="J88">
        <v>167</v>
      </c>
      <c r="K88">
        <v>84</v>
      </c>
      <c r="L88">
        <v>78</v>
      </c>
      <c r="M88">
        <v>2</v>
      </c>
      <c r="N88">
        <v>63448417</v>
      </c>
      <c r="AD88" t="str">
        <v>Houston Astros</v>
      </c>
      <c r="AE88" t="str">
        <v/>
      </c>
      <c r="AF88">
        <v>0</v>
      </c>
      <c r="AG88">
        <v>0</v>
      </c>
      <c r="AH88">
        <v>0</v>
      </c>
      <c r="AJ88">
        <v>54</v>
      </c>
      <c r="AK88">
        <v>84</v>
      </c>
      <c r="AL88">
        <v>63448417</v>
      </c>
    </row>
    <row r="89" spans="2:38">
      <c r="B89">
        <v>2002</v>
      </c>
      <c r="C89" t="s">
        <v>55</v>
      </c>
      <c r="D89" t="s">
        <v>56</v>
      </c>
      <c r="E89" t="s">
        <v>19</v>
      </c>
      <c r="F89" t="s">
        <v>16</v>
      </c>
      <c r="G89">
        <v>787</v>
      </c>
      <c r="H89">
        <v>648</v>
      </c>
      <c r="I89">
        <v>139</v>
      </c>
      <c r="J89">
        <v>175</v>
      </c>
      <c r="K89">
        <v>97</v>
      </c>
      <c r="L89">
        <v>65</v>
      </c>
      <c r="M89">
        <v>1</v>
      </c>
      <c r="N89">
        <v>74660875</v>
      </c>
      <c r="AD89" t="str">
        <v>St. Louis Cardinals</v>
      </c>
      <c r="AE89" t="str">
        <v/>
      </c>
      <c r="AF89">
        <v>0</v>
      </c>
      <c r="AG89">
        <v>0</v>
      </c>
      <c r="AH89">
        <v>0</v>
      </c>
      <c r="AJ89">
        <v>139</v>
      </c>
      <c r="AK89">
        <v>97</v>
      </c>
      <c r="AL89">
        <v>74660875</v>
      </c>
    </row>
    <row r="90" spans="2:38">
      <c r="B90">
        <v>2002</v>
      </c>
      <c r="C90" t="s">
        <v>51</v>
      </c>
      <c r="D90" t="s">
        <v>52</v>
      </c>
      <c r="E90" t="s">
        <v>19</v>
      </c>
      <c r="F90" t="s">
        <v>16</v>
      </c>
      <c r="G90">
        <v>706</v>
      </c>
      <c r="H90">
        <v>759</v>
      </c>
      <c r="I90">
        <v>-53</v>
      </c>
      <c r="J90">
        <v>200</v>
      </c>
      <c r="K90">
        <v>67</v>
      </c>
      <c r="L90">
        <v>95</v>
      </c>
      <c r="M90">
        <v>5</v>
      </c>
      <c r="N90">
        <v>75690833</v>
      </c>
      <c r="AD90" t="str">
        <v>Chicago Cubs</v>
      </c>
      <c r="AE90" t="str">
        <v/>
      </c>
      <c r="AF90">
        <v>0</v>
      </c>
      <c r="AG90">
        <v>0</v>
      </c>
      <c r="AH90">
        <v>0</v>
      </c>
      <c r="AJ90">
        <v>-53</v>
      </c>
      <c r="AK90">
        <v>67</v>
      </c>
      <c r="AL90">
        <v>75690833</v>
      </c>
    </row>
    <row r="91" spans="2:38">
      <c r="B91">
        <v>2002</v>
      </c>
      <c r="C91" t="s">
        <v>33</v>
      </c>
      <c r="D91" t="s">
        <v>34</v>
      </c>
      <c r="E91" t="s">
        <v>15</v>
      </c>
      <c r="F91" t="s">
        <v>20</v>
      </c>
      <c r="G91">
        <v>813</v>
      </c>
      <c r="H91">
        <v>828</v>
      </c>
      <c r="I91">
        <v>-15</v>
      </c>
      <c r="J91">
        <v>187</v>
      </c>
      <c r="K91">
        <v>78</v>
      </c>
      <c r="L91">
        <v>84</v>
      </c>
      <c r="M91">
        <v>3</v>
      </c>
      <c r="N91">
        <v>76864333</v>
      </c>
      <c r="AD91" t="str">
        <v>Toronto Blue Jays</v>
      </c>
      <c r="AE91" t="str">
        <v/>
      </c>
      <c r="AF91">
        <v>0</v>
      </c>
      <c r="AG91">
        <v>0</v>
      </c>
      <c r="AH91">
        <v>0</v>
      </c>
      <c r="AJ91">
        <v>-15</v>
      </c>
      <c r="AK91">
        <v>78</v>
      </c>
      <c r="AL91">
        <v>76864333</v>
      </c>
    </row>
    <row r="92" spans="2:38">
      <c r="B92">
        <v>2002</v>
      </c>
      <c r="C92" t="s">
        <v>43</v>
      </c>
      <c r="D92" t="s">
        <v>44</v>
      </c>
      <c r="E92" t="s">
        <v>19</v>
      </c>
      <c r="F92" t="s">
        <v>10</v>
      </c>
      <c r="G92">
        <v>783</v>
      </c>
      <c r="H92">
        <v>616</v>
      </c>
      <c r="I92">
        <v>167</v>
      </c>
      <c r="J92">
        <v>198</v>
      </c>
      <c r="K92">
        <v>95</v>
      </c>
      <c r="L92">
        <v>66</v>
      </c>
      <c r="M92">
        <v>2</v>
      </c>
      <c r="N92">
        <v>78299835</v>
      </c>
      <c r="AD92" t="str">
        <v>San Francisco Giants</v>
      </c>
      <c r="AE92" t="str">
        <v/>
      </c>
      <c r="AF92">
        <v>0</v>
      </c>
      <c r="AG92">
        <v>0</v>
      </c>
      <c r="AH92">
        <v>0</v>
      </c>
      <c r="AJ92">
        <v>167</v>
      </c>
      <c r="AK92">
        <v>95</v>
      </c>
      <c r="AL92">
        <v>78299835</v>
      </c>
    </row>
    <row r="93" spans="2:38">
      <c r="B93">
        <v>2002</v>
      </c>
      <c r="C93" t="s">
        <v>61</v>
      </c>
      <c r="D93" t="s">
        <v>62</v>
      </c>
      <c r="E93" t="s">
        <v>15</v>
      </c>
      <c r="F93" t="s">
        <v>16</v>
      </c>
      <c r="G93">
        <v>739</v>
      </c>
      <c r="H93">
        <v>837</v>
      </c>
      <c r="I93">
        <v>-98</v>
      </c>
      <c r="J93">
        <v>192</v>
      </c>
      <c r="K93">
        <v>74</v>
      </c>
      <c r="L93">
        <v>88</v>
      </c>
      <c r="M93">
        <v>3</v>
      </c>
      <c r="N93">
        <v>78909449</v>
      </c>
      <c r="AD93" t="str">
        <v>Cleveland Indians</v>
      </c>
      <c r="AE93" t="str">
        <v/>
      </c>
      <c r="AF93">
        <v>0</v>
      </c>
      <c r="AG93">
        <v>0</v>
      </c>
      <c r="AH93">
        <v>0</v>
      </c>
      <c r="AJ93">
        <v>-98</v>
      </c>
      <c r="AK93">
        <v>74</v>
      </c>
      <c r="AL93">
        <v>78909449</v>
      </c>
    </row>
    <row r="94" spans="2:38">
      <c r="B94">
        <v>2002</v>
      </c>
      <c r="C94" t="s">
        <v>49</v>
      </c>
      <c r="D94" t="s">
        <v>50</v>
      </c>
      <c r="E94" t="s">
        <v>15</v>
      </c>
      <c r="F94" t="s">
        <v>10</v>
      </c>
      <c r="G94">
        <v>814</v>
      </c>
      <c r="H94">
        <v>699</v>
      </c>
      <c r="I94">
        <v>115</v>
      </c>
      <c r="J94">
        <v>152</v>
      </c>
      <c r="K94">
        <v>93</v>
      </c>
      <c r="L94">
        <v>69</v>
      </c>
      <c r="M94">
        <v>3</v>
      </c>
      <c r="N94">
        <v>80282668</v>
      </c>
      <c r="AD94" t="str">
        <v>Seattle Mariners</v>
      </c>
      <c r="AE94" t="str">
        <v/>
      </c>
      <c r="AF94">
        <v>0</v>
      </c>
      <c r="AG94">
        <v>0</v>
      </c>
      <c r="AH94">
        <v>0</v>
      </c>
      <c r="AJ94">
        <v>115</v>
      </c>
      <c r="AK94">
        <v>93</v>
      </c>
      <c r="AL94">
        <v>80282668</v>
      </c>
    </row>
    <row r="95" spans="2:38">
      <c r="B95">
        <v>2002</v>
      </c>
      <c r="C95" t="s">
        <v>71</v>
      </c>
      <c r="D95" t="s">
        <v>72</v>
      </c>
      <c r="E95" t="s">
        <v>19</v>
      </c>
      <c r="F95" t="s">
        <v>20</v>
      </c>
      <c r="G95">
        <v>708</v>
      </c>
      <c r="H95">
        <v>565</v>
      </c>
      <c r="I95">
        <v>143</v>
      </c>
      <c r="J95">
        <v>164</v>
      </c>
      <c r="K95">
        <v>101</v>
      </c>
      <c r="L95">
        <v>59</v>
      </c>
      <c r="M95">
        <v>1</v>
      </c>
      <c r="N95">
        <v>92870367</v>
      </c>
      <c r="AD95" t="str">
        <v>Atlanta Braves</v>
      </c>
      <c r="AE95" t="str">
        <v/>
      </c>
      <c r="AF95">
        <v>0</v>
      </c>
      <c r="AG95">
        <v>0</v>
      </c>
      <c r="AH95">
        <v>0</v>
      </c>
      <c r="AJ95">
        <v>143</v>
      </c>
      <c r="AK95">
        <v>101</v>
      </c>
      <c r="AL95">
        <v>92870367</v>
      </c>
    </row>
    <row r="96" spans="2:38">
      <c r="B96">
        <v>2002</v>
      </c>
      <c r="C96" t="s">
        <v>65</v>
      </c>
      <c r="D96" t="s">
        <v>66</v>
      </c>
      <c r="E96" t="s">
        <v>19</v>
      </c>
      <c r="F96" t="s">
        <v>20</v>
      </c>
      <c r="G96">
        <v>690</v>
      </c>
      <c r="H96">
        <v>703</v>
      </c>
      <c r="I96">
        <v>-13</v>
      </c>
      <c r="J96">
        <v>160</v>
      </c>
      <c r="K96">
        <v>75</v>
      </c>
      <c r="L96">
        <v>86</v>
      </c>
      <c r="M96">
        <v>5</v>
      </c>
      <c r="N96">
        <v>94633593</v>
      </c>
      <c r="AD96" t="str">
        <v>New York Mets</v>
      </c>
      <c r="AE96" t="str">
        <v/>
      </c>
      <c r="AF96">
        <v>0</v>
      </c>
      <c r="AG96">
        <v>0</v>
      </c>
      <c r="AH96">
        <v>0</v>
      </c>
      <c r="AJ96">
        <v>-13</v>
      </c>
      <c r="AK96">
        <v>75</v>
      </c>
      <c r="AL96">
        <v>94633593</v>
      </c>
    </row>
    <row r="97" spans="2:38">
      <c r="B97">
        <v>2002</v>
      </c>
      <c r="C97" t="s">
        <v>73</v>
      </c>
      <c r="D97" t="s">
        <v>74</v>
      </c>
      <c r="E97" t="s">
        <v>19</v>
      </c>
      <c r="F97" t="s">
        <v>10</v>
      </c>
      <c r="G97">
        <v>713</v>
      </c>
      <c r="H97">
        <v>643</v>
      </c>
      <c r="I97">
        <v>70</v>
      </c>
      <c r="J97">
        <v>155</v>
      </c>
      <c r="K97">
        <v>92</v>
      </c>
      <c r="L97">
        <v>70</v>
      </c>
      <c r="M97">
        <v>3</v>
      </c>
      <c r="N97">
        <v>94850953</v>
      </c>
      <c r="AD97" t="str">
        <v>Los Angeles Dodgers</v>
      </c>
      <c r="AE97" t="str">
        <v/>
      </c>
      <c r="AF97">
        <v>0</v>
      </c>
      <c r="AG97">
        <v>0</v>
      </c>
      <c r="AH97">
        <v>0</v>
      </c>
      <c r="AJ97">
        <v>70</v>
      </c>
      <c r="AK97">
        <v>92</v>
      </c>
      <c r="AL97">
        <v>94850953</v>
      </c>
    </row>
    <row r="98" spans="2:38">
      <c r="B98">
        <v>2002</v>
      </c>
      <c r="C98" t="s">
        <v>67</v>
      </c>
      <c r="D98" t="s">
        <v>68</v>
      </c>
      <c r="E98" t="s">
        <v>19</v>
      </c>
      <c r="F98" t="s">
        <v>10</v>
      </c>
      <c r="G98">
        <v>819</v>
      </c>
      <c r="H98">
        <v>674</v>
      </c>
      <c r="I98">
        <v>145</v>
      </c>
      <c r="J98">
        <v>165</v>
      </c>
      <c r="K98">
        <v>98</v>
      </c>
      <c r="L98">
        <v>64</v>
      </c>
      <c r="M98">
        <v>1</v>
      </c>
      <c r="N98">
        <v>102819999</v>
      </c>
      <c r="AD98" t="str">
        <v>Arizona Diamondbacks</v>
      </c>
      <c r="AE98" t="str">
        <v/>
      </c>
      <c r="AF98">
        <v>0</v>
      </c>
      <c r="AG98">
        <v>0</v>
      </c>
      <c r="AH98">
        <v>0</v>
      </c>
      <c r="AJ98">
        <v>145</v>
      </c>
      <c r="AK98">
        <v>98</v>
      </c>
      <c r="AL98">
        <v>102819999</v>
      </c>
    </row>
    <row r="99" spans="2:38">
      <c r="B99">
        <v>2002</v>
      </c>
      <c r="C99" t="s">
        <v>59</v>
      </c>
      <c r="D99" t="s">
        <v>60</v>
      </c>
      <c r="E99" t="s">
        <v>15</v>
      </c>
      <c r="F99" t="s">
        <v>10</v>
      </c>
      <c r="G99">
        <v>843</v>
      </c>
      <c r="H99">
        <v>882</v>
      </c>
      <c r="I99">
        <v>-39</v>
      </c>
      <c r="J99">
        <v>230</v>
      </c>
      <c r="K99">
        <v>72</v>
      </c>
      <c r="L99">
        <v>90</v>
      </c>
      <c r="M99">
        <v>4</v>
      </c>
      <c r="N99">
        <v>105526122</v>
      </c>
      <c r="AD99" t="str">
        <v>Texas Rangers</v>
      </c>
      <c r="AE99" t="str">
        <v/>
      </c>
      <c r="AF99">
        <v>0</v>
      </c>
      <c r="AG99">
        <v>0</v>
      </c>
      <c r="AH99">
        <v>0</v>
      </c>
      <c r="AJ99">
        <v>-39</v>
      </c>
      <c r="AK99">
        <v>72</v>
      </c>
      <c r="AL99">
        <v>105526122</v>
      </c>
    </row>
    <row r="100" spans="2:38">
      <c r="B100">
        <v>2002</v>
      </c>
      <c r="C100" t="s">
        <v>63</v>
      </c>
      <c r="D100" t="s">
        <v>64</v>
      </c>
      <c r="E100" t="s">
        <v>15</v>
      </c>
      <c r="F100" t="s">
        <v>20</v>
      </c>
      <c r="G100">
        <v>859</v>
      </c>
      <c r="H100">
        <v>665</v>
      </c>
      <c r="I100">
        <v>194</v>
      </c>
      <c r="J100">
        <v>177</v>
      </c>
      <c r="K100">
        <v>93</v>
      </c>
      <c r="L100">
        <v>69</v>
      </c>
      <c r="M100">
        <v>2</v>
      </c>
      <c r="N100">
        <v>108366060</v>
      </c>
      <c r="AD100" t="str">
        <v>Boston Red Sox</v>
      </c>
      <c r="AE100" t="str">
        <v/>
      </c>
      <c r="AF100">
        <v>0</v>
      </c>
      <c r="AG100">
        <v>0</v>
      </c>
      <c r="AH100">
        <v>0</v>
      </c>
      <c r="AJ100">
        <v>194</v>
      </c>
      <c r="AK100">
        <v>93</v>
      </c>
      <c r="AL100">
        <v>108366060</v>
      </c>
    </row>
    <row r="101" spans="2:38">
      <c r="B101">
        <v>2002</v>
      </c>
      <c r="C101" t="s">
        <v>75</v>
      </c>
      <c r="D101" t="s">
        <v>76</v>
      </c>
      <c r="E101" t="s">
        <v>15</v>
      </c>
      <c r="F101" t="s">
        <v>20</v>
      </c>
      <c r="G101">
        <v>897</v>
      </c>
      <c r="H101">
        <v>697</v>
      </c>
      <c r="I101">
        <v>200</v>
      </c>
      <c r="J101">
        <v>223</v>
      </c>
      <c r="K101">
        <v>103</v>
      </c>
      <c r="L101">
        <v>58</v>
      </c>
      <c r="M101">
        <v>1</v>
      </c>
      <c r="N101">
        <v>125928583</v>
      </c>
      <c r="AD101" t="str">
        <v>New York Yankees</v>
      </c>
      <c r="AE101" t="str">
        <v/>
      </c>
      <c r="AF101">
        <v>0</v>
      </c>
      <c r="AG101">
        <v>0</v>
      </c>
      <c r="AH101">
        <v>0</v>
      </c>
      <c r="AJ101">
        <v>200</v>
      </c>
      <c r="AK101">
        <v>103</v>
      </c>
      <c r="AL101">
        <v>125928583</v>
      </c>
    </row>
    <row r="102" spans="2:38">
      <c r="B102">
        <v>2003</v>
      </c>
      <c r="C102" t="s">
        <v>57</v>
      </c>
      <c r="D102" t="s">
        <v>58</v>
      </c>
      <c r="E102" t="s">
        <v>15</v>
      </c>
      <c r="F102" t="s">
        <v>20</v>
      </c>
      <c r="G102">
        <v>715</v>
      </c>
      <c r="H102">
        <v>852</v>
      </c>
      <c r="I102">
        <v>-137</v>
      </c>
      <c r="J102">
        <v>137</v>
      </c>
      <c r="K102">
        <v>63</v>
      </c>
      <c r="L102">
        <v>99</v>
      </c>
      <c r="M102">
        <v>5</v>
      </c>
      <c r="N102">
        <v>19630000</v>
      </c>
      <c r="AD102" t="str">
        <v>Tampa Bay Devil Rays</v>
      </c>
      <c r="AE102" t="str">
        <v/>
      </c>
      <c r="AF102">
        <v>0</v>
      </c>
      <c r="AG102">
        <v>0</v>
      </c>
      <c r="AH102">
        <v>0</v>
      </c>
      <c r="AJ102">
        <v>-137</v>
      </c>
      <c r="AK102">
        <v>63</v>
      </c>
      <c r="AL102">
        <v>19630000</v>
      </c>
    </row>
    <row r="103" spans="2:38">
      <c r="B103">
        <v>2003</v>
      </c>
      <c r="C103" t="s">
        <v>21</v>
      </c>
      <c r="D103" t="s">
        <v>22</v>
      </c>
      <c r="E103" t="s">
        <v>15</v>
      </c>
      <c r="F103" t="s">
        <v>16</v>
      </c>
      <c r="G103">
        <v>836</v>
      </c>
      <c r="H103">
        <v>867</v>
      </c>
      <c r="I103">
        <v>-31</v>
      </c>
      <c r="J103">
        <v>162</v>
      </c>
      <c r="K103">
        <v>83</v>
      </c>
      <c r="L103">
        <v>79</v>
      </c>
      <c r="M103">
        <v>3</v>
      </c>
      <c r="N103">
        <v>40518000</v>
      </c>
      <c r="AD103" t="str">
        <v>Kansas City Royals</v>
      </c>
      <c r="AE103" t="str">
        <v/>
      </c>
      <c r="AF103">
        <v>0</v>
      </c>
      <c r="AG103">
        <v>0</v>
      </c>
      <c r="AH103">
        <v>0</v>
      </c>
      <c r="AJ103">
        <v>-31</v>
      </c>
      <c r="AK103">
        <v>83</v>
      </c>
      <c r="AL103">
        <v>40518000</v>
      </c>
    </row>
    <row r="104" spans="2:38">
      <c r="B104">
        <v>2003</v>
      </c>
      <c r="C104" t="s">
        <v>31</v>
      </c>
      <c r="D104" t="s">
        <v>32</v>
      </c>
      <c r="E104" t="s">
        <v>19</v>
      </c>
      <c r="F104" t="s">
        <v>16</v>
      </c>
      <c r="G104">
        <v>714</v>
      </c>
      <c r="H104">
        <v>873</v>
      </c>
      <c r="I104">
        <v>-159</v>
      </c>
      <c r="J104">
        <v>196</v>
      </c>
      <c r="K104">
        <v>68</v>
      </c>
      <c r="L104">
        <v>94</v>
      </c>
      <c r="M104">
        <v>6</v>
      </c>
      <c r="N104">
        <v>40627000</v>
      </c>
      <c r="AD104" t="str">
        <v>Milwaukee Brewers</v>
      </c>
      <c r="AE104" t="str">
        <v/>
      </c>
      <c r="AF104">
        <v>0</v>
      </c>
      <c r="AG104">
        <v>0</v>
      </c>
      <c r="AH104">
        <v>0</v>
      </c>
      <c r="AJ104">
        <v>-159</v>
      </c>
      <c r="AK104">
        <v>68</v>
      </c>
      <c r="AL104">
        <v>40627000</v>
      </c>
    </row>
    <row r="105" spans="2:38">
      <c r="B105">
        <v>2003</v>
      </c>
      <c r="C105" t="s">
        <v>45</v>
      </c>
      <c r="D105" t="s">
        <v>46</v>
      </c>
      <c r="E105" t="s">
        <v>19</v>
      </c>
      <c r="F105" t="s">
        <v>10</v>
      </c>
      <c r="G105">
        <v>678</v>
      </c>
      <c r="H105">
        <v>831</v>
      </c>
      <c r="I105">
        <v>-153</v>
      </c>
      <c r="J105">
        <v>128</v>
      </c>
      <c r="K105">
        <v>64</v>
      </c>
      <c r="L105">
        <v>98</v>
      </c>
      <c r="M105">
        <v>5</v>
      </c>
      <c r="N105">
        <v>45210000</v>
      </c>
      <c r="AD105" t="str">
        <v>San Diego Padres</v>
      </c>
      <c r="AE105" t="str">
        <v/>
      </c>
      <c r="AF105">
        <v>0</v>
      </c>
      <c r="AG105">
        <v>0</v>
      </c>
      <c r="AH105">
        <v>0</v>
      </c>
      <c r="AJ105">
        <v>-153</v>
      </c>
      <c r="AK105">
        <v>64</v>
      </c>
      <c r="AL105">
        <v>45210000</v>
      </c>
    </row>
    <row r="106" spans="2:38">
      <c r="B106">
        <v>2003</v>
      </c>
      <c r="C106" t="s">
        <v>61</v>
      </c>
      <c r="D106" t="s">
        <v>62</v>
      </c>
      <c r="E106" t="s">
        <v>15</v>
      </c>
      <c r="F106" t="s">
        <v>16</v>
      </c>
      <c r="G106">
        <v>699</v>
      </c>
      <c r="H106">
        <v>778</v>
      </c>
      <c r="I106">
        <v>-79</v>
      </c>
      <c r="J106">
        <v>158</v>
      </c>
      <c r="K106">
        <v>68</v>
      </c>
      <c r="L106">
        <v>94</v>
      </c>
      <c r="M106">
        <v>4</v>
      </c>
      <c r="N106">
        <v>48584834</v>
      </c>
      <c r="AD106" t="str">
        <v>Cleveland Indians</v>
      </c>
      <c r="AE106" t="str">
        <v/>
      </c>
      <c r="AF106">
        <v>0</v>
      </c>
      <c r="AG106">
        <v>0</v>
      </c>
      <c r="AH106">
        <v>0</v>
      </c>
      <c r="AJ106">
        <v>-79</v>
      </c>
      <c r="AK106">
        <v>68</v>
      </c>
      <c r="AL106">
        <v>48584834</v>
      </c>
    </row>
    <row r="107" spans="2:38">
      <c r="B107">
        <v>2003</v>
      </c>
      <c r="C107" t="s">
        <v>47</v>
      </c>
      <c r="D107" t="s">
        <v>48</v>
      </c>
      <c r="E107" t="s">
        <v>15</v>
      </c>
      <c r="F107" t="s">
        <v>16</v>
      </c>
      <c r="G107">
        <v>591</v>
      </c>
      <c r="H107">
        <v>928</v>
      </c>
      <c r="I107">
        <v>-337</v>
      </c>
      <c r="J107">
        <v>153</v>
      </c>
      <c r="K107">
        <v>43</v>
      </c>
      <c r="L107">
        <v>119</v>
      </c>
      <c r="M107">
        <v>5</v>
      </c>
      <c r="N107">
        <v>49168000</v>
      </c>
      <c r="AD107" t="str">
        <v>Detroit Tigers</v>
      </c>
      <c r="AE107" t="str">
        <v/>
      </c>
      <c r="AF107">
        <v>0</v>
      </c>
      <c r="AG107">
        <v>0</v>
      </c>
      <c r="AH107">
        <v>0</v>
      </c>
      <c r="AJ107">
        <v>-337</v>
      </c>
      <c r="AK107">
        <v>43</v>
      </c>
      <c r="AL107">
        <v>49168000</v>
      </c>
    </row>
    <row r="108" spans="2:38">
      <c r="B108">
        <v>2003</v>
      </c>
      <c r="C108" t="s">
        <v>17</v>
      </c>
      <c r="D108" t="s">
        <v>18</v>
      </c>
      <c r="E108" t="s">
        <v>19</v>
      </c>
      <c r="F108" t="s">
        <v>20</v>
      </c>
      <c r="G108">
        <v>751</v>
      </c>
      <c r="H108">
        <v>692</v>
      </c>
      <c r="I108">
        <v>59</v>
      </c>
      <c r="J108">
        <v>157</v>
      </c>
      <c r="K108">
        <v>91</v>
      </c>
      <c r="L108">
        <v>71</v>
      </c>
      <c r="M108">
        <v>2</v>
      </c>
      <c r="N108">
        <v>49450000</v>
      </c>
      <c r="AD108" t="str">
        <v>Florida Marlins</v>
      </c>
      <c r="AE108" t="str">
        <v/>
      </c>
      <c r="AF108">
        <v>0</v>
      </c>
      <c r="AG108">
        <v>0</v>
      </c>
      <c r="AH108">
        <v>0</v>
      </c>
      <c r="AJ108">
        <v>59</v>
      </c>
      <c r="AK108">
        <v>91</v>
      </c>
      <c r="AL108">
        <v>49450000</v>
      </c>
    </row>
    <row r="109" spans="2:38">
      <c r="B109">
        <v>2003</v>
      </c>
      <c r="C109" t="s">
        <v>27</v>
      </c>
      <c r="D109" t="s">
        <v>28</v>
      </c>
      <c r="E109" t="s">
        <v>15</v>
      </c>
      <c r="F109" t="s">
        <v>10</v>
      </c>
      <c r="G109">
        <v>768</v>
      </c>
      <c r="H109">
        <v>643</v>
      </c>
      <c r="I109">
        <v>125</v>
      </c>
      <c r="J109">
        <v>176</v>
      </c>
      <c r="K109">
        <v>96</v>
      </c>
      <c r="L109">
        <v>66</v>
      </c>
      <c r="M109">
        <v>1</v>
      </c>
      <c r="N109">
        <v>50260834</v>
      </c>
      <c r="AD109" t="str">
        <v>Oakland Athletics</v>
      </c>
      <c r="AE109" t="str">
        <v/>
      </c>
      <c r="AF109">
        <v>0</v>
      </c>
      <c r="AG109">
        <v>0</v>
      </c>
      <c r="AH109">
        <v>0</v>
      </c>
      <c r="AJ109">
        <v>125</v>
      </c>
      <c r="AK109">
        <v>96</v>
      </c>
      <c r="AL109">
        <v>50260834</v>
      </c>
    </row>
    <row r="110" spans="2:38">
      <c r="B110">
        <v>2003</v>
      </c>
      <c r="C110" t="s">
        <v>25</v>
      </c>
      <c r="D110" t="s">
        <v>26</v>
      </c>
      <c r="E110" t="s">
        <v>15</v>
      </c>
      <c r="F110" t="s">
        <v>16</v>
      </c>
      <c r="G110">
        <v>791</v>
      </c>
      <c r="H110">
        <v>715</v>
      </c>
      <c r="I110">
        <v>76</v>
      </c>
      <c r="J110">
        <v>220</v>
      </c>
      <c r="K110">
        <v>86</v>
      </c>
      <c r="L110">
        <v>76</v>
      </c>
      <c r="M110">
        <v>2</v>
      </c>
      <c r="N110">
        <v>51010000</v>
      </c>
      <c r="AD110" t="str">
        <v>Chicago White Sox</v>
      </c>
      <c r="AE110" t="str">
        <v/>
      </c>
      <c r="AF110">
        <v>0</v>
      </c>
      <c r="AG110">
        <v>0</v>
      </c>
      <c r="AH110">
        <v>0</v>
      </c>
      <c r="AJ110">
        <v>76</v>
      </c>
      <c r="AK110">
        <v>86</v>
      </c>
      <c r="AL110">
        <v>51010000</v>
      </c>
    </row>
    <row r="111" spans="2:38">
      <c r="B111">
        <v>2003</v>
      </c>
      <c r="C111" t="s">
        <v>33</v>
      </c>
      <c r="D111" t="s">
        <v>34</v>
      </c>
      <c r="E111" t="s">
        <v>15</v>
      </c>
      <c r="F111" t="s">
        <v>20</v>
      </c>
      <c r="G111">
        <v>894</v>
      </c>
      <c r="H111">
        <v>826</v>
      </c>
      <c r="I111">
        <v>68</v>
      </c>
      <c r="J111">
        <v>190</v>
      </c>
      <c r="K111">
        <v>86</v>
      </c>
      <c r="L111">
        <v>76</v>
      </c>
      <c r="M111">
        <v>3</v>
      </c>
      <c r="N111">
        <v>51269000</v>
      </c>
      <c r="AD111" t="str">
        <v>Toronto Blue Jays</v>
      </c>
      <c r="AE111" t="str">
        <v/>
      </c>
      <c r="AF111">
        <v>0</v>
      </c>
      <c r="AG111">
        <v>0</v>
      </c>
      <c r="AH111">
        <v>0</v>
      </c>
      <c r="AJ111">
        <v>68</v>
      </c>
      <c r="AK111">
        <v>86</v>
      </c>
      <c r="AL111">
        <v>51269000</v>
      </c>
    </row>
    <row r="112" spans="2:38">
      <c r="B112">
        <v>2003</v>
      </c>
      <c r="C112" t="s">
        <v>29</v>
      </c>
      <c r="D112" t="s">
        <v>30</v>
      </c>
      <c r="E112" t="s">
        <v>19</v>
      </c>
      <c r="F112" t="s">
        <v>20</v>
      </c>
      <c r="G112">
        <v>711</v>
      </c>
      <c r="H112">
        <v>716</v>
      </c>
      <c r="I112">
        <v>-5</v>
      </c>
      <c r="J112">
        <v>144</v>
      </c>
      <c r="K112">
        <v>83</v>
      </c>
      <c r="L112">
        <v>79</v>
      </c>
      <c r="M112">
        <v>4</v>
      </c>
      <c r="N112">
        <v>51948500</v>
      </c>
      <c r="AD112" t="str">
        <v>Montreal Expos</v>
      </c>
      <c r="AE112" t="str">
        <v/>
      </c>
      <c r="AF112">
        <v>0</v>
      </c>
      <c r="AG112">
        <v>0</v>
      </c>
      <c r="AH112">
        <v>0</v>
      </c>
      <c r="AJ112">
        <v>-5</v>
      </c>
      <c r="AK112">
        <v>83</v>
      </c>
      <c r="AL112">
        <v>51948500</v>
      </c>
    </row>
    <row r="113" spans="2:38">
      <c r="B113">
        <v>2003</v>
      </c>
      <c r="C113" t="s">
        <v>23</v>
      </c>
      <c r="D113" t="s">
        <v>24</v>
      </c>
      <c r="E113" t="s">
        <v>19</v>
      </c>
      <c r="F113" t="s">
        <v>16</v>
      </c>
      <c r="G113">
        <v>753</v>
      </c>
      <c r="H113">
        <v>801</v>
      </c>
      <c r="I113">
        <v>-48</v>
      </c>
      <c r="J113">
        <v>163</v>
      </c>
      <c r="K113">
        <v>75</v>
      </c>
      <c r="L113">
        <v>87</v>
      </c>
      <c r="M113">
        <v>4</v>
      </c>
      <c r="N113">
        <v>54812429</v>
      </c>
      <c r="AD113" t="str">
        <v>Pittsburgh Pirates</v>
      </c>
      <c r="AE113" t="str">
        <v/>
      </c>
      <c r="AF113">
        <v>0</v>
      </c>
      <c r="AG113">
        <v>0</v>
      </c>
      <c r="AH113">
        <v>0</v>
      </c>
      <c r="AJ113">
        <v>-48</v>
      </c>
      <c r="AK113">
        <v>75</v>
      </c>
      <c r="AL113">
        <v>54812429</v>
      </c>
    </row>
    <row r="114" spans="2:38">
      <c r="B114">
        <v>2003</v>
      </c>
      <c r="C114" t="s">
        <v>13</v>
      </c>
      <c r="D114" t="s">
        <v>14</v>
      </c>
      <c r="E114" t="s">
        <v>15</v>
      </c>
      <c r="F114" t="s">
        <v>16</v>
      </c>
      <c r="G114">
        <v>801</v>
      </c>
      <c r="H114">
        <v>758</v>
      </c>
      <c r="I114">
        <v>43</v>
      </c>
      <c r="J114">
        <v>155</v>
      </c>
      <c r="K114">
        <v>90</v>
      </c>
      <c r="L114">
        <v>72</v>
      </c>
      <c r="M114">
        <v>1</v>
      </c>
      <c r="N114">
        <v>55505000</v>
      </c>
      <c r="AD114" t="str">
        <v>Minnesota Twins</v>
      </c>
      <c r="AE114" t="str">
        <v/>
      </c>
      <c r="AF114">
        <v>0</v>
      </c>
      <c r="AG114">
        <v>0</v>
      </c>
      <c r="AH114">
        <v>0</v>
      </c>
      <c r="AJ114">
        <v>43</v>
      </c>
      <c r="AK114">
        <v>90</v>
      </c>
      <c r="AL114">
        <v>55505000</v>
      </c>
    </row>
    <row r="115" spans="2:38">
      <c r="B115">
        <v>2003</v>
      </c>
      <c r="C115" t="s">
        <v>35</v>
      </c>
      <c r="D115" t="s">
        <v>36</v>
      </c>
      <c r="E115" t="s">
        <v>19</v>
      </c>
      <c r="F115" t="s">
        <v>16</v>
      </c>
      <c r="G115">
        <v>694</v>
      </c>
      <c r="H115">
        <v>886</v>
      </c>
      <c r="I115">
        <v>-192</v>
      </c>
      <c r="J115">
        <v>182</v>
      </c>
      <c r="K115">
        <v>69</v>
      </c>
      <c r="L115">
        <v>93</v>
      </c>
      <c r="M115">
        <v>5</v>
      </c>
      <c r="N115">
        <v>59355667</v>
      </c>
      <c r="AD115" t="str">
        <v>Cincinnati Reds</v>
      </c>
      <c r="AE115" t="str">
        <v/>
      </c>
      <c r="AF115">
        <v>0</v>
      </c>
      <c r="AG115">
        <v>0</v>
      </c>
      <c r="AH115">
        <v>0</v>
      </c>
      <c r="AJ115">
        <v>-192</v>
      </c>
      <c r="AK115">
        <v>69</v>
      </c>
      <c r="AL115">
        <v>59355667</v>
      </c>
    </row>
    <row r="116" spans="2:38">
      <c r="B116">
        <v>2003</v>
      </c>
      <c r="C116" t="s">
        <v>53</v>
      </c>
      <c r="D116" t="s">
        <v>54</v>
      </c>
      <c r="E116" t="s">
        <v>19</v>
      </c>
      <c r="F116" t="s">
        <v>10</v>
      </c>
      <c r="G116">
        <v>853</v>
      </c>
      <c r="H116">
        <v>892</v>
      </c>
      <c r="I116">
        <v>-39</v>
      </c>
      <c r="J116">
        <v>198</v>
      </c>
      <c r="K116">
        <v>74</v>
      </c>
      <c r="L116">
        <v>88</v>
      </c>
      <c r="M116">
        <v>4</v>
      </c>
      <c r="N116">
        <v>67179667</v>
      </c>
      <c r="AD116" t="str">
        <v>Colorado Rockies</v>
      </c>
      <c r="AE116" t="str">
        <v/>
      </c>
      <c r="AF116">
        <v>0</v>
      </c>
      <c r="AG116">
        <v>0</v>
      </c>
      <c r="AH116">
        <v>0</v>
      </c>
      <c r="AJ116">
        <v>-39</v>
      </c>
      <c r="AK116">
        <v>74</v>
      </c>
      <c r="AL116">
        <v>67179667</v>
      </c>
    </row>
    <row r="117" spans="2:38">
      <c r="B117">
        <v>2003</v>
      </c>
      <c r="C117" t="s">
        <v>37</v>
      </c>
      <c r="D117" t="s">
        <v>38</v>
      </c>
      <c r="E117" t="s">
        <v>19</v>
      </c>
      <c r="F117" t="s">
        <v>20</v>
      </c>
      <c r="G117">
        <v>791</v>
      </c>
      <c r="H117">
        <v>697</v>
      </c>
      <c r="I117">
        <v>94</v>
      </c>
      <c r="J117">
        <v>166</v>
      </c>
      <c r="K117">
        <v>86</v>
      </c>
      <c r="L117">
        <v>76</v>
      </c>
      <c r="M117">
        <v>3</v>
      </c>
      <c r="N117">
        <v>70780000</v>
      </c>
      <c r="AD117" t="str">
        <v>Philadelphia Phillies</v>
      </c>
      <c r="AE117" t="str">
        <v/>
      </c>
      <c r="AF117">
        <v>0</v>
      </c>
      <c r="AG117">
        <v>0</v>
      </c>
      <c r="AH117">
        <v>0</v>
      </c>
      <c r="AJ117">
        <v>94</v>
      </c>
      <c r="AK117">
        <v>86</v>
      </c>
      <c r="AL117">
        <v>70780000</v>
      </c>
    </row>
    <row r="118" spans="2:38">
      <c r="B118">
        <v>2003</v>
      </c>
      <c r="C118" t="s">
        <v>39</v>
      </c>
      <c r="D118" t="s">
        <v>40</v>
      </c>
      <c r="E118" t="s">
        <v>19</v>
      </c>
      <c r="F118" t="s">
        <v>16</v>
      </c>
      <c r="G118">
        <v>805</v>
      </c>
      <c r="H118">
        <v>677</v>
      </c>
      <c r="I118">
        <v>128</v>
      </c>
      <c r="J118">
        <v>191</v>
      </c>
      <c r="K118">
        <v>87</v>
      </c>
      <c r="L118">
        <v>75</v>
      </c>
      <c r="M118">
        <v>2</v>
      </c>
      <c r="N118">
        <v>71040000</v>
      </c>
      <c r="AD118" t="str">
        <v>Houston Astros</v>
      </c>
      <c r="AE118" t="str">
        <v/>
      </c>
      <c r="AF118">
        <v>0</v>
      </c>
      <c r="AG118">
        <v>0</v>
      </c>
      <c r="AH118">
        <v>0</v>
      </c>
      <c r="AJ118">
        <v>128</v>
      </c>
      <c r="AK118">
        <v>87</v>
      </c>
      <c r="AL118">
        <v>71040000</v>
      </c>
    </row>
    <row r="119" spans="2:38">
      <c r="B119">
        <v>2003</v>
      </c>
      <c r="C119" t="s">
        <v>69</v>
      </c>
      <c r="D119" t="s">
        <v>70</v>
      </c>
      <c r="E119" t="s">
        <v>15</v>
      </c>
      <c r="F119" t="s">
        <v>20</v>
      </c>
      <c r="G119">
        <v>743</v>
      </c>
      <c r="H119">
        <v>820</v>
      </c>
      <c r="I119">
        <v>-77</v>
      </c>
      <c r="J119">
        <v>152</v>
      </c>
      <c r="K119">
        <v>71</v>
      </c>
      <c r="L119">
        <v>91</v>
      </c>
      <c r="M119">
        <v>4</v>
      </c>
      <c r="N119">
        <v>73877500</v>
      </c>
      <c r="AD119" t="str">
        <v>Baltimore Orioles</v>
      </c>
      <c r="AE119" t="str">
        <v/>
      </c>
      <c r="AF119">
        <v>0</v>
      </c>
      <c r="AG119">
        <v>0</v>
      </c>
      <c r="AH119">
        <v>0</v>
      </c>
      <c r="AJ119">
        <v>-77</v>
      </c>
      <c r="AK119">
        <v>71</v>
      </c>
      <c r="AL119">
        <v>73877500</v>
      </c>
    </row>
    <row r="120" spans="2:38">
      <c r="B120">
        <v>2003</v>
      </c>
      <c r="C120" t="s">
        <v>41</v>
      </c>
      <c r="D120" t="s">
        <v>42</v>
      </c>
      <c r="E120" t="s">
        <v>15</v>
      </c>
      <c r="F120" t="s">
        <v>10</v>
      </c>
      <c r="G120">
        <v>736</v>
      </c>
      <c r="H120">
        <v>743</v>
      </c>
      <c r="I120">
        <v>-7</v>
      </c>
      <c r="J120">
        <v>150</v>
      </c>
      <c r="K120">
        <v>77</v>
      </c>
      <c r="L120">
        <v>85</v>
      </c>
      <c r="M120">
        <v>3</v>
      </c>
      <c r="N120">
        <v>79031667</v>
      </c>
      <c r="AD120" t="str">
        <v>Anaheim Angels</v>
      </c>
      <c r="AE120" t="str">
        <v/>
      </c>
      <c r="AF120">
        <v>0</v>
      </c>
      <c r="AG120">
        <v>0</v>
      </c>
      <c r="AH120">
        <v>0</v>
      </c>
      <c r="AJ120">
        <v>-7</v>
      </c>
      <c r="AK120">
        <v>77</v>
      </c>
      <c r="AL120">
        <v>79031667</v>
      </c>
    </row>
    <row r="121" spans="2:38">
      <c r="B121">
        <v>2003</v>
      </c>
      <c r="C121" t="s">
        <v>51</v>
      </c>
      <c r="D121" t="s">
        <v>52</v>
      </c>
      <c r="E121" t="s">
        <v>19</v>
      </c>
      <c r="F121" t="s">
        <v>16</v>
      </c>
      <c r="G121">
        <v>724</v>
      </c>
      <c r="H121">
        <v>683</v>
      </c>
      <c r="I121">
        <v>41</v>
      </c>
      <c r="J121">
        <v>172</v>
      </c>
      <c r="K121">
        <v>88</v>
      </c>
      <c r="L121">
        <v>74</v>
      </c>
      <c r="M121">
        <v>1</v>
      </c>
      <c r="N121">
        <v>79868333</v>
      </c>
      <c r="AD121" t="str">
        <v>Chicago Cubs</v>
      </c>
      <c r="AE121" t="str">
        <v/>
      </c>
      <c r="AF121">
        <v>0</v>
      </c>
      <c r="AG121">
        <v>0</v>
      </c>
      <c r="AH121">
        <v>0</v>
      </c>
      <c r="AJ121">
        <v>41</v>
      </c>
      <c r="AK121">
        <v>88</v>
      </c>
      <c r="AL121">
        <v>79868333</v>
      </c>
    </row>
    <row r="122" spans="2:38">
      <c r="B122">
        <v>2003</v>
      </c>
      <c r="C122" t="s">
        <v>67</v>
      </c>
      <c r="D122" t="s">
        <v>68</v>
      </c>
      <c r="E122" t="s">
        <v>19</v>
      </c>
      <c r="F122" t="s">
        <v>10</v>
      </c>
      <c r="G122">
        <v>717</v>
      </c>
      <c r="H122">
        <v>685</v>
      </c>
      <c r="I122">
        <v>32</v>
      </c>
      <c r="J122">
        <v>152</v>
      </c>
      <c r="K122">
        <v>84</v>
      </c>
      <c r="L122">
        <v>78</v>
      </c>
      <c r="M122">
        <v>3</v>
      </c>
      <c r="N122">
        <v>80657000</v>
      </c>
      <c r="AD122" t="str">
        <v>Arizona Diamondbacks</v>
      </c>
      <c r="AE122" t="str">
        <v/>
      </c>
      <c r="AF122">
        <v>0</v>
      </c>
      <c r="AG122">
        <v>0</v>
      </c>
      <c r="AH122">
        <v>0</v>
      </c>
      <c r="AJ122">
        <v>32</v>
      </c>
      <c r="AK122">
        <v>84</v>
      </c>
      <c r="AL122">
        <v>80657000</v>
      </c>
    </row>
    <row r="123" spans="2:38">
      <c r="B123">
        <v>2003</v>
      </c>
      <c r="C123" t="s">
        <v>43</v>
      </c>
      <c r="D123" t="s">
        <v>44</v>
      </c>
      <c r="E123" t="s">
        <v>19</v>
      </c>
      <c r="F123" t="s">
        <v>10</v>
      </c>
      <c r="G123">
        <v>755</v>
      </c>
      <c r="H123">
        <v>638</v>
      </c>
      <c r="I123">
        <v>117</v>
      </c>
      <c r="J123">
        <v>180</v>
      </c>
      <c r="K123">
        <v>100</v>
      </c>
      <c r="L123">
        <v>61</v>
      </c>
      <c r="M123">
        <v>1</v>
      </c>
      <c r="N123">
        <v>82852167</v>
      </c>
      <c r="AD123" t="str">
        <v>San Francisco Giants</v>
      </c>
      <c r="AE123" t="str">
        <v/>
      </c>
      <c r="AF123">
        <v>0</v>
      </c>
      <c r="AG123">
        <v>0</v>
      </c>
      <c r="AH123">
        <v>0</v>
      </c>
      <c r="AJ123">
        <v>117</v>
      </c>
      <c r="AK123">
        <v>100</v>
      </c>
      <c r="AL123">
        <v>82852167</v>
      </c>
    </row>
    <row r="124" spans="2:38">
      <c r="B124">
        <v>2003</v>
      </c>
      <c r="C124" t="s">
        <v>55</v>
      </c>
      <c r="D124" t="s">
        <v>56</v>
      </c>
      <c r="E124" t="s">
        <v>19</v>
      </c>
      <c r="F124" t="s">
        <v>16</v>
      </c>
      <c r="G124">
        <v>876</v>
      </c>
      <c r="H124">
        <v>796</v>
      </c>
      <c r="I124">
        <v>80</v>
      </c>
      <c r="J124">
        <v>196</v>
      </c>
      <c r="K124">
        <v>85</v>
      </c>
      <c r="L124">
        <v>77</v>
      </c>
      <c r="M124">
        <v>3</v>
      </c>
      <c r="N124">
        <v>83786666</v>
      </c>
      <c r="AD124" t="str">
        <v>St. Louis Cardinals</v>
      </c>
      <c r="AE124" t="str">
        <v/>
      </c>
      <c r="AF124">
        <v>0</v>
      </c>
      <c r="AG124">
        <v>0</v>
      </c>
      <c r="AH124">
        <v>0</v>
      </c>
      <c r="AJ124">
        <v>80</v>
      </c>
      <c r="AK124">
        <v>85</v>
      </c>
      <c r="AL124">
        <v>83786666</v>
      </c>
    </row>
    <row r="125" spans="2:38">
      <c r="B125">
        <v>2003</v>
      </c>
      <c r="C125" t="s">
        <v>49</v>
      </c>
      <c r="D125" t="s">
        <v>50</v>
      </c>
      <c r="E125" t="s">
        <v>15</v>
      </c>
      <c r="F125" t="s">
        <v>10</v>
      </c>
      <c r="G125">
        <v>795</v>
      </c>
      <c r="H125">
        <v>637</v>
      </c>
      <c r="I125">
        <v>158</v>
      </c>
      <c r="J125">
        <v>139</v>
      </c>
      <c r="K125">
        <v>93</v>
      </c>
      <c r="L125">
        <v>69</v>
      </c>
      <c r="M125">
        <v>2</v>
      </c>
      <c r="N125">
        <v>86959167</v>
      </c>
      <c r="AD125" t="str">
        <v>Seattle Mariners</v>
      </c>
      <c r="AE125" t="str">
        <v/>
      </c>
      <c r="AF125">
        <v>0</v>
      </c>
      <c r="AG125">
        <v>0</v>
      </c>
      <c r="AH125">
        <v>0</v>
      </c>
      <c r="AJ125">
        <v>158</v>
      </c>
      <c r="AK125">
        <v>93</v>
      </c>
      <c r="AL125">
        <v>86959167</v>
      </c>
    </row>
    <row r="126" spans="2:38">
      <c r="B126">
        <v>2003</v>
      </c>
      <c r="C126" t="s">
        <v>63</v>
      </c>
      <c r="D126" t="s">
        <v>64</v>
      </c>
      <c r="E126" t="s">
        <v>15</v>
      </c>
      <c r="F126" t="s">
        <v>20</v>
      </c>
      <c r="G126">
        <v>961</v>
      </c>
      <c r="H126">
        <v>809</v>
      </c>
      <c r="I126">
        <v>152</v>
      </c>
      <c r="J126">
        <v>238</v>
      </c>
      <c r="K126">
        <v>95</v>
      </c>
      <c r="L126">
        <v>67</v>
      </c>
      <c r="M126">
        <v>2</v>
      </c>
      <c r="N126">
        <v>99946500</v>
      </c>
      <c r="AD126" t="str">
        <v>Boston Red Sox</v>
      </c>
      <c r="AE126" t="str">
        <v/>
      </c>
      <c r="AF126">
        <v>0</v>
      </c>
      <c r="AG126">
        <v>0</v>
      </c>
      <c r="AH126">
        <v>0</v>
      </c>
      <c r="AJ126">
        <v>152</v>
      </c>
      <c r="AK126">
        <v>95</v>
      </c>
      <c r="AL126">
        <v>99946500</v>
      </c>
    </row>
    <row r="127" spans="2:38">
      <c r="B127">
        <v>2003</v>
      </c>
      <c r="C127" t="s">
        <v>59</v>
      </c>
      <c r="D127" t="s">
        <v>60</v>
      </c>
      <c r="E127" t="s">
        <v>15</v>
      </c>
      <c r="F127" t="s">
        <v>10</v>
      </c>
      <c r="G127">
        <v>826</v>
      </c>
      <c r="H127">
        <v>969</v>
      </c>
      <c r="I127">
        <v>-143</v>
      </c>
      <c r="J127">
        <v>239</v>
      </c>
      <c r="K127">
        <v>71</v>
      </c>
      <c r="L127">
        <v>91</v>
      </c>
      <c r="M127">
        <v>4</v>
      </c>
      <c r="N127">
        <v>103491667</v>
      </c>
      <c r="AD127" t="str">
        <v>Texas Rangers</v>
      </c>
      <c r="AE127" t="str">
        <v/>
      </c>
      <c r="AF127">
        <v>0</v>
      </c>
      <c r="AG127">
        <v>0</v>
      </c>
      <c r="AH127">
        <v>0</v>
      </c>
      <c r="AJ127">
        <v>-143</v>
      </c>
      <c r="AK127">
        <v>71</v>
      </c>
      <c r="AL127">
        <v>103491667</v>
      </c>
    </row>
    <row r="128" spans="2:38">
      <c r="B128">
        <v>2003</v>
      </c>
      <c r="C128" t="s">
        <v>73</v>
      </c>
      <c r="D128" t="s">
        <v>74</v>
      </c>
      <c r="E128" t="s">
        <v>19</v>
      </c>
      <c r="F128" t="s">
        <v>10</v>
      </c>
      <c r="G128">
        <v>574</v>
      </c>
      <c r="H128">
        <v>556</v>
      </c>
      <c r="I128">
        <v>18</v>
      </c>
      <c r="J128">
        <v>124</v>
      </c>
      <c r="K128">
        <v>85</v>
      </c>
      <c r="L128">
        <v>77</v>
      </c>
      <c r="M128">
        <v>2</v>
      </c>
      <c r="N128">
        <v>105572620</v>
      </c>
      <c r="AD128" t="str">
        <v>Los Angeles Dodgers</v>
      </c>
      <c r="AE128" t="str">
        <v/>
      </c>
      <c r="AF128">
        <v>0</v>
      </c>
      <c r="AG128">
        <v>0</v>
      </c>
      <c r="AH128">
        <v>0</v>
      </c>
      <c r="AJ128">
        <v>18</v>
      </c>
      <c r="AK128">
        <v>85</v>
      </c>
      <c r="AL128">
        <v>105572620</v>
      </c>
    </row>
    <row r="129" spans="2:38">
      <c r="B129">
        <v>2003</v>
      </c>
      <c r="C129" t="s">
        <v>71</v>
      </c>
      <c r="D129" t="s">
        <v>72</v>
      </c>
      <c r="E129" t="s">
        <v>19</v>
      </c>
      <c r="F129" t="s">
        <v>20</v>
      </c>
      <c r="G129">
        <v>907</v>
      </c>
      <c r="H129">
        <v>740</v>
      </c>
      <c r="I129">
        <v>167</v>
      </c>
      <c r="J129">
        <v>235</v>
      </c>
      <c r="K129">
        <v>101</v>
      </c>
      <c r="L129">
        <v>61</v>
      </c>
      <c r="M129">
        <v>1</v>
      </c>
      <c r="N129">
        <v>106243667</v>
      </c>
      <c r="AD129" t="str">
        <v>Atlanta Braves</v>
      </c>
      <c r="AE129" t="str">
        <v/>
      </c>
      <c r="AF129">
        <v>0</v>
      </c>
      <c r="AG129">
        <v>0</v>
      </c>
      <c r="AH129">
        <v>0</v>
      </c>
      <c r="AJ129">
        <v>167</v>
      </c>
      <c r="AK129">
        <v>101</v>
      </c>
      <c r="AL129">
        <v>106243667</v>
      </c>
    </row>
    <row r="130" spans="2:38">
      <c r="B130">
        <v>2003</v>
      </c>
      <c r="C130" t="s">
        <v>65</v>
      </c>
      <c r="D130" t="s">
        <v>66</v>
      </c>
      <c r="E130" t="s">
        <v>19</v>
      </c>
      <c r="F130" t="s">
        <v>20</v>
      </c>
      <c r="G130">
        <v>642</v>
      </c>
      <c r="H130">
        <v>754</v>
      </c>
      <c r="I130">
        <v>-112</v>
      </c>
      <c r="J130">
        <v>124</v>
      </c>
      <c r="K130">
        <v>66</v>
      </c>
      <c r="L130">
        <v>95</v>
      </c>
      <c r="M130">
        <v>5</v>
      </c>
      <c r="N130">
        <v>116876429</v>
      </c>
      <c r="AD130" t="str">
        <v>New York Mets</v>
      </c>
      <c r="AE130" t="str">
        <v/>
      </c>
      <c r="AF130">
        <v>0</v>
      </c>
      <c r="AG130">
        <v>0</v>
      </c>
      <c r="AH130">
        <v>0</v>
      </c>
      <c r="AJ130">
        <v>-112</v>
      </c>
      <c r="AK130">
        <v>66</v>
      </c>
      <c r="AL130">
        <v>116876429</v>
      </c>
    </row>
    <row r="131" spans="2:38">
      <c r="B131">
        <v>2003</v>
      </c>
      <c r="C131" t="s">
        <v>75</v>
      </c>
      <c r="D131" t="s">
        <v>76</v>
      </c>
      <c r="E131" t="s">
        <v>15</v>
      </c>
      <c r="F131" t="s">
        <v>20</v>
      </c>
      <c r="G131">
        <v>877</v>
      </c>
      <c r="H131">
        <v>716</v>
      </c>
      <c r="I131">
        <v>161</v>
      </c>
      <c r="J131">
        <v>230</v>
      </c>
      <c r="K131">
        <v>101</v>
      </c>
      <c r="L131">
        <v>61</v>
      </c>
      <c r="M131">
        <v>1</v>
      </c>
      <c r="N131">
        <v>152749814</v>
      </c>
      <c r="AD131" t="str">
        <v>New York Yankees</v>
      </c>
      <c r="AE131" t="str">
        <v/>
      </c>
      <c r="AF131">
        <v>0</v>
      </c>
      <c r="AG131">
        <v>0</v>
      </c>
      <c r="AH131">
        <v>0</v>
      </c>
      <c r="AJ131">
        <v>161</v>
      </c>
      <c r="AK131">
        <v>101</v>
      </c>
      <c r="AL131">
        <v>152749814</v>
      </c>
    </row>
    <row r="132" spans="2:38">
      <c r="B132">
        <v>2004</v>
      </c>
      <c r="C132" t="s">
        <v>31</v>
      </c>
      <c r="D132" t="s">
        <v>32</v>
      </c>
      <c r="E132" t="s">
        <v>19</v>
      </c>
      <c r="F132" t="s">
        <v>16</v>
      </c>
      <c r="G132">
        <v>634</v>
      </c>
      <c r="H132">
        <v>757</v>
      </c>
      <c r="I132">
        <v>-123</v>
      </c>
      <c r="J132">
        <v>135</v>
      </c>
      <c r="K132">
        <v>67</v>
      </c>
      <c r="L132">
        <v>94</v>
      </c>
      <c r="M132">
        <v>6</v>
      </c>
      <c r="N132">
        <v>27528500</v>
      </c>
      <c r="AD132" t="str">
        <v>Milwaukee Brewers</v>
      </c>
      <c r="AE132" t="str">
        <v/>
      </c>
      <c r="AF132">
        <v>0</v>
      </c>
      <c r="AG132">
        <v>0</v>
      </c>
      <c r="AH132">
        <v>0</v>
      </c>
      <c r="AJ132">
        <v>-123</v>
      </c>
      <c r="AK132">
        <v>67</v>
      </c>
      <c r="AL132">
        <v>27528500</v>
      </c>
    </row>
    <row r="133" spans="2:38">
      <c r="B133">
        <v>2004</v>
      </c>
      <c r="C133" t="s">
        <v>57</v>
      </c>
      <c r="D133" t="s">
        <v>58</v>
      </c>
      <c r="E133" t="s">
        <v>15</v>
      </c>
      <c r="F133" t="s">
        <v>20</v>
      </c>
      <c r="G133">
        <v>714</v>
      </c>
      <c r="H133">
        <v>842</v>
      </c>
      <c r="I133">
        <v>-128</v>
      </c>
      <c r="J133">
        <v>145</v>
      </c>
      <c r="K133">
        <v>70</v>
      </c>
      <c r="L133">
        <v>91</v>
      </c>
      <c r="M133">
        <v>4</v>
      </c>
      <c r="N133">
        <v>29556667</v>
      </c>
      <c r="AD133" t="str">
        <v>Tampa Bay Devil Rays</v>
      </c>
      <c r="AE133" t="str">
        <v/>
      </c>
      <c r="AF133">
        <v>0</v>
      </c>
      <c r="AG133">
        <v>0</v>
      </c>
      <c r="AH133">
        <v>0</v>
      </c>
      <c r="AJ133">
        <v>-128</v>
      </c>
      <c r="AK133">
        <v>70</v>
      </c>
      <c r="AL133">
        <v>29556667</v>
      </c>
    </row>
    <row r="134" spans="2:38">
      <c r="B134">
        <v>2004</v>
      </c>
      <c r="C134" t="s">
        <v>23</v>
      </c>
      <c r="D134" t="s">
        <v>24</v>
      </c>
      <c r="E134" t="s">
        <v>19</v>
      </c>
      <c r="F134" t="s">
        <v>16</v>
      </c>
      <c r="G134">
        <v>680</v>
      </c>
      <c r="H134">
        <v>744</v>
      </c>
      <c r="I134">
        <v>-64</v>
      </c>
      <c r="J134">
        <v>142</v>
      </c>
      <c r="K134">
        <v>72</v>
      </c>
      <c r="L134">
        <v>89</v>
      </c>
      <c r="M134">
        <v>5</v>
      </c>
      <c r="N134">
        <v>32227929</v>
      </c>
      <c r="AD134" t="str">
        <v>Pittsburgh Pirates</v>
      </c>
      <c r="AE134" t="str">
        <v/>
      </c>
      <c r="AF134">
        <v>0</v>
      </c>
      <c r="AG134">
        <v>0</v>
      </c>
      <c r="AH134">
        <v>0</v>
      </c>
      <c r="AJ134">
        <v>-64</v>
      </c>
      <c r="AK134">
        <v>72</v>
      </c>
      <c r="AL134">
        <v>32227929</v>
      </c>
    </row>
    <row r="135" spans="2:38">
      <c r="B135">
        <v>2004</v>
      </c>
      <c r="C135" t="s">
        <v>61</v>
      </c>
      <c r="D135" t="s">
        <v>62</v>
      </c>
      <c r="E135" t="s">
        <v>15</v>
      </c>
      <c r="F135" t="s">
        <v>16</v>
      </c>
      <c r="G135">
        <v>858</v>
      </c>
      <c r="H135">
        <v>857</v>
      </c>
      <c r="I135">
        <v>1</v>
      </c>
      <c r="J135">
        <v>184</v>
      </c>
      <c r="K135">
        <v>80</v>
      </c>
      <c r="L135">
        <v>82</v>
      </c>
      <c r="M135">
        <v>3</v>
      </c>
      <c r="N135">
        <v>34319300</v>
      </c>
      <c r="AD135" t="str">
        <v>Cleveland Indians</v>
      </c>
      <c r="AE135" t="str">
        <v/>
      </c>
      <c r="AF135">
        <v>0</v>
      </c>
      <c r="AG135">
        <v>0</v>
      </c>
      <c r="AH135">
        <v>0</v>
      </c>
      <c r="AJ135">
        <v>1</v>
      </c>
      <c r="AK135">
        <v>80</v>
      </c>
      <c r="AL135">
        <v>34319300</v>
      </c>
    </row>
    <row r="136" spans="2:38">
      <c r="B136">
        <v>2004</v>
      </c>
      <c r="C136" t="s">
        <v>29</v>
      </c>
      <c r="D136" t="s">
        <v>30</v>
      </c>
      <c r="E136" t="s">
        <v>19</v>
      </c>
      <c r="F136" t="s">
        <v>20</v>
      </c>
      <c r="G136">
        <v>635</v>
      </c>
      <c r="H136">
        <v>769</v>
      </c>
      <c r="I136">
        <v>-134</v>
      </c>
      <c r="J136">
        <v>151</v>
      </c>
      <c r="K136">
        <v>67</v>
      </c>
      <c r="L136">
        <v>95</v>
      </c>
      <c r="M136">
        <v>5</v>
      </c>
      <c r="N136">
        <v>40897500</v>
      </c>
      <c r="AD136" t="str">
        <v>Montreal Expos</v>
      </c>
      <c r="AE136" t="str">
        <v/>
      </c>
      <c r="AF136">
        <v>0</v>
      </c>
      <c r="AG136">
        <v>0</v>
      </c>
      <c r="AH136">
        <v>0</v>
      </c>
      <c r="AJ136">
        <v>-134</v>
      </c>
      <c r="AK136">
        <v>67</v>
      </c>
      <c r="AL136">
        <v>40897500</v>
      </c>
    </row>
    <row r="137" spans="2:38">
      <c r="B137">
        <v>2004</v>
      </c>
      <c r="C137" t="s">
        <v>17</v>
      </c>
      <c r="D137" t="s">
        <v>18</v>
      </c>
      <c r="E137" t="s">
        <v>19</v>
      </c>
      <c r="F137" t="s">
        <v>20</v>
      </c>
      <c r="G137">
        <v>718</v>
      </c>
      <c r="H137">
        <v>700</v>
      </c>
      <c r="I137">
        <v>18</v>
      </c>
      <c r="J137">
        <v>148</v>
      </c>
      <c r="K137">
        <v>83</v>
      </c>
      <c r="L137">
        <v>79</v>
      </c>
      <c r="M137">
        <v>3</v>
      </c>
      <c r="N137">
        <v>42143042</v>
      </c>
      <c r="AD137" t="str">
        <v>Florida Marlins</v>
      </c>
      <c r="AE137" t="str">
        <v/>
      </c>
      <c r="AF137">
        <v>0</v>
      </c>
      <c r="AG137">
        <v>0</v>
      </c>
      <c r="AH137">
        <v>0</v>
      </c>
      <c r="AJ137">
        <v>18</v>
      </c>
      <c r="AK137">
        <v>83</v>
      </c>
      <c r="AL137">
        <v>42143042</v>
      </c>
    </row>
    <row r="138" spans="2:38">
      <c r="B138">
        <v>2004</v>
      </c>
      <c r="C138" t="s">
        <v>35</v>
      </c>
      <c r="D138" t="s">
        <v>36</v>
      </c>
      <c r="E138" t="s">
        <v>19</v>
      </c>
      <c r="F138" t="s">
        <v>16</v>
      </c>
      <c r="G138">
        <v>750</v>
      </c>
      <c r="H138">
        <v>907</v>
      </c>
      <c r="I138">
        <v>-157</v>
      </c>
      <c r="J138">
        <v>194</v>
      </c>
      <c r="K138">
        <v>76</v>
      </c>
      <c r="L138">
        <v>86</v>
      </c>
      <c r="M138">
        <v>4</v>
      </c>
      <c r="N138">
        <v>46615250</v>
      </c>
      <c r="AD138" t="str">
        <v>Cincinnati Reds</v>
      </c>
      <c r="AE138" t="str">
        <v/>
      </c>
      <c r="AF138">
        <v>0</v>
      </c>
      <c r="AG138">
        <v>0</v>
      </c>
      <c r="AH138">
        <v>0</v>
      </c>
      <c r="AJ138">
        <v>-157</v>
      </c>
      <c r="AK138">
        <v>76</v>
      </c>
      <c r="AL138">
        <v>46615250</v>
      </c>
    </row>
    <row r="139" spans="2:38">
      <c r="B139">
        <v>2004</v>
      </c>
      <c r="C139" t="s">
        <v>47</v>
      </c>
      <c r="D139" t="s">
        <v>48</v>
      </c>
      <c r="E139" t="s">
        <v>15</v>
      </c>
      <c r="F139" t="s">
        <v>16</v>
      </c>
      <c r="G139">
        <v>827</v>
      </c>
      <c r="H139">
        <v>844</v>
      </c>
      <c r="I139">
        <v>-17</v>
      </c>
      <c r="J139">
        <v>201</v>
      </c>
      <c r="K139">
        <v>72</v>
      </c>
      <c r="L139">
        <v>90</v>
      </c>
      <c r="M139">
        <v>4</v>
      </c>
      <c r="N139">
        <v>46832000</v>
      </c>
      <c r="AD139" t="str">
        <v>Detroit Tigers</v>
      </c>
      <c r="AE139" t="str">
        <v/>
      </c>
      <c r="AF139">
        <v>0</v>
      </c>
      <c r="AG139">
        <v>0</v>
      </c>
      <c r="AH139">
        <v>0</v>
      </c>
      <c r="AJ139">
        <v>-17</v>
      </c>
      <c r="AK139">
        <v>72</v>
      </c>
      <c r="AL139">
        <v>46832000</v>
      </c>
    </row>
    <row r="140" spans="2:38">
      <c r="B140">
        <v>2004</v>
      </c>
      <c r="C140" t="s">
        <v>21</v>
      </c>
      <c r="D140" t="s">
        <v>22</v>
      </c>
      <c r="E140" t="s">
        <v>15</v>
      </c>
      <c r="F140" t="s">
        <v>16</v>
      </c>
      <c r="G140">
        <v>720</v>
      </c>
      <c r="H140">
        <v>905</v>
      </c>
      <c r="I140">
        <v>-185</v>
      </c>
      <c r="J140">
        <v>150</v>
      </c>
      <c r="K140">
        <v>58</v>
      </c>
      <c r="L140">
        <v>104</v>
      </c>
      <c r="M140">
        <v>5</v>
      </c>
      <c r="N140">
        <v>47609000</v>
      </c>
      <c r="AD140" t="str">
        <v>Kansas City Royals</v>
      </c>
      <c r="AE140" t="str">
        <v/>
      </c>
      <c r="AF140">
        <v>0</v>
      </c>
      <c r="AG140">
        <v>0</v>
      </c>
      <c r="AH140">
        <v>0</v>
      </c>
      <c r="AJ140">
        <v>-185</v>
      </c>
      <c r="AK140">
        <v>58</v>
      </c>
      <c r="AL140">
        <v>47609000</v>
      </c>
    </row>
    <row r="141" spans="2:38">
      <c r="B141">
        <v>2004</v>
      </c>
      <c r="C141" t="s">
        <v>33</v>
      </c>
      <c r="D141" t="s">
        <v>34</v>
      </c>
      <c r="E141" t="s">
        <v>15</v>
      </c>
      <c r="F141" t="s">
        <v>20</v>
      </c>
      <c r="G141">
        <v>719</v>
      </c>
      <c r="H141">
        <v>823</v>
      </c>
      <c r="I141">
        <v>-104</v>
      </c>
      <c r="J141">
        <v>145</v>
      </c>
      <c r="K141">
        <v>67</v>
      </c>
      <c r="L141">
        <v>94</v>
      </c>
      <c r="M141">
        <v>5</v>
      </c>
      <c r="N141">
        <v>50017000</v>
      </c>
      <c r="AD141" t="str">
        <v>Toronto Blue Jays</v>
      </c>
      <c r="AE141" t="str">
        <v/>
      </c>
      <c r="AF141">
        <v>0</v>
      </c>
      <c r="AG141">
        <v>0</v>
      </c>
      <c r="AH141">
        <v>0</v>
      </c>
      <c r="AJ141">
        <v>-104</v>
      </c>
      <c r="AK141">
        <v>67</v>
      </c>
      <c r="AL141">
        <v>50017000</v>
      </c>
    </row>
    <row r="142" spans="2:38">
      <c r="B142">
        <v>2004</v>
      </c>
      <c r="C142" t="s">
        <v>69</v>
      </c>
      <c r="D142" t="s">
        <v>70</v>
      </c>
      <c r="E142" t="s">
        <v>15</v>
      </c>
      <c r="F142" t="s">
        <v>20</v>
      </c>
      <c r="G142">
        <v>842</v>
      </c>
      <c r="H142">
        <v>830</v>
      </c>
      <c r="I142">
        <v>12</v>
      </c>
      <c r="J142">
        <v>169</v>
      </c>
      <c r="K142">
        <v>78</v>
      </c>
      <c r="L142">
        <v>84</v>
      </c>
      <c r="M142">
        <v>3</v>
      </c>
      <c r="N142">
        <v>51623333</v>
      </c>
      <c r="AD142" t="str">
        <v>Baltimore Orioles</v>
      </c>
      <c r="AE142" t="str">
        <v/>
      </c>
      <c r="AF142">
        <v>0</v>
      </c>
      <c r="AG142">
        <v>0</v>
      </c>
      <c r="AH142">
        <v>0</v>
      </c>
      <c r="AJ142">
        <v>12</v>
      </c>
      <c r="AK142">
        <v>78</v>
      </c>
      <c r="AL142">
        <v>51623333</v>
      </c>
    </row>
    <row r="143" spans="2:38">
      <c r="B143">
        <v>2004</v>
      </c>
      <c r="C143" t="s">
        <v>13</v>
      </c>
      <c r="D143" t="s">
        <v>14</v>
      </c>
      <c r="E143" t="s">
        <v>15</v>
      </c>
      <c r="F143" t="s">
        <v>16</v>
      </c>
      <c r="G143">
        <v>780</v>
      </c>
      <c r="H143">
        <v>715</v>
      </c>
      <c r="I143">
        <v>65</v>
      </c>
      <c r="J143">
        <v>191</v>
      </c>
      <c r="K143">
        <v>92</v>
      </c>
      <c r="L143">
        <v>70</v>
      </c>
      <c r="M143">
        <v>1</v>
      </c>
      <c r="N143">
        <v>53585000</v>
      </c>
      <c r="AD143" t="str">
        <v>Minnesota Twins</v>
      </c>
      <c r="AE143" t="str">
        <v/>
      </c>
      <c r="AF143">
        <v>0</v>
      </c>
      <c r="AG143">
        <v>0</v>
      </c>
      <c r="AH143">
        <v>0</v>
      </c>
      <c r="AJ143">
        <v>65</v>
      </c>
      <c r="AK143">
        <v>92</v>
      </c>
      <c r="AL143">
        <v>53585000</v>
      </c>
    </row>
    <row r="144" spans="2:38">
      <c r="B144">
        <v>2004</v>
      </c>
      <c r="C144" t="s">
        <v>59</v>
      </c>
      <c r="D144" t="s">
        <v>60</v>
      </c>
      <c r="E144" t="s">
        <v>15</v>
      </c>
      <c r="F144" t="s">
        <v>10</v>
      </c>
      <c r="G144">
        <v>860</v>
      </c>
      <c r="H144">
        <v>794</v>
      </c>
      <c r="I144">
        <v>66</v>
      </c>
      <c r="J144">
        <v>227</v>
      </c>
      <c r="K144">
        <v>89</v>
      </c>
      <c r="L144">
        <v>73</v>
      </c>
      <c r="M144">
        <v>3</v>
      </c>
      <c r="N144">
        <v>55050417</v>
      </c>
      <c r="AD144" t="str">
        <v>Texas Rangers</v>
      </c>
      <c r="AE144" t="str">
        <v/>
      </c>
      <c r="AF144">
        <v>0</v>
      </c>
      <c r="AG144">
        <v>0</v>
      </c>
      <c r="AH144">
        <v>0</v>
      </c>
      <c r="AJ144">
        <v>66</v>
      </c>
      <c r="AK144">
        <v>89</v>
      </c>
      <c r="AL144">
        <v>55050417</v>
      </c>
    </row>
    <row r="145" spans="2:38">
      <c r="B145">
        <v>2004</v>
      </c>
      <c r="C145" t="s">
        <v>45</v>
      </c>
      <c r="D145" t="s">
        <v>46</v>
      </c>
      <c r="E145" t="s">
        <v>19</v>
      </c>
      <c r="F145" t="s">
        <v>10</v>
      </c>
      <c r="G145">
        <v>768</v>
      </c>
      <c r="H145">
        <v>705</v>
      </c>
      <c r="I145">
        <v>63</v>
      </c>
      <c r="J145">
        <v>139</v>
      </c>
      <c r="K145">
        <v>87</v>
      </c>
      <c r="L145">
        <v>75</v>
      </c>
      <c r="M145">
        <v>3</v>
      </c>
      <c r="N145">
        <v>55384833</v>
      </c>
      <c r="AD145" t="str">
        <v>San Diego Padres</v>
      </c>
      <c r="AE145" t="str">
        <v/>
      </c>
      <c r="AF145">
        <v>0</v>
      </c>
      <c r="AG145">
        <v>0</v>
      </c>
      <c r="AH145">
        <v>0</v>
      </c>
      <c r="AJ145">
        <v>63</v>
      </c>
      <c r="AK145">
        <v>87</v>
      </c>
      <c r="AL145">
        <v>55384833</v>
      </c>
    </row>
    <row r="146" spans="2:38">
      <c r="B146">
        <v>2004</v>
      </c>
      <c r="C146" t="s">
        <v>27</v>
      </c>
      <c r="D146" t="s">
        <v>28</v>
      </c>
      <c r="E146" t="s">
        <v>15</v>
      </c>
      <c r="F146" t="s">
        <v>10</v>
      </c>
      <c r="G146">
        <v>793</v>
      </c>
      <c r="H146">
        <v>742</v>
      </c>
      <c r="I146">
        <v>51</v>
      </c>
      <c r="J146">
        <v>189</v>
      </c>
      <c r="K146">
        <v>91</v>
      </c>
      <c r="L146">
        <v>71</v>
      </c>
      <c r="M146">
        <v>2</v>
      </c>
      <c r="N146">
        <v>59425667</v>
      </c>
      <c r="AD146" t="str">
        <v>Oakland Athletics</v>
      </c>
      <c r="AE146" t="str">
        <v/>
      </c>
      <c r="AF146">
        <v>0</v>
      </c>
      <c r="AG146">
        <v>0</v>
      </c>
      <c r="AH146">
        <v>0</v>
      </c>
      <c r="AJ146">
        <v>51</v>
      </c>
      <c r="AK146">
        <v>91</v>
      </c>
      <c r="AL146">
        <v>59425667</v>
      </c>
    </row>
    <row r="147" spans="2:38">
      <c r="B147">
        <v>2004</v>
      </c>
      <c r="C147" t="s">
        <v>25</v>
      </c>
      <c r="D147" t="s">
        <v>26</v>
      </c>
      <c r="E147" t="s">
        <v>15</v>
      </c>
      <c r="F147" t="s">
        <v>16</v>
      </c>
      <c r="G147">
        <v>865</v>
      </c>
      <c r="H147">
        <v>831</v>
      </c>
      <c r="I147">
        <v>34</v>
      </c>
      <c r="J147">
        <v>242</v>
      </c>
      <c r="K147">
        <v>83</v>
      </c>
      <c r="L147">
        <v>79</v>
      </c>
      <c r="M147">
        <v>2</v>
      </c>
      <c r="N147">
        <v>65212500</v>
      </c>
      <c r="AD147" t="str">
        <v>Chicago White Sox</v>
      </c>
      <c r="AE147" t="str">
        <v/>
      </c>
      <c r="AF147">
        <v>0</v>
      </c>
      <c r="AG147">
        <v>0</v>
      </c>
      <c r="AH147">
        <v>0</v>
      </c>
      <c r="AJ147">
        <v>34</v>
      </c>
      <c r="AK147">
        <v>83</v>
      </c>
      <c r="AL147">
        <v>65212500</v>
      </c>
    </row>
    <row r="148" spans="2:38">
      <c r="B148">
        <v>2004</v>
      </c>
      <c r="C148" t="s">
        <v>53</v>
      </c>
      <c r="D148" t="s">
        <v>54</v>
      </c>
      <c r="E148" t="s">
        <v>19</v>
      </c>
      <c r="F148" t="s">
        <v>10</v>
      </c>
      <c r="G148">
        <v>833</v>
      </c>
      <c r="H148">
        <v>923</v>
      </c>
      <c r="I148">
        <v>-90</v>
      </c>
      <c r="J148">
        <v>202</v>
      </c>
      <c r="K148">
        <v>68</v>
      </c>
      <c r="L148">
        <v>94</v>
      </c>
      <c r="M148">
        <v>4</v>
      </c>
      <c r="N148">
        <v>65445167</v>
      </c>
      <c r="AD148" t="str">
        <v>Colorado Rockies</v>
      </c>
      <c r="AE148" t="str">
        <v/>
      </c>
      <c r="AF148">
        <v>0</v>
      </c>
      <c r="AG148">
        <v>0</v>
      </c>
      <c r="AH148">
        <v>0</v>
      </c>
      <c r="AJ148">
        <v>-90</v>
      </c>
      <c r="AK148">
        <v>68</v>
      </c>
      <c r="AL148">
        <v>65445167</v>
      </c>
    </row>
    <row r="149" spans="2:38">
      <c r="B149">
        <v>2004</v>
      </c>
      <c r="C149" t="s">
        <v>67</v>
      </c>
      <c r="D149" t="s">
        <v>68</v>
      </c>
      <c r="E149" t="s">
        <v>19</v>
      </c>
      <c r="F149" t="s">
        <v>10</v>
      </c>
      <c r="G149">
        <v>615</v>
      </c>
      <c r="H149">
        <v>899</v>
      </c>
      <c r="I149">
        <v>-284</v>
      </c>
      <c r="J149">
        <v>135</v>
      </c>
      <c r="K149">
        <v>51</v>
      </c>
      <c r="L149">
        <v>111</v>
      </c>
      <c r="M149">
        <v>5</v>
      </c>
      <c r="N149">
        <v>69780750</v>
      </c>
      <c r="AD149" t="str">
        <v>Arizona Diamondbacks</v>
      </c>
      <c r="AE149" t="str">
        <v/>
      </c>
      <c r="AF149">
        <v>0</v>
      </c>
      <c r="AG149">
        <v>0</v>
      </c>
      <c r="AH149">
        <v>0</v>
      </c>
      <c r="AJ149">
        <v>-284</v>
      </c>
      <c r="AK149">
        <v>51</v>
      </c>
      <c r="AL149">
        <v>69780750</v>
      </c>
    </row>
    <row r="150" spans="2:38">
      <c r="B150">
        <v>2004</v>
      </c>
      <c r="C150" t="s">
        <v>39</v>
      </c>
      <c r="D150" t="s">
        <v>40</v>
      </c>
      <c r="E150" t="s">
        <v>19</v>
      </c>
      <c r="F150" t="s">
        <v>16</v>
      </c>
      <c r="G150">
        <v>803</v>
      </c>
      <c r="H150">
        <v>698</v>
      </c>
      <c r="I150">
        <v>105</v>
      </c>
      <c r="J150">
        <v>187</v>
      </c>
      <c r="K150">
        <v>92</v>
      </c>
      <c r="L150">
        <v>70</v>
      </c>
      <c r="M150">
        <v>2</v>
      </c>
      <c r="N150">
        <v>75397000</v>
      </c>
      <c r="AD150" t="str">
        <v>Houston Astros</v>
      </c>
      <c r="AE150" t="str">
        <v/>
      </c>
      <c r="AF150">
        <v>0</v>
      </c>
      <c r="AG150">
        <v>0</v>
      </c>
      <c r="AH150">
        <v>0</v>
      </c>
      <c r="AJ150">
        <v>105</v>
      </c>
      <c r="AK150">
        <v>92</v>
      </c>
      <c r="AL150">
        <v>75397000</v>
      </c>
    </row>
    <row r="151" spans="2:38">
      <c r="B151">
        <v>2004</v>
      </c>
      <c r="C151" t="s">
        <v>49</v>
      </c>
      <c r="D151" t="s">
        <v>50</v>
      </c>
      <c r="E151" t="s">
        <v>15</v>
      </c>
      <c r="F151" t="s">
        <v>10</v>
      </c>
      <c r="G151">
        <v>698</v>
      </c>
      <c r="H151">
        <v>823</v>
      </c>
      <c r="I151">
        <v>-125</v>
      </c>
      <c r="J151">
        <v>136</v>
      </c>
      <c r="K151">
        <v>63</v>
      </c>
      <c r="L151">
        <v>99</v>
      </c>
      <c r="M151">
        <v>4</v>
      </c>
      <c r="N151">
        <v>81515834</v>
      </c>
      <c r="AD151" t="str">
        <v>Seattle Mariners</v>
      </c>
      <c r="AE151" t="str">
        <v/>
      </c>
      <c r="AF151">
        <v>0</v>
      </c>
      <c r="AG151">
        <v>0</v>
      </c>
      <c r="AH151">
        <v>0</v>
      </c>
      <c r="AJ151">
        <v>-125</v>
      </c>
      <c r="AK151">
        <v>63</v>
      </c>
      <c r="AL151">
        <v>81515834</v>
      </c>
    </row>
    <row r="152" spans="2:38">
      <c r="B152">
        <v>2004</v>
      </c>
      <c r="C152" t="s">
        <v>43</v>
      </c>
      <c r="D152" t="s">
        <v>44</v>
      </c>
      <c r="E152" t="s">
        <v>19</v>
      </c>
      <c r="F152" t="s">
        <v>10</v>
      </c>
      <c r="G152">
        <v>850</v>
      </c>
      <c r="H152">
        <v>770</v>
      </c>
      <c r="I152">
        <v>80</v>
      </c>
      <c r="J152">
        <v>183</v>
      </c>
      <c r="K152">
        <v>91</v>
      </c>
      <c r="L152">
        <v>71</v>
      </c>
      <c r="M152">
        <v>2</v>
      </c>
      <c r="N152">
        <v>82019166</v>
      </c>
      <c r="AD152" t="str">
        <v>San Francisco Giants</v>
      </c>
      <c r="AE152" t="str">
        <v/>
      </c>
      <c r="AF152">
        <v>0</v>
      </c>
      <c r="AG152">
        <v>0</v>
      </c>
      <c r="AH152">
        <v>0</v>
      </c>
      <c r="AJ152">
        <v>80</v>
      </c>
      <c r="AK152">
        <v>91</v>
      </c>
      <c r="AL152">
        <v>82019166</v>
      </c>
    </row>
    <row r="153" spans="2:38">
      <c r="B153">
        <v>2004</v>
      </c>
      <c r="C153" t="s">
        <v>55</v>
      </c>
      <c r="D153" t="s">
        <v>56</v>
      </c>
      <c r="E153" t="s">
        <v>19</v>
      </c>
      <c r="F153" t="s">
        <v>16</v>
      </c>
      <c r="G153">
        <v>855</v>
      </c>
      <c r="H153">
        <v>659</v>
      </c>
      <c r="I153">
        <v>196</v>
      </c>
      <c r="J153">
        <v>214</v>
      </c>
      <c r="K153">
        <v>105</v>
      </c>
      <c r="L153">
        <v>57</v>
      </c>
      <c r="M153">
        <v>1</v>
      </c>
      <c r="N153">
        <v>83228333</v>
      </c>
      <c r="AD153" t="str">
        <v>St. Louis Cardinals</v>
      </c>
      <c r="AE153" t="str">
        <v/>
      </c>
      <c r="AF153">
        <v>0</v>
      </c>
      <c r="AG153">
        <v>0</v>
      </c>
      <c r="AH153">
        <v>0</v>
      </c>
      <c r="AJ153">
        <v>196</v>
      </c>
      <c r="AK153">
        <v>105</v>
      </c>
      <c r="AL153">
        <v>83228333</v>
      </c>
    </row>
    <row r="154" spans="2:38">
      <c r="B154">
        <v>2004</v>
      </c>
      <c r="C154" t="s">
        <v>71</v>
      </c>
      <c r="D154" t="s">
        <v>72</v>
      </c>
      <c r="E154" t="s">
        <v>19</v>
      </c>
      <c r="F154" t="s">
        <v>20</v>
      </c>
      <c r="G154">
        <v>803</v>
      </c>
      <c r="H154">
        <v>668</v>
      </c>
      <c r="I154">
        <v>135</v>
      </c>
      <c r="J154">
        <v>178</v>
      </c>
      <c r="K154">
        <v>96</v>
      </c>
      <c r="L154">
        <v>66</v>
      </c>
      <c r="M154">
        <v>1</v>
      </c>
      <c r="N154">
        <v>90182500</v>
      </c>
      <c r="AD154" t="str">
        <v>Atlanta Braves</v>
      </c>
      <c r="AE154" t="str">
        <v/>
      </c>
      <c r="AF154">
        <v>0</v>
      </c>
      <c r="AG154">
        <v>0</v>
      </c>
      <c r="AH154">
        <v>0</v>
      </c>
      <c r="AJ154">
        <v>135</v>
      </c>
      <c r="AK154">
        <v>96</v>
      </c>
      <c r="AL154">
        <v>90182500</v>
      </c>
    </row>
    <row r="155" spans="2:38">
      <c r="B155">
        <v>2004</v>
      </c>
      <c r="C155" t="s">
        <v>51</v>
      </c>
      <c r="D155" t="s">
        <v>52</v>
      </c>
      <c r="E155" t="s">
        <v>19</v>
      </c>
      <c r="F155" t="s">
        <v>16</v>
      </c>
      <c r="G155">
        <v>789</v>
      </c>
      <c r="H155">
        <v>665</v>
      </c>
      <c r="I155">
        <v>124</v>
      </c>
      <c r="J155">
        <v>235</v>
      </c>
      <c r="K155">
        <v>89</v>
      </c>
      <c r="L155">
        <v>73</v>
      </c>
      <c r="M155">
        <v>3</v>
      </c>
      <c r="N155">
        <v>90560000</v>
      </c>
      <c r="AD155" t="str">
        <v>Chicago Cubs</v>
      </c>
      <c r="AE155" t="str">
        <v/>
      </c>
      <c r="AF155">
        <v>0</v>
      </c>
      <c r="AG155">
        <v>0</v>
      </c>
      <c r="AH155">
        <v>0</v>
      </c>
      <c r="AJ155">
        <v>124</v>
      </c>
      <c r="AK155">
        <v>89</v>
      </c>
      <c r="AL155">
        <v>90560000</v>
      </c>
    </row>
    <row r="156" spans="2:38">
      <c r="B156">
        <v>2004</v>
      </c>
      <c r="C156" t="s">
        <v>73</v>
      </c>
      <c r="D156" t="s">
        <v>74</v>
      </c>
      <c r="E156" t="s">
        <v>19</v>
      </c>
      <c r="F156" t="s">
        <v>10</v>
      </c>
      <c r="G156">
        <v>761</v>
      </c>
      <c r="H156">
        <v>684</v>
      </c>
      <c r="I156">
        <v>77</v>
      </c>
      <c r="J156">
        <v>203</v>
      </c>
      <c r="K156">
        <v>93</v>
      </c>
      <c r="L156">
        <v>69</v>
      </c>
      <c r="M156">
        <v>1</v>
      </c>
      <c r="N156">
        <v>92902001</v>
      </c>
      <c r="AD156" t="str">
        <v>Los Angeles Dodgers</v>
      </c>
      <c r="AE156" t="str">
        <v/>
      </c>
      <c r="AF156">
        <v>0</v>
      </c>
      <c r="AG156">
        <v>0</v>
      </c>
      <c r="AH156">
        <v>0</v>
      </c>
      <c r="AJ156">
        <v>77</v>
      </c>
      <c r="AK156">
        <v>93</v>
      </c>
      <c r="AL156">
        <v>92902001</v>
      </c>
    </row>
    <row r="157" spans="2:38">
      <c r="B157">
        <v>2004</v>
      </c>
      <c r="C157" t="s">
        <v>37</v>
      </c>
      <c r="D157" t="s">
        <v>38</v>
      </c>
      <c r="E157" t="s">
        <v>19</v>
      </c>
      <c r="F157" t="s">
        <v>20</v>
      </c>
      <c r="G157">
        <v>840</v>
      </c>
      <c r="H157">
        <v>781</v>
      </c>
      <c r="I157">
        <v>59</v>
      </c>
      <c r="J157">
        <v>215</v>
      </c>
      <c r="K157">
        <v>86</v>
      </c>
      <c r="L157">
        <v>76</v>
      </c>
      <c r="M157">
        <v>2</v>
      </c>
      <c r="N157">
        <v>92919167</v>
      </c>
      <c r="AD157" t="str">
        <v>Philadelphia Phillies</v>
      </c>
      <c r="AE157" t="str">
        <v/>
      </c>
      <c r="AF157">
        <v>0</v>
      </c>
      <c r="AG157">
        <v>0</v>
      </c>
      <c r="AH157">
        <v>0</v>
      </c>
      <c r="AJ157">
        <v>59</v>
      </c>
      <c r="AK157">
        <v>86</v>
      </c>
      <c r="AL157">
        <v>92919167</v>
      </c>
    </row>
    <row r="158" spans="2:38">
      <c r="B158">
        <v>2004</v>
      </c>
      <c r="C158" t="s">
        <v>65</v>
      </c>
      <c r="D158" t="s">
        <v>66</v>
      </c>
      <c r="E158" t="s">
        <v>19</v>
      </c>
      <c r="F158" t="s">
        <v>20</v>
      </c>
      <c r="G158">
        <v>684</v>
      </c>
      <c r="H158">
        <v>731</v>
      </c>
      <c r="I158">
        <v>-47</v>
      </c>
      <c r="J158">
        <v>185</v>
      </c>
      <c r="K158">
        <v>71</v>
      </c>
      <c r="L158">
        <v>91</v>
      </c>
      <c r="M158">
        <v>4</v>
      </c>
      <c r="N158">
        <v>96660970</v>
      </c>
      <c r="AD158" t="str">
        <v>New York Mets</v>
      </c>
      <c r="AE158" t="str">
        <v/>
      </c>
      <c r="AF158">
        <v>0</v>
      </c>
      <c r="AG158">
        <v>0</v>
      </c>
      <c r="AH158">
        <v>0</v>
      </c>
      <c r="AJ158">
        <v>-47</v>
      </c>
      <c r="AK158">
        <v>71</v>
      </c>
      <c r="AL158">
        <v>96660970</v>
      </c>
    </row>
    <row r="159" spans="2:38">
      <c r="B159">
        <v>2004</v>
      </c>
      <c r="C159" t="s">
        <v>41</v>
      </c>
      <c r="D159" t="s">
        <v>42</v>
      </c>
      <c r="E159" t="s">
        <v>15</v>
      </c>
      <c r="F159" t="s">
        <v>10</v>
      </c>
      <c r="G159">
        <v>836</v>
      </c>
      <c r="H159">
        <v>734</v>
      </c>
      <c r="I159">
        <v>102</v>
      </c>
      <c r="J159">
        <v>162</v>
      </c>
      <c r="K159">
        <v>92</v>
      </c>
      <c r="L159">
        <v>70</v>
      </c>
      <c r="M159">
        <v>1</v>
      </c>
      <c r="N159">
        <v>100534667</v>
      </c>
      <c r="AD159" t="str">
        <v>Anaheim Angels</v>
      </c>
      <c r="AE159" t="str">
        <v/>
      </c>
      <c r="AF159">
        <v>0</v>
      </c>
      <c r="AG159">
        <v>0</v>
      </c>
      <c r="AH159">
        <v>0</v>
      </c>
      <c r="AJ159">
        <v>102</v>
      </c>
      <c r="AK159">
        <v>92</v>
      </c>
      <c r="AL159">
        <v>100534667</v>
      </c>
    </row>
    <row r="160" spans="2:38">
      <c r="B160">
        <v>2004</v>
      </c>
      <c r="C160" t="s">
        <v>63</v>
      </c>
      <c r="D160" t="s">
        <v>64</v>
      </c>
      <c r="E160" t="s">
        <v>15</v>
      </c>
      <c r="F160" t="s">
        <v>20</v>
      </c>
      <c r="G160">
        <v>949</v>
      </c>
      <c r="H160">
        <v>768</v>
      </c>
      <c r="I160">
        <v>181</v>
      </c>
      <c r="J160">
        <v>222</v>
      </c>
      <c r="K160">
        <v>98</v>
      </c>
      <c r="L160">
        <v>64</v>
      </c>
      <c r="M160">
        <v>2</v>
      </c>
      <c r="N160">
        <v>127298500</v>
      </c>
      <c r="AD160" t="str">
        <v>Boston Red Sox</v>
      </c>
      <c r="AE160" t="str">
        <v/>
      </c>
      <c r="AF160">
        <v>0</v>
      </c>
      <c r="AG160">
        <v>0</v>
      </c>
      <c r="AH160">
        <v>0</v>
      </c>
      <c r="AJ160">
        <v>181</v>
      </c>
      <c r="AK160">
        <v>98</v>
      </c>
      <c r="AL160">
        <v>127298500</v>
      </c>
    </row>
    <row r="161" spans="2:38">
      <c r="B161">
        <v>2004</v>
      </c>
      <c r="C161" t="s">
        <v>75</v>
      </c>
      <c r="D161" t="s">
        <v>76</v>
      </c>
      <c r="E161" t="s">
        <v>15</v>
      </c>
      <c r="F161" t="s">
        <v>20</v>
      </c>
      <c r="G161">
        <v>897</v>
      </c>
      <c r="H161">
        <v>808</v>
      </c>
      <c r="I161">
        <v>89</v>
      </c>
      <c r="J161">
        <v>242</v>
      </c>
      <c r="K161">
        <v>101</v>
      </c>
      <c r="L161">
        <v>61</v>
      </c>
      <c r="M161">
        <v>1</v>
      </c>
      <c r="N161">
        <v>184193950</v>
      </c>
      <c r="AD161" t="str">
        <v>New York Yankees</v>
      </c>
      <c r="AE161" t="str">
        <v/>
      </c>
      <c r="AF161">
        <v>0</v>
      </c>
      <c r="AG161">
        <v>0</v>
      </c>
      <c r="AH161">
        <v>0</v>
      </c>
      <c r="AJ161">
        <v>89</v>
      </c>
      <c r="AK161">
        <v>101</v>
      </c>
      <c r="AL161">
        <v>184193950</v>
      </c>
    </row>
    <row r="162" spans="2:38">
      <c r="B162">
        <v>2005</v>
      </c>
      <c r="C162" t="s">
        <v>57</v>
      </c>
      <c r="D162" t="s">
        <v>58</v>
      </c>
      <c r="E162" t="s">
        <v>15</v>
      </c>
      <c r="F162" t="s">
        <v>20</v>
      </c>
      <c r="G162">
        <v>750</v>
      </c>
      <c r="H162">
        <v>936</v>
      </c>
      <c r="I162">
        <v>-186</v>
      </c>
      <c r="J162">
        <v>157</v>
      </c>
      <c r="K162">
        <v>67</v>
      </c>
      <c r="L162">
        <v>95</v>
      </c>
      <c r="M162">
        <v>5</v>
      </c>
      <c r="N162">
        <v>29679067</v>
      </c>
      <c r="AD162" t="str">
        <v>Tampa Bay Devil Rays</v>
      </c>
      <c r="AE162" t="str">
        <v/>
      </c>
      <c r="AF162">
        <v>0</v>
      </c>
      <c r="AG162">
        <v>0</v>
      </c>
      <c r="AH162">
        <v>0</v>
      </c>
      <c r="AJ162">
        <v>-186</v>
      </c>
      <c r="AK162">
        <v>67</v>
      </c>
      <c r="AL162">
        <v>29679067</v>
      </c>
    </row>
    <row r="163" spans="2:38">
      <c r="B163">
        <v>2005</v>
      </c>
      <c r="C163" t="s">
        <v>21</v>
      </c>
      <c r="D163" t="s">
        <v>22</v>
      </c>
      <c r="E163" t="s">
        <v>15</v>
      </c>
      <c r="F163" t="s">
        <v>16</v>
      </c>
      <c r="G163">
        <v>701</v>
      </c>
      <c r="H163">
        <v>935</v>
      </c>
      <c r="I163">
        <v>-234</v>
      </c>
      <c r="J163">
        <v>126</v>
      </c>
      <c r="K163">
        <v>56</v>
      </c>
      <c r="L163">
        <v>106</v>
      </c>
      <c r="M163">
        <v>5</v>
      </c>
      <c r="N163">
        <v>36881000</v>
      </c>
      <c r="AD163" t="str">
        <v>Kansas City Royals</v>
      </c>
      <c r="AE163" t="str">
        <v/>
      </c>
      <c r="AF163">
        <v>0</v>
      </c>
      <c r="AG163">
        <v>0</v>
      </c>
      <c r="AH163">
        <v>0</v>
      </c>
      <c r="AJ163">
        <v>-234</v>
      </c>
      <c r="AK163">
        <v>56</v>
      </c>
      <c r="AL163">
        <v>36881000</v>
      </c>
    </row>
    <row r="164" spans="2:38">
      <c r="B164">
        <v>2005</v>
      </c>
      <c r="C164" t="s">
        <v>23</v>
      </c>
      <c r="D164" t="s">
        <v>24</v>
      </c>
      <c r="E164" t="s">
        <v>19</v>
      </c>
      <c r="F164" t="s">
        <v>16</v>
      </c>
      <c r="G164">
        <v>680</v>
      </c>
      <c r="H164">
        <v>769</v>
      </c>
      <c r="I164">
        <v>-89</v>
      </c>
      <c r="J164">
        <v>139</v>
      </c>
      <c r="K164">
        <v>67</v>
      </c>
      <c r="L164">
        <v>95</v>
      </c>
      <c r="M164">
        <v>6</v>
      </c>
      <c r="N164">
        <v>38133000</v>
      </c>
      <c r="AD164" t="str">
        <v>Pittsburgh Pirates</v>
      </c>
      <c r="AE164" t="str">
        <v/>
      </c>
      <c r="AF164">
        <v>0</v>
      </c>
      <c r="AG164">
        <v>0</v>
      </c>
      <c r="AH164">
        <v>0</v>
      </c>
      <c r="AJ164">
        <v>-89</v>
      </c>
      <c r="AK164">
        <v>67</v>
      </c>
      <c r="AL164">
        <v>38133000</v>
      </c>
    </row>
    <row r="165" spans="2:38">
      <c r="B165">
        <v>2005</v>
      </c>
      <c r="C165" t="s">
        <v>31</v>
      </c>
      <c r="D165" t="s">
        <v>32</v>
      </c>
      <c r="E165" t="s">
        <v>19</v>
      </c>
      <c r="F165" t="s">
        <v>16</v>
      </c>
      <c r="G165">
        <v>726</v>
      </c>
      <c r="H165">
        <v>697</v>
      </c>
      <c r="I165">
        <v>29</v>
      </c>
      <c r="J165">
        <v>175</v>
      </c>
      <c r="K165">
        <v>81</v>
      </c>
      <c r="L165">
        <v>81</v>
      </c>
      <c r="M165">
        <v>3</v>
      </c>
      <c r="N165">
        <v>39934833</v>
      </c>
      <c r="AD165" t="str">
        <v>Milwaukee Brewers</v>
      </c>
      <c r="AE165" t="str">
        <v/>
      </c>
      <c r="AF165">
        <v>0</v>
      </c>
      <c r="AG165">
        <v>0</v>
      </c>
      <c r="AH165">
        <v>0</v>
      </c>
      <c r="AJ165">
        <v>29</v>
      </c>
      <c r="AK165">
        <v>81</v>
      </c>
      <c r="AL165">
        <v>39934833</v>
      </c>
    </row>
    <row r="166" spans="2:38">
      <c r="B166">
        <v>2005</v>
      </c>
      <c r="C166" t="s">
        <v>61</v>
      </c>
      <c r="D166" t="s">
        <v>62</v>
      </c>
      <c r="E166" t="s">
        <v>15</v>
      </c>
      <c r="F166" t="s">
        <v>16</v>
      </c>
      <c r="G166">
        <v>790</v>
      </c>
      <c r="H166">
        <v>642</v>
      </c>
      <c r="I166">
        <v>148</v>
      </c>
      <c r="J166">
        <v>207</v>
      </c>
      <c r="K166">
        <v>93</v>
      </c>
      <c r="L166">
        <v>69</v>
      </c>
      <c r="M166">
        <v>2</v>
      </c>
      <c r="N166">
        <v>41502500</v>
      </c>
      <c r="AD166" t="str">
        <v>Cleveland Indians</v>
      </c>
      <c r="AE166" t="str">
        <v/>
      </c>
      <c r="AF166">
        <v>0</v>
      </c>
      <c r="AG166">
        <v>0</v>
      </c>
      <c r="AH166">
        <v>0</v>
      </c>
      <c r="AJ166">
        <v>148</v>
      </c>
      <c r="AK166">
        <v>93</v>
      </c>
      <c r="AL166">
        <v>41502500</v>
      </c>
    </row>
    <row r="167" spans="2:38">
      <c r="B167">
        <v>2005</v>
      </c>
      <c r="C167" t="s">
        <v>33</v>
      </c>
      <c r="D167" t="s">
        <v>34</v>
      </c>
      <c r="E167" t="s">
        <v>15</v>
      </c>
      <c r="F167" t="s">
        <v>20</v>
      </c>
      <c r="G167">
        <v>775</v>
      </c>
      <c r="H167">
        <v>705</v>
      </c>
      <c r="I167">
        <v>70</v>
      </c>
      <c r="J167">
        <v>136</v>
      </c>
      <c r="K167">
        <v>80</v>
      </c>
      <c r="L167">
        <v>82</v>
      </c>
      <c r="M167">
        <v>3</v>
      </c>
      <c r="N167">
        <v>45719500</v>
      </c>
      <c r="AD167" t="str">
        <v>Toronto Blue Jays</v>
      </c>
      <c r="AE167" t="str">
        <v/>
      </c>
      <c r="AF167">
        <v>0</v>
      </c>
      <c r="AG167">
        <v>0</v>
      </c>
      <c r="AH167">
        <v>0</v>
      </c>
      <c r="AJ167">
        <v>70</v>
      </c>
      <c r="AK167">
        <v>80</v>
      </c>
      <c r="AL167">
        <v>45719500</v>
      </c>
    </row>
    <row r="168" spans="2:38">
      <c r="B168">
        <v>2005</v>
      </c>
      <c r="C168" t="s">
        <v>53</v>
      </c>
      <c r="D168" t="s">
        <v>54</v>
      </c>
      <c r="E168" t="s">
        <v>19</v>
      </c>
      <c r="F168" t="s">
        <v>10</v>
      </c>
      <c r="G168">
        <v>740</v>
      </c>
      <c r="H168">
        <v>862</v>
      </c>
      <c r="I168">
        <v>-122</v>
      </c>
      <c r="J168">
        <v>150</v>
      </c>
      <c r="K168">
        <v>67</v>
      </c>
      <c r="L168">
        <v>95</v>
      </c>
      <c r="M168">
        <v>5</v>
      </c>
      <c r="N168">
        <v>47839000</v>
      </c>
      <c r="AD168" t="str">
        <v>Colorado Rockies</v>
      </c>
      <c r="AE168" t="str">
        <v/>
      </c>
      <c r="AF168">
        <v>0</v>
      </c>
      <c r="AG168">
        <v>0</v>
      </c>
      <c r="AH168">
        <v>0</v>
      </c>
      <c r="AJ168">
        <v>-122</v>
      </c>
      <c r="AK168">
        <v>67</v>
      </c>
      <c r="AL168">
        <v>47839000</v>
      </c>
    </row>
    <row r="169" spans="2:38">
      <c r="B169">
        <v>2005</v>
      </c>
      <c r="C169" t="s">
        <v>77</v>
      </c>
      <c r="D169" t="s">
        <v>78</v>
      </c>
      <c r="E169" t="s">
        <v>19</v>
      </c>
      <c r="F169" t="s">
        <v>20</v>
      </c>
      <c r="G169">
        <v>639</v>
      </c>
      <c r="H169">
        <v>673</v>
      </c>
      <c r="I169">
        <v>-34</v>
      </c>
      <c r="J169">
        <v>117</v>
      </c>
      <c r="K169">
        <v>81</v>
      </c>
      <c r="L169">
        <v>81</v>
      </c>
      <c r="M169">
        <v>5</v>
      </c>
      <c r="N169">
        <v>48581500</v>
      </c>
      <c r="AD169" t="str">
        <v>Washington Nationals</v>
      </c>
      <c r="AE169" t="str">
        <v/>
      </c>
      <c r="AF169">
        <v>0</v>
      </c>
      <c r="AG169">
        <v>0</v>
      </c>
      <c r="AH169">
        <v>0</v>
      </c>
      <c r="AJ169">
        <v>-34</v>
      </c>
      <c r="AK169">
        <v>81</v>
      </c>
      <c r="AL169">
        <v>48581500</v>
      </c>
    </row>
    <row r="170" spans="2:38">
      <c r="B170">
        <v>2005</v>
      </c>
      <c r="C170" t="s">
        <v>27</v>
      </c>
      <c r="D170" t="s">
        <v>28</v>
      </c>
      <c r="E170" t="s">
        <v>15</v>
      </c>
      <c r="F170" t="s">
        <v>10</v>
      </c>
      <c r="G170">
        <v>772</v>
      </c>
      <c r="H170">
        <v>658</v>
      </c>
      <c r="I170">
        <v>114</v>
      </c>
      <c r="J170">
        <v>155</v>
      </c>
      <c r="K170">
        <v>88</v>
      </c>
      <c r="L170">
        <v>74</v>
      </c>
      <c r="M170">
        <v>2</v>
      </c>
      <c r="N170">
        <v>55425762</v>
      </c>
      <c r="AD170" t="str">
        <v>Oakland Athletics</v>
      </c>
      <c r="AE170" t="str">
        <v/>
      </c>
      <c r="AF170">
        <v>0</v>
      </c>
      <c r="AG170">
        <v>0</v>
      </c>
      <c r="AH170">
        <v>0</v>
      </c>
      <c r="AJ170">
        <v>114</v>
      </c>
      <c r="AK170">
        <v>88</v>
      </c>
      <c r="AL170">
        <v>55425762</v>
      </c>
    </row>
    <row r="171" spans="2:38">
      <c r="B171">
        <v>2005</v>
      </c>
      <c r="C171" t="s">
        <v>59</v>
      </c>
      <c r="D171" t="s">
        <v>60</v>
      </c>
      <c r="E171" t="s">
        <v>15</v>
      </c>
      <c r="F171" t="s">
        <v>10</v>
      </c>
      <c r="G171">
        <v>865</v>
      </c>
      <c r="H171">
        <v>858</v>
      </c>
      <c r="I171">
        <v>7</v>
      </c>
      <c r="J171">
        <v>260</v>
      </c>
      <c r="K171">
        <v>79</v>
      </c>
      <c r="L171">
        <v>83</v>
      </c>
      <c r="M171">
        <v>3</v>
      </c>
      <c r="N171">
        <v>55849000</v>
      </c>
      <c r="AD171" t="str">
        <v>Texas Rangers</v>
      </c>
      <c r="AE171" t="str">
        <v/>
      </c>
      <c r="AF171">
        <v>0</v>
      </c>
      <c r="AG171">
        <v>0</v>
      </c>
      <c r="AH171">
        <v>0</v>
      </c>
      <c r="AJ171">
        <v>7</v>
      </c>
      <c r="AK171">
        <v>79</v>
      </c>
      <c r="AL171">
        <v>55849000</v>
      </c>
    </row>
    <row r="172" spans="2:38">
      <c r="B172">
        <v>2005</v>
      </c>
      <c r="C172" t="s">
        <v>13</v>
      </c>
      <c r="D172" t="s">
        <v>14</v>
      </c>
      <c r="E172" t="s">
        <v>15</v>
      </c>
      <c r="F172" t="s">
        <v>16</v>
      </c>
      <c r="G172">
        <v>688</v>
      </c>
      <c r="H172">
        <v>662</v>
      </c>
      <c r="I172">
        <v>26</v>
      </c>
      <c r="J172">
        <v>134</v>
      </c>
      <c r="K172">
        <v>83</v>
      </c>
      <c r="L172">
        <v>79</v>
      </c>
      <c r="M172">
        <v>3</v>
      </c>
      <c r="N172">
        <v>56186000</v>
      </c>
      <c r="AD172" t="str">
        <v>Minnesota Twins</v>
      </c>
      <c r="AE172" t="str">
        <v/>
      </c>
      <c r="AF172">
        <v>0</v>
      </c>
      <c r="AG172">
        <v>0</v>
      </c>
      <c r="AH172">
        <v>0</v>
      </c>
      <c r="AJ172">
        <v>26</v>
      </c>
      <c r="AK172">
        <v>83</v>
      </c>
      <c r="AL172">
        <v>56186000</v>
      </c>
    </row>
    <row r="173" spans="2:38">
      <c r="B173">
        <v>2005</v>
      </c>
      <c r="C173" t="s">
        <v>17</v>
      </c>
      <c r="D173" t="s">
        <v>18</v>
      </c>
      <c r="E173" t="s">
        <v>19</v>
      </c>
      <c r="F173" t="s">
        <v>20</v>
      </c>
      <c r="G173">
        <v>717</v>
      </c>
      <c r="H173">
        <v>732</v>
      </c>
      <c r="I173">
        <v>-15</v>
      </c>
      <c r="J173">
        <v>128</v>
      </c>
      <c r="K173">
        <v>83</v>
      </c>
      <c r="L173">
        <v>79</v>
      </c>
      <c r="M173">
        <v>3</v>
      </c>
      <c r="N173">
        <v>60408834</v>
      </c>
      <c r="AD173" t="str">
        <v>Florida Marlins</v>
      </c>
      <c r="AE173" t="str">
        <v/>
      </c>
      <c r="AF173">
        <v>0</v>
      </c>
      <c r="AG173">
        <v>0</v>
      </c>
      <c r="AH173">
        <v>0</v>
      </c>
      <c r="AJ173">
        <v>-15</v>
      </c>
      <c r="AK173">
        <v>83</v>
      </c>
      <c r="AL173">
        <v>60408834</v>
      </c>
    </row>
    <row r="174" spans="2:38">
      <c r="B174">
        <v>2005</v>
      </c>
      <c r="C174" t="s">
        <v>35</v>
      </c>
      <c r="D174" t="s">
        <v>36</v>
      </c>
      <c r="E174" t="s">
        <v>19</v>
      </c>
      <c r="F174" t="s">
        <v>16</v>
      </c>
      <c r="G174">
        <v>820</v>
      </c>
      <c r="H174">
        <v>889</v>
      </c>
      <c r="I174">
        <v>-69</v>
      </c>
      <c r="J174">
        <v>222</v>
      </c>
      <c r="K174">
        <v>73</v>
      </c>
      <c r="L174">
        <v>89</v>
      </c>
      <c r="M174">
        <v>5</v>
      </c>
      <c r="N174">
        <v>61892583</v>
      </c>
      <c r="AD174" t="str">
        <v>Cincinnati Reds</v>
      </c>
      <c r="AE174" t="str">
        <v/>
      </c>
      <c r="AF174">
        <v>0</v>
      </c>
      <c r="AG174">
        <v>0</v>
      </c>
      <c r="AH174">
        <v>0</v>
      </c>
      <c r="AJ174">
        <v>-69</v>
      </c>
      <c r="AK174">
        <v>73</v>
      </c>
      <c r="AL174">
        <v>61892583</v>
      </c>
    </row>
    <row r="175" spans="2:38">
      <c r="B175">
        <v>2005</v>
      </c>
      <c r="C175" t="s">
        <v>67</v>
      </c>
      <c r="D175" t="s">
        <v>68</v>
      </c>
      <c r="E175" t="s">
        <v>19</v>
      </c>
      <c r="F175" t="s">
        <v>10</v>
      </c>
      <c r="G175">
        <v>696</v>
      </c>
      <c r="H175">
        <v>856</v>
      </c>
      <c r="I175">
        <v>-160</v>
      </c>
      <c r="J175">
        <v>191</v>
      </c>
      <c r="K175">
        <v>77</v>
      </c>
      <c r="L175">
        <v>85</v>
      </c>
      <c r="M175">
        <v>2</v>
      </c>
      <c r="N175">
        <v>62329166</v>
      </c>
      <c r="AD175" t="str">
        <v>Arizona Diamondbacks</v>
      </c>
      <c r="AE175" t="str">
        <v/>
      </c>
      <c r="AF175">
        <v>0</v>
      </c>
      <c r="AG175">
        <v>0</v>
      </c>
      <c r="AH175">
        <v>0</v>
      </c>
      <c r="AJ175">
        <v>-160</v>
      </c>
      <c r="AK175">
        <v>77</v>
      </c>
      <c r="AL175">
        <v>62329166</v>
      </c>
    </row>
    <row r="176" spans="2:38">
      <c r="B176">
        <v>2005</v>
      </c>
      <c r="C176" t="s">
        <v>45</v>
      </c>
      <c r="D176" t="s">
        <v>46</v>
      </c>
      <c r="E176" t="s">
        <v>19</v>
      </c>
      <c r="F176" t="s">
        <v>10</v>
      </c>
      <c r="G176">
        <v>684</v>
      </c>
      <c r="H176">
        <v>726</v>
      </c>
      <c r="I176">
        <v>-42</v>
      </c>
      <c r="J176">
        <v>130</v>
      </c>
      <c r="K176">
        <v>82</v>
      </c>
      <c r="L176">
        <v>80</v>
      </c>
      <c r="M176">
        <v>1</v>
      </c>
      <c r="N176">
        <v>63290833</v>
      </c>
      <c r="AD176" t="str">
        <v>San Diego Padres</v>
      </c>
      <c r="AE176" t="str">
        <v/>
      </c>
      <c r="AF176">
        <v>0</v>
      </c>
      <c r="AG176">
        <v>0</v>
      </c>
      <c r="AH176">
        <v>0</v>
      </c>
      <c r="AJ176">
        <v>-42</v>
      </c>
      <c r="AK176">
        <v>82</v>
      </c>
      <c r="AL176">
        <v>63290833</v>
      </c>
    </row>
    <row r="177" spans="2:38">
      <c r="B177">
        <v>2005</v>
      </c>
      <c r="C177" t="s">
        <v>47</v>
      </c>
      <c r="D177" t="s">
        <v>48</v>
      </c>
      <c r="E177" t="s">
        <v>15</v>
      </c>
      <c r="F177" t="s">
        <v>16</v>
      </c>
      <c r="G177">
        <v>723</v>
      </c>
      <c r="H177">
        <v>787</v>
      </c>
      <c r="I177">
        <v>-64</v>
      </c>
      <c r="J177">
        <v>168</v>
      </c>
      <c r="K177">
        <v>71</v>
      </c>
      <c r="L177">
        <v>91</v>
      </c>
      <c r="M177">
        <v>4</v>
      </c>
      <c r="N177">
        <v>69092000</v>
      </c>
      <c r="AD177" t="str">
        <v>Detroit Tigers</v>
      </c>
      <c r="AE177" t="str">
        <v/>
      </c>
      <c r="AF177">
        <v>0</v>
      </c>
      <c r="AG177">
        <v>0</v>
      </c>
      <c r="AH177">
        <v>0</v>
      </c>
      <c r="AJ177">
        <v>-64</v>
      </c>
      <c r="AK177">
        <v>71</v>
      </c>
      <c r="AL177">
        <v>69092000</v>
      </c>
    </row>
    <row r="178" spans="2:38">
      <c r="B178">
        <v>2005</v>
      </c>
      <c r="C178" t="s">
        <v>69</v>
      </c>
      <c r="D178" t="s">
        <v>70</v>
      </c>
      <c r="E178" t="s">
        <v>15</v>
      </c>
      <c r="F178" t="s">
        <v>20</v>
      </c>
      <c r="G178">
        <v>729</v>
      </c>
      <c r="H178">
        <v>800</v>
      </c>
      <c r="I178">
        <v>-71</v>
      </c>
      <c r="J178">
        <v>189</v>
      </c>
      <c r="K178">
        <v>74</v>
      </c>
      <c r="L178">
        <v>88</v>
      </c>
      <c r="M178">
        <v>4</v>
      </c>
      <c r="N178">
        <v>73914333</v>
      </c>
      <c r="AD178" t="str">
        <v>Baltimore Orioles</v>
      </c>
      <c r="AE178" t="str">
        <v/>
      </c>
      <c r="AF178">
        <v>0</v>
      </c>
      <c r="AG178">
        <v>0</v>
      </c>
      <c r="AH178">
        <v>0</v>
      </c>
      <c r="AJ178">
        <v>-71</v>
      </c>
      <c r="AK178">
        <v>74</v>
      </c>
      <c r="AL178">
        <v>73914333</v>
      </c>
    </row>
    <row r="179" spans="2:38">
      <c r="B179">
        <v>2005</v>
      </c>
      <c r="C179" t="s">
        <v>25</v>
      </c>
      <c r="D179" t="s">
        <v>26</v>
      </c>
      <c r="E179" t="s">
        <v>15</v>
      </c>
      <c r="F179" t="s">
        <v>16</v>
      </c>
      <c r="G179">
        <v>741</v>
      </c>
      <c r="H179">
        <v>645</v>
      </c>
      <c r="I179">
        <v>96</v>
      </c>
      <c r="J179">
        <v>200</v>
      </c>
      <c r="K179">
        <v>99</v>
      </c>
      <c r="L179">
        <v>63</v>
      </c>
      <c r="M179">
        <v>1</v>
      </c>
      <c r="N179">
        <v>75178000</v>
      </c>
      <c r="AD179" t="str">
        <v>Chicago White Sox</v>
      </c>
      <c r="AE179" t="str">
        <v/>
      </c>
      <c r="AF179">
        <v>0</v>
      </c>
      <c r="AG179">
        <v>0</v>
      </c>
      <c r="AH179">
        <v>0</v>
      </c>
      <c r="AJ179">
        <v>96</v>
      </c>
      <c r="AK179">
        <v>99</v>
      </c>
      <c r="AL179">
        <v>75178000</v>
      </c>
    </row>
    <row r="180" spans="2:38">
      <c r="B180">
        <v>2005</v>
      </c>
      <c r="C180" t="s">
        <v>39</v>
      </c>
      <c r="D180" t="s">
        <v>40</v>
      </c>
      <c r="E180" t="s">
        <v>19</v>
      </c>
      <c r="F180" t="s">
        <v>16</v>
      </c>
      <c r="G180">
        <v>693</v>
      </c>
      <c r="H180">
        <v>609</v>
      </c>
      <c r="I180">
        <v>84</v>
      </c>
      <c r="J180">
        <v>161</v>
      </c>
      <c r="K180">
        <v>89</v>
      </c>
      <c r="L180">
        <v>73</v>
      </c>
      <c r="M180">
        <v>2</v>
      </c>
      <c r="N180">
        <v>76779000</v>
      </c>
      <c r="AD180" t="str">
        <v>Houston Astros</v>
      </c>
      <c r="AE180" t="str">
        <v/>
      </c>
      <c r="AF180">
        <v>0</v>
      </c>
      <c r="AG180">
        <v>0</v>
      </c>
      <c r="AH180">
        <v>0</v>
      </c>
      <c r="AJ180">
        <v>84</v>
      </c>
      <c r="AK180">
        <v>89</v>
      </c>
      <c r="AL180">
        <v>76779000</v>
      </c>
    </row>
    <row r="181" spans="2:38">
      <c r="B181">
        <v>2005</v>
      </c>
      <c r="C181" t="s">
        <v>73</v>
      </c>
      <c r="D181" t="s">
        <v>74</v>
      </c>
      <c r="E181" t="s">
        <v>19</v>
      </c>
      <c r="F181" t="s">
        <v>10</v>
      </c>
      <c r="G181">
        <v>685</v>
      </c>
      <c r="H181">
        <v>755</v>
      </c>
      <c r="I181">
        <v>-70</v>
      </c>
      <c r="J181">
        <v>149</v>
      </c>
      <c r="K181">
        <v>71</v>
      </c>
      <c r="L181">
        <v>91</v>
      </c>
      <c r="M181">
        <v>4</v>
      </c>
      <c r="N181">
        <v>83039000</v>
      </c>
      <c r="AD181" t="str">
        <v>Los Angeles Dodgers</v>
      </c>
      <c r="AE181" t="str">
        <v/>
      </c>
      <c r="AF181">
        <v>0</v>
      </c>
      <c r="AG181">
        <v>0</v>
      </c>
      <c r="AH181">
        <v>0</v>
      </c>
      <c r="AJ181">
        <v>-70</v>
      </c>
      <c r="AK181">
        <v>71</v>
      </c>
      <c r="AL181">
        <v>83039000</v>
      </c>
    </row>
    <row r="182" spans="2:38">
      <c r="B182">
        <v>2005</v>
      </c>
      <c r="C182" t="s">
        <v>71</v>
      </c>
      <c r="D182" t="s">
        <v>72</v>
      </c>
      <c r="E182" t="s">
        <v>19</v>
      </c>
      <c r="F182" t="s">
        <v>20</v>
      </c>
      <c r="G182">
        <v>769</v>
      </c>
      <c r="H182">
        <v>674</v>
      </c>
      <c r="I182">
        <v>95</v>
      </c>
      <c r="J182">
        <v>184</v>
      </c>
      <c r="K182">
        <v>90</v>
      </c>
      <c r="L182">
        <v>72</v>
      </c>
      <c r="M182">
        <v>1</v>
      </c>
      <c r="N182">
        <v>86457302</v>
      </c>
      <c r="AD182" t="str">
        <v>Atlanta Braves</v>
      </c>
      <c r="AE182" t="str">
        <v/>
      </c>
      <c r="AF182">
        <v>0</v>
      </c>
      <c r="AG182">
        <v>0</v>
      </c>
      <c r="AH182">
        <v>0</v>
      </c>
      <c r="AJ182">
        <v>95</v>
      </c>
      <c r="AK182">
        <v>90</v>
      </c>
      <c r="AL182">
        <v>86457302</v>
      </c>
    </row>
    <row r="183" spans="2:38">
      <c r="B183">
        <v>2005</v>
      </c>
      <c r="C183" t="s">
        <v>51</v>
      </c>
      <c r="D183" t="s">
        <v>52</v>
      </c>
      <c r="E183" t="s">
        <v>19</v>
      </c>
      <c r="F183" t="s">
        <v>16</v>
      </c>
      <c r="G183">
        <v>703</v>
      </c>
      <c r="H183">
        <v>714</v>
      </c>
      <c r="I183">
        <v>-11</v>
      </c>
      <c r="J183">
        <v>194</v>
      </c>
      <c r="K183">
        <v>79</v>
      </c>
      <c r="L183">
        <v>83</v>
      </c>
      <c r="M183">
        <v>4</v>
      </c>
      <c r="N183">
        <v>87032933</v>
      </c>
      <c r="AD183" t="str">
        <v>Chicago Cubs</v>
      </c>
      <c r="AE183" t="str">
        <v/>
      </c>
      <c r="AF183">
        <v>0</v>
      </c>
      <c r="AG183">
        <v>0</v>
      </c>
      <c r="AH183">
        <v>0</v>
      </c>
      <c r="AJ183">
        <v>-11</v>
      </c>
      <c r="AK183">
        <v>79</v>
      </c>
      <c r="AL183">
        <v>87032933</v>
      </c>
    </row>
    <row r="184" spans="2:38">
      <c r="B184">
        <v>2005</v>
      </c>
      <c r="C184" t="s">
        <v>49</v>
      </c>
      <c r="D184" t="s">
        <v>50</v>
      </c>
      <c r="E184" t="s">
        <v>15</v>
      </c>
      <c r="F184" t="s">
        <v>10</v>
      </c>
      <c r="G184">
        <v>699</v>
      </c>
      <c r="H184">
        <v>751</v>
      </c>
      <c r="I184">
        <v>-52</v>
      </c>
      <c r="J184">
        <v>130</v>
      </c>
      <c r="K184">
        <v>69</v>
      </c>
      <c r="L184">
        <v>93</v>
      </c>
      <c r="M184">
        <v>4</v>
      </c>
      <c r="N184">
        <v>87754334</v>
      </c>
      <c r="AD184" t="str">
        <v>Seattle Mariners</v>
      </c>
      <c r="AE184" t="str">
        <v/>
      </c>
      <c r="AF184">
        <v>0</v>
      </c>
      <c r="AG184">
        <v>0</v>
      </c>
      <c r="AH184">
        <v>0</v>
      </c>
      <c r="AJ184">
        <v>-52</v>
      </c>
      <c r="AK184">
        <v>69</v>
      </c>
      <c r="AL184">
        <v>87754334</v>
      </c>
    </row>
    <row r="185" spans="2:38">
      <c r="B185">
        <v>2005</v>
      </c>
      <c r="C185" t="s">
        <v>43</v>
      </c>
      <c r="D185" t="s">
        <v>44</v>
      </c>
      <c r="E185" t="s">
        <v>19</v>
      </c>
      <c r="F185" t="s">
        <v>10</v>
      </c>
      <c r="G185">
        <v>649</v>
      </c>
      <c r="H185">
        <v>745</v>
      </c>
      <c r="I185">
        <v>-96</v>
      </c>
      <c r="J185">
        <v>128</v>
      </c>
      <c r="K185">
        <v>75</v>
      </c>
      <c r="L185">
        <v>87</v>
      </c>
      <c r="M185">
        <v>3</v>
      </c>
      <c r="N185">
        <v>90199500</v>
      </c>
      <c r="AD185" t="str">
        <v>San Francisco Giants</v>
      </c>
      <c r="AE185" t="str">
        <v/>
      </c>
      <c r="AF185">
        <v>0</v>
      </c>
      <c r="AG185">
        <v>0</v>
      </c>
      <c r="AH185">
        <v>0</v>
      </c>
      <c r="AJ185">
        <v>-96</v>
      </c>
      <c r="AK185">
        <v>75</v>
      </c>
      <c r="AL185">
        <v>90199500</v>
      </c>
    </row>
    <row r="186" spans="2:38">
      <c r="B186">
        <v>2005</v>
      </c>
      <c r="C186" t="s">
        <v>55</v>
      </c>
      <c r="D186" t="s">
        <v>56</v>
      </c>
      <c r="E186" t="s">
        <v>19</v>
      </c>
      <c r="F186" t="s">
        <v>16</v>
      </c>
      <c r="G186">
        <v>805</v>
      </c>
      <c r="H186">
        <v>634</v>
      </c>
      <c r="I186">
        <v>171</v>
      </c>
      <c r="J186">
        <v>170</v>
      </c>
      <c r="K186">
        <v>100</v>
      </c>
      <c r="L186">
        <v>62</v>
      </c>
      <c r="M186">
        <v>1</v>
      </c>
      <c r="N186">
        <v>92106833</v>
      </c>
      <c r="AD186" t="str">
        <v>St. Louis Cardinals</v>
      </c>
      <c r="AE186" t="str">
        <v/>
      </c>
      <c r="AF186">
        <v>0</v>
      </c>
      <c r="AG186">
        <v>0</v>
      </c>
      <c r="AH186">
        <v>0</v>
      </c>
      <c r="AJ186">
        <v>171</v>
      </c>
      <c r="AK186">
        <v>100</v>
      </c>
      <c r="AL186">
        <v>92106833</v>
      </c>
    </row>
    <row r="187" spans="2:38">
      <c r="B187">
        <v>2005</v>
      </c>
      <c r="C187" t="s">
        <v>79</v>
      </c>
      <c r="D187" t="s">
        <v>80</v>
      </c>
      <c r="E187" t="s">
        <v>15</v>
      </c>
      <c r="F187" t="s">
        <v>10</v>
      </c>
      <c r="G187">
        <v>761</v>
      </c>
      <c r="H187">
        <v>643</v>
      </c>
      <c r="I187">
        <v>118</v>
      </c>
      <c r="J187">
        <v>147</v>
      </c>
      <c r="K187">
        <v>95</v>
      </c>
      <c r="L187">
        <v>67</v>
      </c>
      <c r="M187">
        <v>1</v>
      </c>
      <c r="N187">
        <v>94867822</v>
      </c>
      <c r="AD187" t="str">
        <v>Los Angeles Angels of Anaheim</v>
      </c>
      <c r="AE187" t="str">
        <v/>
      </c>
      <c r="AF187">
        <v>0</v>
      </c>
      <c r="AG187">
        <v>0</v>
      </c>
      <c r="AH187">
        <v>0</v>
      </c>
      <c r="AJ187">
        <v>118</v>
      </c>
      <c r="AK187">
        <v>95</v>
      </c>
      <c r="AL187">
        <v>94867822</v>
      </c>
    </row>
    <row r="188" spans="2:38">
      <c r="B188">
        <v>2005</v>
      </c>
      <c r="C188" t="s">
        <v>37</v>
      </c>
      <c r="D188" t="s">
        <v>38</v>
      </c>
      <c r="E188" t="s">
        <v>19</v>
      </c>
      <c r="F188" t="s">
        <v>20</v>
      </c>
      <c r="G188">
        <v>807</v>
      </c>
      <c r="H188">
        <v>726</v>
      </c>
      <c r="I188">
        <v>81</v>
      </c>
      <c r="J188">
        <v>167</v>
      </c>
      <c r="K188">
        <v>88</v>
      </c>
      <c r="L188">
        <v>74</v>
      </c>
      <c r="M188">
        <v>2</v>
      </c>
      <c r="N188">
        <v>95522000</v>
      </c>
      <c r="AD188" t="str">
        <v>Philadelphia Phillies</v>
      </c>
      <c r="AE188" t="str">
        <v/>
      </c>
      <c r="AF188">
        <v>0</v>
      </c>
      <c r="AG188">
        <v>0</v>
      </c>
      <c r="AH188">
        <v>0</v>
      </c>
      <c r="AJ188">
        <v>81</v>
      </c>
      <c r="AK188">
        <v>88</v>
      </c>
      <c r="AL188">
        <v>95522000</v>
      </c>
    </row>
    <row r="189" spans="2:38">
      <c r="B189">
        <v>2005</v>
      </c>
      <c r="C189" t="s">
        <v>65</v>
      </c>
      <c r="D189" t="s">
        <v>66</v>
      </c>
      <c r="E189" t="s">
        <v>19</v>
      </c>
      <c r="F189" t="s">
        <v>20</v>
      </c>
      <c r="G189">
        <v>722</v>
      </c>
      <c r="H189">
        <v>648</v>
      </c>
      <c r="I189">
        <v>74</v>
      </c>
      <c r="J189">
        <v>175</v>
      </c>
      <c r="K189">
        <v>83</v>
      </c>
      <c r="L189">
        <v>79</v>
      </c>
      <c r="M189">
        <v>3</v>
      </c>
      <c r="N189">
        <v>101305821</v>
      </c>
      <c r="AD189" t="str">
        <v>New York Mets</v>
      </c>
      <c r="AE189" t="str">
        <v/>
      </c>
      <c r="AF189">
        <v>0</v>
      </c>
      <c r="AG189">
        <v>0</v>
      </c>
      <c r="AH189">
        <v>0</v>
      </c>
      <c r="AJ189">
        <v>74</v>
      </c>
      <c r="AK189">
        <v>83</v>
      </c>
      <c r="AL189">
        <v>101305821</v>
      </c>
    </row>
    <row r="190" spans="2:38">
      <c r="B190">
        <v>2005</v>
      </c>
      <c r="C190" t="s">
        <v>63</v>
      </c>
      <c r="D190" t="s">
        <v>64</v>
      </c>
      <c r="E190" t="s">
        <v>15</v>
      </c>
      <c r="F190" t="s">
        <v>20</v>
      </c>
      <c r="G190">
        <v>910</v>
      </c>
      <c r="H190">
        <v>805</v>
      </c>
      <c r="I190">
        <v>105</v>
      </c>
      <c r="J190">
        <v>199</v>
      </c>
      <c r="K190">
        <v>95</v>
      </c>
      <c r="L190">
        <v>67</v>
      </c>
      <c r="M190">
        <v>2</v>
      </c>
      <c r="N190">
        <v>123505125</v>
      </c>
      <c r="AD190" t="str">
        <v>Boston Red Sox</v>
      </c>
      <c r="AE190" t="str">
        <v/>
      </c>
      <c r="AF190">
        <v>0</v>
      </c>
      <c r="AG190">
        <v>0</v>
      </c>
      <c r="AH190">
        <v>0</v>
      </c>
      <c r="AJ190">
        <v>105</v>
      </c>
      <c r="AK190">
        <v>95</v>
      </c>
      <c r="AL190">
        <v>123505125</v>
      </c>
    </row>
    <row r="191" spans="2:38">
      <c r="B191">
        <v>2005</v>
      </c>
      <c r="C191" t="s">
        <v>75</v>
      </c>
      <c r="D191" t="s">
        <v>76</v>
      </c>
      <c r="E191" t="s">
        <v>15</v>
      </c>
      <c r="F191" t="s">
        <v>20</v>
      </c>
      <c r="G191">
        <v>886</v>
      </c>
      <c r="H191">
        <v>789</v>
      </c>
      <c r="I191">
        <v>97</v>
      </c>
      <c r="J191">
        <v>229</v>
      </c>
      <c r="K191">
        <v>95</v>
      </c>
      <c r="L191">
        <v>67</v>
      </c>
      <c r="M191">
        <v>1</v>
      </c>
      <c r="N191">
        <v>208306817</v>
      </c>
      <c r="AD191" t="str">
        <v>New York Yankees</v>
      </c>
      <c r="AE191" t="str">
        <v/>
      </c>
      <c r="AF191">
        <v>0</v>
      </c>
      <c r="AG191">
        <v>0</v>
      </c>
      <c r="AH191">
        <v>0</v>
      </c>
      <c r="AJ191">
        <v>97</v>
      </c>
      <c r="AK191">
        <v>95</v>
      </c>
      <c r="AL191">
        <v>208306817</v>
      </c>
    </row>
    <row r="192" spans="2:38">
      <c r="B192">
        <v>2006</v>
      </c>
      <c r="C192" t="s">
        <v>17</v>
      </c>
      <c r="D192" t="s">
        <v>18</v>
      </c>
      <c r="E192" t="s">
        <v>19</v>
      </c>
      <c r="F192" t="s">
        <v>20</v>
      </c>
      <c r="G192">
        <v>758</v>
      </c>
      <c r="H192">
        <v>772</v>
      </c>
      <c r="I192">
        <v>-14</v>
      </c>
      <c r="J192">
        <v>182</v>
      </c>
      <c r="K192">
        <v>78</v>
      </c>
      <c r="L192">
        <v>84</v>
      </c>
      <c r="M192">
        <v>4</v>
      </c>
      <c r="N192">
        <v>14671500</v>
      </c>
      <c r="AD192" t="str">
        <v>Florida Marlins</v>
      </c>
      <c r="AE192" t="str">
        <v/>
      </c>
      <c r="AF192">
        <v>0</v>
      </c>
      <c r="AG192">
        <v>0</v>
      </c>
      <c r="AH192">
        <v>0</v>
      </c>
      <c r="AJ192">
        <v>-14</v>
      </c>
      <c r="AK192">
        <v>78</v>
      </c>
      <c r="AL192">
        <v>14671500</v>
      </c>
    </row>
    <row r="193" spans="2:38">
      <c r="B193">
        <v>2006</v>
      </c>
      <c r="C193" t="s">
        <v>57</v>
      </c>
      <c r="D193" t="s">
        <v>58</v>
      </c>
      <c r="E193" t="s">
        <v>15</v>
      </c>
      <c r="F193" t="s">
        <v>20</v>
      </c>
      <c r="G193">
        <v>689</v>
      </c>
      <c r="H193">
        <v>856</v>
      </c>
      <c r="I193">
        <v>-167</v>
      </c>
      <c r="J193">
        <v>190</v>
      </c>
      <c r="K193">
        <v>61</v>
      </c>
      <c r="L193">
        <v>101</v>
      </c>
      <c r="M193">
        <v>5</v>
      </c>
      <c r="N193">
        <v>34917967</v>
      </c>
      <c r="AD193" t="str">
        <v>Tampa Bay Devil Rays</v>
      </c>
      <c r="AE193" t="str">
        <v/>
      </c>
      <c r="AF193">
        <v>0</v>
      </c>
      <c r="AG193">
        <v>0</v>
      </c>
      <c r="AH193">
        <v>0</v>
      </c>
      <c r="AJ193">
        <v>-167</v>
      </c>
      <c r="AK193">
        <v>61</v>
      </c>
      <c r="AL193">
        <v>34917967</v>
      </c>
    </row>
    <row r="194" spans="2:38">
      <c r="B194">
        <v>2006</v>
      </c>
      <c r="C194" t="s">
        <v>53</v>
      </c>
      <c r="D194" t="s">
        <v>54</v>
      </c>
      <c r="E194" t="s">
        <v>19</v>
      </c>
      <c r="F194" t="s">
        <v>10</v>
      </c>
      <c r="G194">
        <v>813</v>
      </c>
      <c r="H194">
        <v>812</v>
      </c>
      <c r="I194">
        <v>1</v>
      </c>
      <c r="J194">
        <v>157</v>
      </c>
      <c r="K194">
        <v>76</v>
      </c>
      <c r="L194">
        <v>86</v>
      </c>
      <c r="M194">
        <v>4</v>
      </c>
      <c r="N194">
        <v>41233000</v>
      </c>
      <c r="AD194" t="str">
        <v>Colorado Rockies</v>
      </c>
      <c r="AE194" t="str">
        <v/>
      </c>
      <c r="AF194">
        <v>0</v>
      </c>
      <c r="AG194">
        <v>0</v>
      </c>
      <c r="AH194">
        <v>0</v>
      </c>
      <c r="AJ194">
        <v>1</v>
      </c>
      <c r="AK194">
        <v>76</v>
      </c>
      <c r="AL194">
        <v>41233000</v>
      </c>
    </row>
    <row r="195" spans="2:38">
      <c r="B195">
        <v>2006</v>
      </c>
      <c r="C195" t="s">
        <v>23</v>
      </c>
      <c r="D195" t="s">
        <v>24</v>
      </c>
      <c r="E195" t="s">
        <v>19</v>
      </c>
      <c r="F195" t="s">
        <v>16</v>
      </c>
      <c r="G195">
        <v>691</v>
      </c>
      <c r="H195">
        <v>797</v>
      </c>
      <c r="I195">
        <v>-106</v>
      </c>
      <c r="J195">
        <v>141</v>
      </c>
      <c r="K195">
        <v>67</v>
      </c>
      <c r="L195">
        <v>95</v>
      </c>
      <c r="M195">
        <v>5</v>
      </c>
      <c r="N195">
        <v>46717750</v>
      </c>
      <c r="AD195" t="str">
        <v>Pittsburgh Pirates</v>
      </c>
      <c r="AE195" t="str">
        <v/>
      </c>
      <c r="AF195">
        <v>0</v>
      </c>
      <c r="AG195">
        <v>0</v>
      </c>
      <c r="AH195">
        <v>0</v>
      </c>
      <c r="AJ195">
        <v>-106</v>
      </c>
      <c r="AK195">
        <v>67</v>
      </c>
      <c r="AL195">
        <v>46717750</v>
      </c>
    </row>
    <row r="196" spans="2:38">
      <c r="B196">
        <v>2006</v>
      </c>
      <c r="C196" t="s">
        <v>21</v>
      </c>
      <c r="D196" t="s">
        <v>22</v>
      </c>
      <c r="E196" t="s">
        <v>15</v>
      </c>
      <c r="F196" t="s">
        <v>16</v>
      </c>
      <c r="G196">
        <v>757</v>
      </c>
      <c r="H196">
        <v>971</v>
      </c>
      <c r="I196">
        <v>-214</v>
      </c>
      <c r="J196">
        <v>124</v>
      </c>
      <c r="K196">
        <v>62</v>
      </c>
      <c r="L196">
        <v>100</v>
      </c>
      <c r="M196">
        <v>5</v>
      </c>
      <c r="N196">
        <v>47294000</v>
      </c>
      <c r="AD196" t="str">
        <v>Kansas City Royals</v>
      </c>
      <c r="AE196" t="str">
        <v/>
      </c>
      <c r="AF196">
        <v>0</v>
      </c>
      <c r="AG196">
        <v>0</v>
      </c>
      <c r="AH196">
        <v>0</v>
      </c>
      <c r="AJ196">
        <v>-214</v>
      </c>
      <c r="AK196">
        <v>62</v>
      </c>
      <c r="AL196">
        <v>47294000</v>
      </c>
    </row>
    <row r="197" spans="2:38">
      <c r="B197">
        <v>2006</v>
      </c>
      <c r="C197" t="s">
        <v>61</v>
      </c>
      <c r="D197" t="s">
        <v>62</v>
      </c>
      <c r="E197" t="s">
        <v>15</v>
      </c>
      <c r="F197" t="s">
        <v>16</v>
      </c>
      <c r="G197">
        <v>870</v>
      </c>
      <c r="H197">
        <v>782</v>
      </c>
      <c r="I197">
        <v>88</v>
      </c>
      <c r="J197">
        <v>196</v>
      </c>
      <c r="K197">
        <v>78</v>
      </c>
      <c r="L197">
        <v>84</v>
      </c>
      <c r="M197">
        <v>4</v>
      </c>
      <c r="N197">
        <v>56031500</v>
      </c>
      <c r="AD197" t="str">
        <v>Cleveland Indians</v>
      </c>
      <c r="AE197" t="str">
        <v/>
      </c>
      <c r="AF197">
        <v>0</v>
      </c>
      <c r="AG197">
        <v>0</v>
      </c>
      <c r="AH197">
        <v>0</v>
      </c>
      <c r="AJ197">
        <v>88</v>
      </c>
      <c r="AK197">
        <v>78</v>
      </c>
      <c r="AL197">
        <v>56031500</v>
      </c>
    </row>
    <row r="198" spans="2:38">
      <c r="B198">
        <v>2006</v>
      </c>
      <c r="C198" t="s">
        <v>31</v>
      </c>
      <c r="D198" t="s">
        <v>32</v>
      </c>
      <c r="E198" t="s">
        <v>19</v>
      </c>
      <c r="F198" t="s">
        <v>16</v>
      </c>
      <c r="G198">
        <v>730</v>
      </c>
      <c r="H198">
        <v>833</v>
      </c>
      <c r="I198">
        <v>-103</v>
      </c>
      <c r="J198">
        <v>180</v>
      </c>
      <c r="K198">
        <v>75</v>
      </c>
      <c r="L198">
        <v>87</v>
      </c>
      <c r="M198">
        <v>4</v>
      </c>
      <c r="N198">
        <v>57568333</v>
      </c>
      <c r="AD198" t="str">
        <v>Milwaukee Brewers</v>
      </c>
      <c r="AE198" t="str">
        <v/>
      </c>
      <c r="AF198">
        <v>0</v>
      </c>
      <c r="AG198">
        <v>0</v>
      </c>
      <c r="AH198">
        <v>0</v>
      </c>
      <c r="AJ198">
        <v>-103</v>
      </c>
      <c r="AK198">
        <v>75</v>
      </c>
      <c r="AL198">
        <v>57568333</v>
      </c>
    </row>
    <row r="199" spans="2:38">
      <c r="B199">
        <v>2006</v>
      </c>
      <c r="C199" t="s">
        <v>67</v>
      </c>
      <c r="D199" t="s">
        <v>68</v>
      </c>
      <c r="E199" t="s">
        <v>19</v>
      </c>
      <c r="F199" t="s">
        <v>10</v>
      </c>
      <c r="G199">
        <v>773</v>
      </c>
      <c r="H199">
        <v>788</v>
      </c>
      <c r="I199">
        <v>-15</v>
      </c>
      <c r="J199">
        <v>160</v>
      </c>
      <c r="K199">
        <v>76</v>
      </c>
      <c r="L199">
        <v>86</v>
      </c>
      <c r="M199">
        <v>4</v>
      </c>
      <c r="N199">
        <v>59684226</v>
      </c>
      <c r="AD199" t="str">
        <v>Arizona Diamondbacks</v>
      </c>
      <c r="AE199" t="str">
        <v/>
      </c>
      <c r="AF199">
        <v>0</v>
      </c>
      <c r="AG199">
        <v>0</v>
      </c>
      <c r="AH199">
        <v>0</v>
      </c>
      <c r="AJ199">
        <v>-15</v>
      </c>
      <c r="AK199">
        <v>76</v>
      </c>
      <c r="AL199">
        <v>59684226</v>
      </c>
    </row>
    <row r="200" spans="2:38">
      <c r="B200">
        <v>2006</v>
      </c>
      <c r="C200" t="s">
        <v>35</v>
      </c>
      <c r="D200" t="s">
        <v>36</v>
      </c>
      <c r="E200" t="s">
        <v>19</v>
      </c>
      <c r="F200" t="s">
        <v>16</v>
      </c>
      <c r="G200">
        <v>749</v>
      </c>
      <c r="H200">
        <v>801</v>
      </c>
      <c r="I200">
        <v>-52</v>
      </c>
      <c r="J200">
        <v>217</v>
      </c>
      <c r="K200">
        <v>80</v>
      </c>
      <c r="L200">
        <v>82</v>
      </c>
      <c r="M200">
        <v>3</v>
      </c>
      <c r="N200">
        <v>60909519</v>
      </c>
      <c r="AD200" t="str">
        <v>Cincinnati Reds</v>
      </c>
      <c r="AE200" t="str">
        <v/>
      </c>
      <c r="AF200">
        <v>0</v>
      </c>
      <c r="AG200">
        <v>0</v>
      </c>
      <c r="AH200">
        <v>0</v>
      </c>
      <c r="AJ200">
        <v>-52</v>
      </c>
      <c r="AK200">
        <v>80</v>
      </c>
      <c r="AL200">
        <v>60909519</v>
      </c>
    </row>
    <row r="201" spans="2:38">
      <c r="B201">
        <v>2006</v>
      </c>
      <c r="C201" t="s">
        <v>27</v>
      </c>
      <c r="D201" t="s">
        <v>28</v>
      </c>
      <c r="E201" t="s">
        <v>15</v>
      </c>
      <c r="F201" t="s">
        <v>10</v>
      </c>
      <c r="G201">
        <v>771</v>
      </c>
      <c r="H201">
        <v>727</v>
      </c>
      <c r="I201">
        <v>44</v>
      </c>
      <c r="J201">
        <v>175</v>
      </c>
      <c r="K201">
        <v>93</v>
      </c>
      <c r="L201">
        <v>69</v>
      </c>
      <c r="M201">
        <v>1</v>
      </c>
      <c r="N201">
        <v>62243079</v>
      </c>
      <c r="AD201" t="str">
        <v>Oakland Athletics</v>
      </c>
      <c r="AE201" t="str">
        <v/>
      </c>
      <c r="AF201">
        <v>0</v>
      </c>
      <c r="AG201">
        <v>0</v>
      </c>
      <c r="AH201">
        <v>0</v>
      </c>
      <c r="AJ201">
        <v>44</v>
      </c>
      <c r="AK201">
        <v>93</v>
      </c>
      <c r="AL201">
        <v>62243079</v>
      </c>
    </row>
    <row r="202" spans="2:38">
      <c r="B202">
        <v>2006</v>
      </c>
      <c r="C202" t="s">
        <v>77</v>
      </c>
      <c r="D202" t="s">
        <v>78</v>
      </c>
      <c r="E202" t="s">
        <v>19</v>
      </c>
      <c r="F202" t="s">
        <v>20</v>
      </c>
      <c r="G202">
        <v>746</v>
      </c>
      <c r="H202">
        <v>872</v>
      </c>
      <c r="I202">
        <v>-126</v>
      </c>
      <c r="J202">
        <v>164</v>
      </c>
      <c r="K202">
        <v>71</v>
      </c>
      <c r="L202">
        <v>91</v>
      </c>
      <c r="M202">
        <v>5</v>
      </c>
      <c r="N202">
        <v>63143000</v>
      </c>
      <c r="AD202" t="str">
        <v>Washington Nationals</v>
      </c>
      <c r="AE202" t="str">
        <v/>
      </c>
      <c r="AF202">
        <v>0</v>
      </c>
      <c r="AG202">
        <v>0</v>
      </c>
      <c r="AH202">
        <v>0</v>
      </c>
      <c r="AJ202">
        <v>-126</v>
      </c>
      <c r="AK202">
        <v>71</v>
      </c>
      <c r="AL202">
        <v>63143000</v>
      </c>
    </row>
    <row r="203" spans="2:38">
      <c r="B203">
        <v>2006</v>
      </c>
      <c r="C203" t="s">
        <v>13</v>
      </c>
      <c r="D203" t="s">
        <v>14</v>
      </c>
      <c r="E203" t="s">
        <v>15</v>
      </c>
      <c r="F203" t="s">
        <v>16</v>
      </c>
      <c r="G203">
        <v>801</v>
      </c>
      <c r="H203">
        <v>683</v>
      </c>
      <c r="I203">
        <v>118</v>
      </c>
      <c r="J203">
        <v>143</v>
      </c>
      <c r="K203">
        <v>96</v>
      </c>
      <c r="L203">
        <v>66</v>
      </c>
      <c r="M203">
        <v>1</v>
      </c>
      <c r="N203">
        <v>63396006</v>
      </c>
      <c r="AD203" t="str">
        <v>Minnesota Twins</v>
      </c>
      <c r="AE203" t="str">
        <v/>
      </c>
      <c r="AF203">
        <v>0</v>
      </c>
      <c r="AG203">
        <v>0</v>
      </c>
      <c r="AH203">
        <v>0</v>
      </c>
      <c r="AJ203">
        <v>118</v>
      </c>
      <c r="AK203">
        <v>96</v>
      </c>
      <c r="AL203">
        <v>63396006</v>
      </c>
    </row>
    <row r="204" spans="2:38">
      <c r="B204">
        <v>2006</v>
      </c>
      <c r="C204" t="s">
        <v>59</v>
      </c>
      <c r="D204" t="s">
        <v>60</v>
      </c>
      <c r="E204" t="s">
        <v>15</v>
      </c>
      <c r="F204" t="s">
        <v>10</v>
      </c>
      <c r="G204">
        <v>835</v>
      </c>
      <c r="H204">
        <v>784</v>
      </c>
      <c r="I204">
        <v>51</v>
      </c>
      <c r="J204">
        <v>183</v>
      </c>
      <c r="K204">
        <v>80</v>
      </c>
      <c r="L204">
        <v>82</v>
      </c>
      <c r="M204">
        <v>3</v>
      </c>
      <c r="N204">
        <v>68228662</v>
      </c>
      <c r="AD204" t="str">
        <v>Texas Rangers</v>
      </c>
      <c r="AE204" t="str">
        <v/>
      </c>
      <c r="AF204">
        <v>0</v>
      </c>
      <c r="AG204">
        <v>0</v>
      </c>
      <c r="AH204">
        <v>0</v>
      </c>
      <c r="AJ204">
        <v>51</v>
      </c>
      <c r="AK204">
        <v>80</v>
      </c>
      <c r="AL204">
        <v>68228662</v>
      </c>
    </row>
    <row r="205" spans="2:38">
      <c r="B205">
        <v>2006</v>
      </c>
      <c r="C205" t="s">
        <v>45</v>
      </c>
      <c r="D205" t="s">
        <v>46</v>
      </c>
      <c r="E205" t="s">
        <v>19</v>
      </c>
      <c r="F205" t="s">
        <v>10</v>
      </c>
      <c r="G205">
        <v>731</v>
      </c>
      <c r="H205">
        <v>679</v>
      </c>
      <c r="I205">
        <v>52</v>
      </c>
      <c r="J205">
        <v>161</v>
      </c>
      <c r="K205">
        <v>88</v>
      </c>
      <c r="L205">
        <v>74</v>
      </c>
      <c r="M205">
        <v>1</v>
      </c>
      <c r="N205">
        <v>69896141</v>
      </c>
      <c r="AD205" t="str">
        <v>San Diego Padres</v>
      </c>
      <c r="AE205" t="str">
        <v/>
      </c>
      <c r="AF205">
        <v>0</v>
      </c>
      <c r="AG205">
        <v>0</v>
      </c>
      <c r="AH205">
        <v>0</v>
      </c>
      <c r="AJ205">
        <v>52</v>
      </c>
      <c r="AK205">
        <v>88</v>
      </c>
      <c r="AL205">
        <v>69896141</v>
      </c>
    </row>
    <row r="206" spans="2:38">
      <c r="B206">
        <v>2006</v>
      </c>
      <c r="C206" t="s">
        <v>33</v>
      </c>
      <c r="D206" t="s">
        <v>34</v>
      </c>
      <c r="E206" t="s">
        <v>15</v>
      </c>
      <c r="F206" t="s">
        <v>20</v>
      </c>
      <c r="G206">
        <v>809</v>
      </c>
      <c r="H206">
        <v>754</v>
      </c>
      <c r="I206">
        <v>55</v>
      </c>
      <c r="J206">
        <v>199</v>
      </c>
      <c r="K206">
        <v>87</v>
      </c>
      <c r="L206">
        <v>75</v>
      </c>
      <c r="M206">
        <v>2</v>
      </c>
      <c r="N206">
        <v>71365000</v>
      </c>
      <c r="AD206" t="str">
        <v>Toronto Blue Jays</v>
      </c>
      <c r="AE206" t="str">
        <v/>
      </c>
      <c r="AF206">
        <v>0</v>
      </c>
      <c r="AG206">
        <v>0</v>
      </c>
      <c r="AH206">
        <v>0</v>
      </c>
      <c r="AJ206">
        <v>55</v>
      </c>
      <c r="AK206">
        <v>87</v>
      </c>
      <c r="AL206">
        <v>71365000</v>
      </c>
    </row>
    <row r="207" spans="2:38">
      <c r="B207">
        <v>2006</v>
      </c>
      <c r="C207" t="s">
        <v>69</v>
      </c>
      <c r="D207" t="s">
        <v>70</v>
      </c>
      <c r="E207" t="s">
        <v>15</v>
      </c>
      <c r="F207" t="s">
        <v>20</v>
      </c>
      <c r="G207">
        <v>768</v>
      </c>
      <c r="H207">
        <v>899</v>
      </c>
      <c r="I207">
        <v>-131</v>
      </c>
      <c r="J207">
        <v>164</v>
      </c>
      <c r="K207">
        <v>70</v>
      </c>
      <c r="L207">
        <v>92</v>
      </c>
      <c r="M207">
        <v>4</v>
      </c>
      <c r="N207">
        <v>72585582</v>
      </c>
      <c r="AD207" t="str">
        <v>Baltimore Orioles</v>
      </c>
      <c r="AE207" t="str">
        <v/>
      </c>
      <c r="AF207">
        <v>0</v>
      </c>
      <c r="AG207">
        <v>0</v>
      </c>
      <c r="AH207">
        <v>0</v>
      </c>
      <c r="AJ207">
        <v>-131</v>
      </c>
      <c r="AK207">
        <v>70</v>
      </c>
      <c r="AL207">
        <v>72585582</v>
      </c>
    </row>
    <row r="208" spans="2:38">
      <c r="B208">
        <v>2006</v>
      </c>
      <c r="C208" t="s">
        <v>47</v>
      </c>
      <c r="D208" t="s">
        <v>48</v>
      </c>
      <c r="E208" t="s">
        <v>15</v>
      </c>
      <c r="F208" t="s">
        <v>16</v>
      </c>
      <c r="G208">
        <v>822</v>
      </c>
      <c r="H208">
        <v>675</v>
      </c>
      <c r="I208">
        <v>147</v>
      </c>
      <c r="J208">
        <v>203</v>
      </c>
      <c r="K208">
        <v>95</v>
      </c>
      <c r="L208">
        <v>67</v>
      </c>
      <c r="M208">
        <v>2</v>
      </c>
      <c r="N208">
        <v>82612866</v>
      </c>
      <c r="AD208" t="str">
        <v>Detroit Tigers</v>
      </c>
      <c r="AE208" t="str">
        <v/>
      </c>
      <c r="AF208">
        <v>0</v>
      </c>
      <c r="AG208">
        <v>0</v>
      </c>
      <c r="AH208">
        <v>0</v>
      </c>
      <c r="AJ208">
        <v>147</v>
      </c>
      <c r="AK208">
        <v>95</v>
      </c>
      <c r="AL208">
        <v>82612866</v>
      </c>
    </row>
    <row r="209" spans="2:38">
      <c r="B209">
        <v>2006</v>
      </c>
      <c r="C209" t="s">
        <v>49</v>
      </c>
      <c r="D209" t="s">
        <v>50</v>
      </c>
      <c r="E209" t="s">
        <v>15</v>
      </c>
      <c r="F209" t="s">
        <v>10</v>
      </c>
      <c r="G209">
        <v>756</v>
      </c>
      <c r="H209">
        <v>792</v>
      </c>
      <c r="I209">
        <v>-36</v>
      </c>
      <c r="J209">
        <v>172</v>
      </c>
      <c r="K209">
        <v>78</v>
      </c>
      <c r="L209">
        <v>84</v>
      </c>
      <c r="M209">
        <v>4</v>
      </c>
      <c r="N209">
        <v>87959833</v>
      </c>
      <c r="AD209" t="str">
        <v>Seattle Mariners</v>
      </c>
      <c r="AE209" t="str">
        <v/>
      </c>
      <c r="AF209">
        <v>0</v>
      </c>
      <c r="AG209">
        <v>0</v>
      </c>
      <c r="AH209">
        <v>0</v>
      </c>
      <c r="AJ209">
        <v>-36</v>
      </c>
      <c r="AK209">
        <v>78</v>
      </c>
      <c r="AL209">
        <v>87959833</v>
      </c>
    </row>
    <row r="210" spans="2:38">
      <c r="B210">
        <v>2006</v>
      </c>
      <c r="C210" t="s">
        <v>37</v>
      </c>
      <c r="D210" t="s">
        <v>38</v>
      </c>
      <c r="E210" t="s">
        <v>19</v>
      </c>
      <c r="F210" t="s">
        <v>20</v>
      </c>
      <c r="G210">
        <v>865</v>
      </c>
      <c r="H210">
        <v>812</v>
      </c>
      <c r="I210">
        <v>53</v>
      </c>
      <c r="J210">
        <v>216</v>
      </c>
      <c r="K210">
        <v>85</v>
      </c>
      <c r="L210">
        <v>77</v>
      </c>
      <c r="M210">
        <v>2</v>
      </c>
      <c r="N210">
        <v>88273333</v>
      </c>
      <c r="AD210" t="str">
        <v>Philadelphia Phillies</v>
      </c>
      <c r="AE210" t="str">
        <v/>
      </c>
      <c r="AF210">
        <v>0</v>
      </c>
      <c r="AG210">
        <v>0</v>
      </c>
      <c r="AH210">
        <v>0</v>
      </c>
      <c r="AJ210">
        <v>53</v>
      </c>
      <c r="AK210">
        <v>85</v>
      </c>
      <c r="AL210">
        <v>88273333</v>
      </c>
    </row>
    <row r="211" spans="2:38">
      <c r="B211">
        <v>2006</v>
      </c>
      <c r="C211" t="s">
        <v>39</v>
      </c>
      <c r="D211" t="s">
        <v>40</v>
      </c>
      <c r="E211" t="s">
        <v>19</v>
      </c>
      <c r="F211" t="s">
        <v>16</v>
      </c>
      <c r="G211">
        <v>735</v>
      </c>
      <c r="H211">
        <v>719</v>
      </c>
      <c r="I211">
        <v>16</v>
      </c>
      <c r="J211">
        <v>174</v>
      </c>
      <c r="K211">
        <v>82</v>
      </c>
      <c r="L211">
        <v>80</v>
      </c>
      <c r="M211">
        <v>2</v>
      </c>
      <c r="N211">
        <v>88694435</v>
      </c>
      <c r="AD211" t="str">
        <v>Houston Astros</v>
      </c>
      <c r="AE211" t="str">
        <v/>
      </c>
      <c r="AF211">
        <v>0</v>
      </c>
      <c r="AG211">
        <v>0</v>
      </c>
      <c r="AH211">
        <v>0</v>
      </c>
      <c r="AJ211">
        <v>16</v>
      </c>
      <c r="AK211">
        <v>82</v>
      </c>
      <c r="AL211">
        <v>88694435</v>
      </c>
    </row>
    <row r="212" spans="2:38">
      <c r="B212">
        <v>2006</v>
      </c>
      <c r="C212" t="s">
        <v>55</v>
      </c>
      <c r="D212" t="s">
        <v>56</v>
      </c>
      <c r="E212" t="s">
        <v>19</v>
      </c>
      <c r="F212" t="s">
        <v>16</v>
      </c>
      <c r="G212">
        <v>781</v>
      </c>
      <c r="H212">
        <v>762</v>
      </c>
      <c r="I212">
        <v>19</v>
      </c>
      <c r="J212">
        <v>184</v>
      </c>
      <c r="K212">
        <v>83</v>
      </c>
      <c r="L212">
        <v>78</v>
      </c>
      <c r="M212">
        <v>1</v>
      </c>
      <c r="N212">
        <v>88891371</v>
      </c>
      <c r="AD212" t="str">
        <v>St. Louis Cardinals</v>
      </c>
      <c r="AE212" t="str">
        <v/>
      </c>
      <c r="AF212">
        <v>0</v>
      </c>
      <c r="AG212">
        <v>0</v>
      </c>
      <c r="AH212">
        <v>0</v>
      </c>
      <c r="AJ212">
        <v>19</v>
      </c>
      <c r="AK212">
        <v>83</v>
      </c>
      <c r="AL212">
        <v>88891371</v>
      </c>
    </row>
    <row r="213" spans="2:38">
      <c r="B213">
        <v>2006</v>
      </c>
      <c r="C213" t="s">
        <v>43</v>
      </c>
      <c r="D213" t="s">
        <v>44</v>
      </c>
      <c r="E213" t="s">
        <v>19</v>
      </c>
      <c r="F213" t="s">
        <v>10</v>
      </c>
      <c r="G213">
        <v>746</v>
      </c>
      <c r="H213">
        <v>790</v>
      </c>
      <c r="I213">
        <v>-44</v>
      </c>
      <c r="J213">
        <v>163</v>
      </c>
      <c r="K213">
        <v>76</v>
      </c>
      <c r="L213">
        <v>85</v>
      </c>
      <c r="M213">
        <v>3</v>
      </c>
      <c r="N213">
        <v>90056419</v>
      </c>
      <c r="AD213" t="str">
        <v>San Francisco Giants</v>
      </c>
      <c r="AE213" t="str">
        <v/>
      </c>
      <c r="AF213">
        <v>0</v>
      </c>
      <c r="AG213">
        <v>0</v>
      </c>
      <c r="AH213">
        <v>0</v>
      </c>
      <c r="AJ213">
        <v>-44</v>
      </c>
      <c r="AK213">
        <v>76</v>
      </c>
      <c r="AL213">
        <v>90056419</v>
      </c>
    </row>
    <row r="214" spans="2:38">
      <c r="B214">
        <v>2006</v>
      </c>
      <c r="C214" t="s">
        <v>71</v>
      </c>
      <c r="D214" t="s">
        <v>72</v>
      </c>
      <c r="E214" t="s">
        <v>19</v>
      </c>
      <c r="F214" t="s">
        <v>20</v>
      </c>
      <c r="G214">
        <v>849</v>
      </c>
      <c r="H214">
        <v>805</v>
      </c>
      <c r="I214">
        <v>44</v>
      </c>
      <c r="J214">
        <v>222</v>
      </c>
      <c r="K214">
        <v>79</v>
      </c>
      <c r="L214">
        <v>83</v>
      </c>
      <c r="M214">
        <v>3</v>
      </c>
      <c r="N214">
        <v>90156876</v>
      </c>
      <c r="AD214" t="str">
        <v>Atlanta Braves</v>
      </c>
      <c r="AE214" t="str">
        <v/>
      </c>
      <c r="AF214">
        <v>0</v>
      </c>
      <c r="AG214">
        <v>0</v>
      </c>
      <c r="AH214">
        <v>0</v>
      </c>
      <c r="AJ214">
        <v>44</v>
      </c>
      <c r="AK214">
        <v>79</v>
      </c>
      <c r="AL214">
        <v>90156876</v>
      </c>
    </row>
    <row r="215" spans="2:38">
      <c r="B215">
        <v>2006</v>
      </c>
      <c r="C215" t="s">
        <v>51</v>
      </c>
      <c r="D215" t="s">
        <v>52</v>
      </c>
      <c r="E215" t="s">
        <v>19</v>
      </c>
      <c r="F215" t="s">
        <v>16</v>
      </c>
      <c r="G215">
        <v>716</v>
      </c>
      <c r="H215">
        <v>834</v>
      </c>
      <c r="I215">
        <v>-118</v>
      </c>
      <c r="J215">
        <v>166</v>
      </c>
      <c r="K215">
        <v>66</v>
      </c>
      <c r="L215">
        <v>96</v>
      </c>
      <c r="M215">
        <v>6</v>
      </c>
      <c r="N215">
        <v>94424499</v>
      </c>
      <c r="AD215" t="str">
        <v>Chicago Cubs</v>
      </c>
      <c r="AE215" t="str">
        <v/>
      </c>
      <c r="AF215">
        <v>0</v>
      </c>
      <c r="AG215">
        <v>0</v>
      </c>
      <c r="AH215">
        <v>0</v>
      </c>
      <c r="AJ215">
        <v>-118</v>
      </c>
      <c r="AK215">
        <v>66</v>
      </c>
      <c r="AL215">
        <v>94424499</v>
      </c>
    </row>
    <row r="216" spans="2:38">
      <c r="B216">
        <v>2006</v>
      </c>
      <c r="C216" t="s">
        <v>73</v>
      </c>
      <c r="D216" t="s">
        <v>74</v>
      </c>
      <c r="E216" t="s">
        <v>19</v>
      </c>
      <c r="F216" t="s">
        <v>10</v>
      </c>
      <c r="G216">
        <v>820</v>
      </c>
      <c r="H216">
        <v>751</v>
      </c>
      <c r="I216">
        <v>69</v>
      </c>
      <c r="J216">
        <v>153</v>
      </c>
      <c r="K216">
        <v>88</v>
      </c>
      <c r="L216">
        <v>74</v>
      </c>
      <c r="M216">
        <v>2</v>
      </c>
      <c r="N216">
        <v>98447187</v>
      </c>
      <c r="AD216" t="str">
        <v>Los Angeles Dodgers</v>
      </c>
      <c r="AE216" t="str">
        <v/>
      </c>
      <c r="AF216">
        <v>0</v>
      </c>
      <c r="AG216">
        <v>0</v>
      </c>
      <c r="AH216">
        <v>0</v>
      </c>
      <c r="AJ216">
        <v>69</v>
      </c>
      <c r="AK216">
        <v>88</v>
      </c>
      <c r="AL216">
        <v>98447187</v>
      </c>
    </row>
    <row r="217" spans="2:38">
      <c r="B217">
        <v>2006</v>
      </c>
      <c r="C217" t="s">
        <v>65</v>
      </c>
      <c r="D217" t="s">
        <v>66</v>
      </c>
      <c r="E217" t="s">
        <v>19</v>
      </c>
      <c r="F217" t="s">
        <v>20</v>
      </c>
      <c r="G217">
        <v>834</v>
      </c>
      <c r="H217">
        <v>731</v>
      </c>
      <c r="I217">
        <v>103</v>
      </c>
      <c r="J217">
        <v>200</v>
      </c>
      <c r="K217">
        <v>97</v>
      </c>
      <c r="L217">
        <v>65</v>
      </c>
      <c r="M217">
        <v>1</v>
      </c>
      <c r="N217">
        <v>101084963</v>
      </c>
      <c r="AD217" t="str">
        <v>New York Mets</v>
      </c>
      <c r="AE217" t="str">
        <v/>
      </c>
      <c r="AF217">
        <v>0</v>
      </c>
      <c r="AG217">
        <v>0</v>
      </c>
      <c r="AH217">
        <v>0</v>
      </c>
      <c r="AJ217">
        <v>103</v>
      </c>
      <c r="AK217">
        <v>97</v>
      </c>
      <c r="AL217">
        <v>101084963</v>
      </c>
    </row>
    <row r="218" spans="2:38">
      <c r="B218">
        <v>2006</v>
      </c>
      <c r="C218" t="s">
        <v>25</v>
      </c>
      <c r="D218" t="s">
        <v>26</v>
      </c>
      <c r="E218" t="s">
        <v>15</v>
      </c>
      <c r="F218" t="s">
        <v>16</v>
      </c>
      <c r="G218">
        <v>868</v>
      </c>
      <c r="H218">
        <v>794</v>
      </c>
      <c r="I218">
        <v>74</v>
      </c>
      <c r="J218">
        <v>236</v>
      </c>
      <c r="K218">
        <v>90</v>
      </c>
      <c r="L218">
        <v>72</v>
      </c>
      <c r="M218">
        <v>3</v>
      </c>
      <c r="N218">
        <v>102750667</v>
      </c>
      <c r="AD218" t="str">
        <v>Chicago White Sox</v>
      </c>
      <c r="AE218" t="str">
        <v/>
      </c>
      <c r="AF218">
        <v>0</v>
      </c>
      <c r="AG218">
        <v>0</v>
      </c>
      <c r="AH218">
        <v>0</v>
      </c>
      <c r="AJ218">
        <v>74</v>
      </c>
      <c r="AK218">
        <v>90</v>
      </c>
      <c r="AL218">
        <v>102750667</v>
      </c>
    </row>
    <row r="219" spans="2:38">
      <c r="B219">
        <v>2006</v>
      </c>
      <c r="C219" t="s">
        <v>79</v>
      </c>
      <c r="D219" t="s">
        <v>80</v>
      </c>
      <c r="E219" t="s">
        <v>15</v>
      </c>
      <c r="F219" t="s">
        <v>10</v>
      </c>
      <c r="G219">
        <v>766</v>
      </c>
      <c r="H219">
        <v>732</v>
      </c>
      <c r="I219">
        <v>34</v>
      </c>
      <c r="J219">
        <v>159</v>
      </c>
      <c r="K219">
        <v>89</v>
      </c>
      <c r="L219">
        <v>73</v>
      </c>
      <c r="M219">
        <v>2</v>
      </c>
      <c r="N219">
        <v>103472000</v>
      </c>
      <c r="AD219" t="str">
        <v>Los Angeles Angels of Anaheim</v>
      </c>
      <c r="AE219" t="str">
        <v/>
      </c>
      <c r="AF219">
        <v>0</v>
      </c>
      <c r="AG219">
        <v>0</v>
      </c>
      <c r="AH219">
        <v>0</v>
      </c>
      <c r="AJ219">
        <v>34</v>
      </c>
      <c r="AK219">
        <v>89</v>
      </c>
      <c r="AL219">
        <v>103472000</v>
      </c>
    </row>
    <row r="220" spans="2:38">
      <c r="B220">
        <v>2006</v>
      </c>
      <c r="C220" t="s">
        <v>63</v>
      </c>
      <c r="D220" t="s">
        <v>64</v>
      </c>
      <c r="E220" t="s">
        <v>15</v>
      </c>
      <c r="F220" t="s">
        <v>20</v>
      </c>
      <c r="G220">
        <v>820</v>
      </c>
      <c r="H220">
        <v>825</v>
      </c>
      <c r="I220">
        <v>-5</v>
      </c>
      <c r="J220">
        <v>192</v>
      </c>
      <c r="K220">
        <v>86</v>
      </c>
      <c r="L220">
        <v>76</v>
      </c>
      <c r="M220">
        <v>3</v>
      </c>
      <c r="N220">
        <v>120099824</v>
      </c>
      <c r="AD220" t="str">
        <v>Boston Red Sox</v>
      </c>
      <c r="AE220" t="str">
        <v/>
      </c>
      <c r="AF220">
        <v>0</v>
      </c>
      <c r="AG220">
        <v>0</v>
      </c>
      <c r="AH220">
        <v>0</v>
      </c>
      <c r="AJ220">
        <v>-5</v>
      </c>
      <c r="AK220">
        <v>86</v>
      </c>
      <c r="AL220">
        <v>120099824</v>
      </c>
    </row>
    <row r="221" spans="2:38">
      <c r="B221">
        <v>2006</v>
      </c>
      <c r="C221" t="s">
        <v>75</v>
      </c>
      <c r="D221" t="s">
        <v>76</v>
      </c>
      <c r="E221" t="s">
        <v>15</v>
      </c>
      <c r="F221" t="s">
        <v>20</v>
      </c>
      <c r="G221">
        <v>930</v>
      </c>
      <c r="H221">
        <v>767</v>
      </c>
      <c r="I221">
        <v>163</v>
      </c>
      <c r="J221">
        <v>210</v>
      </c>
      <c r="K221">
        <v>97</v>
      </c>
      <c r="L221">
        <v>65</v>
      </c>
      <c r="M221">
        <v>1</v>
      </c>
      <c r="N221">
        <v>194663079</v>
      </c>
      <c r="AD221" t="str">
        <v>New York Yankees</v>
      </c>
      <c r="AE221" t="str">
        <v/>
      </c>
      <c r="AF221">
        <v>0</v>
      </c>
      <c r="AG221">
        <v>0</v>
      </c>
      <c r="AH221">
        <v>0</v>
      </c>
      <c r="AJ221">
        <v>163</v>
      </c>
      <c r="AK221">
        <v>97</v>
      </c>
      <c r="AL221">
        <v>194663079</v>
      </c>
    </row>
    <row r="222" spans="2:38">
      <c r="B222">
        <v>2007</v>
      </c>
      <c r="C222" t="s">
        <v>57</v>
      </c>
      <c r="D222" t="s">
        <v>58</v>
      </c>
      <c r="E222" t="s">
        <v>15</v>
      </c>
      <c r="F222" t="s">
        <v>20</v>
      </c>
      <c r="G222">
        <v>782</v>
      </c>
      <c r="H222">
        <v>944</v>
      </c>
      <c r="I222">
        <v>-162</v>
      </c>
      <c r="J222">
        <v>187</v>
      </c>
      <c r="K222">
        <v>66</v>
      </c>
      <c r="L222">
        <v>96</v>
      </c>
      <c r="M222">
        <v>5</v>
      </c>
      <c r="N222">
        <v>24123500</v>
      </c>
      <c r="AD222" t="str">
        <v>Tampa Bay Devil Rays</v>
      </c>
      <c r="AE222" t="str">
        <v/>
      </c>
      <c r="AF222">
        <v>0</v>
      </c>
      <c r="AG222">
        <v>0</v>
      </c>
      <c r="AH222">
        <v>0</v>
      </c>
      <c r="AJ222">
        <v>-162</v>
      </c>
      <c r="AK222">
        <v>66</v>
      </c>
      <c r="AL222">
        <v>24123500</v>
      </c>
    </row>
    <row r="223" spans="2:38">
      <c r="B223">
        <v>2007</v>
      </c>
      <c r="C223" t="s">
        <v>17</v>
      </c>
      <c r="D223" t="s">
        <v>18</v>
      </c>
      <c r="E223" t="s">
        <v>19</v>
      </c>
      <c r="F223" t="s">
        <v>20</v>
      </c>
      <c r="G223">
        <v>790</v>
      </c>
      <c r="H223">
        <v>891</v>
      </c>
      <c r="I223">
        <v>-101</v>
      </c>
      <c r="J223">
        <v>201</v>
      </c>
      <c r="K223">
        <v>71</v>
      </c>
      <c r="L223">
        <v>91</v>
      </c>
      <c r="M223">
        <v>5</v>
      </c>
      <c r="N223">
        <v>30507000</v>
      </c>
      <c r="AD223" t="str">
        <v>Florida Marlins</v>
      </c>
      <c r="AE223" t="str">
        <v/>
      </c>
      <c r="AF223">
        <v>0</v>
      </c>
      <c r="AG223">
        <v>0</v>
      </c>
      <c r="AH223">
        <v>0</v>
      </c>
      <c r="AJ223">
        <v>-101</v>
      </c>
      <c r="AK223">
        <v>71</v>
      </c>
      <c r="AL223">
        <v>30507000</v>
      </c>
    </row>
    <row r="224" spans="2:38">
      <c r="B224">
        <v>2007</v>
      </c>
      <c r="C224" t="s">
        <v>77</v>
      </c>
      <c r="D224" t="s">
        <v>78</v>
      </c>
      <c r="E224" t="s">
        <v>19</v>
      </c>
      <c r="F224" t="s">
        <v>20</v>
      </c>
      <c r="G224">
        <v>673</v>
      </c>
      <c r="H224">
        <v>783</v>
      </c>
      <c r="I224">
        <v>-110</v>
      </c>
      <c r="J224">
        <v>123</v>
      </c>
      <c r="K224">
        <v>73</v>
      </c>
      <c r="L224">
        <v>89</v>
      </c>
      <c r="M224">
        <v>4</v>
      </c>
      <c r="N224">
        <v>36947500</v>
      </c>
      <c r="AD224" t="str">
        <v>Washington Nationals</v>
      </c>
      <c r="AE224" t="str">
        <v/>
      </c>
      <c r="AF224">
        <v>0</v>
      </c>
      <c r="AG224">
        <v>0</v>
      </c>
      <c r="AH224">
        <v>0</v>
      </c>
      <c r="AJ224">
        <v>-110</v>
      </c>
      <c r="AK224">
        <v>73</v>
      </c>
      <c r="AL224">
        <v>36947500</v>
      </c>
    </row>
    <row r="225" spans="2:38">
      <c r="B225">
        <v>2007</v>
      </c>
      <c r="C225" t="s">
        <v>23</v>
      </c>
      <c r="D225" t="s">
        <v>24</v>
      </c>
      <c r="E225" t="s">
        <v>19</v>
      </c>
      <c r="F225" t="s">
        <v>16</v>
      </c>
      <c r="G225">
        <v>724</v>
      </c>
      <c r="H225">
        <v>846</v>
      </c>
      <c r="I225">
        <v>-122</v>
      </c>
      <c r="J225">
        <v>148</v>
      </c>
      <c r="K225">
        <v>68</v>
      </c>
      <c r="L225">
        <v>94</v>
      </c>
      <c r="M225">
        <v>6</v>
      </c>
      <c r="N225">
        <v>38537833</v>
      </c>
      <c r="AD225" t="str">
        <v>Pittsburgh Pirates</v>
      </c>
      <c r="AE225" t="str">
        <v/>
      </c>
      <c r="AF225">
        <v>0</v>
      </c>
      <c r="AG225">
        <v>0</v>
      </c>
      <c r="AH225">
        <v>0</v>
      </c>
      <c r="AJ225">
        <v>-122</v>
      </c>
      <c r="AK225">
        <v>68</v>
      </c>
      <c r="AL225">
        <v>38537833</v>
      </c>
    </row>
    <row r="226" spans="2:38">
      <c r="B226">
        <v>2007</v>
      </c>
      <c r="C226" t="s">
        <v>67</v>
      </c>
      <c r="D226" t="s">
        <v>68</v>
      </c>
      <c r="E226" t="s">
        <v>19</v>
      </c>
      <c r="F226" t="s">
        <v>10</v>
      </c>
      <c r="G226">
        <v>712</v>
      </c>
      <c r="H226">
        <v>732</v>
      </c>
      <c r="I226">
        <v>-20</v>
      </c>
      <c r="J226">
        <v>171</v>
      </c>
      <c r="K226">
        <v>90</v>
      </c>
      <c r="L226">
        <v>72</v>
      </c>
      <c r="M226">
        <v>1</v>
      </c>
      <c r="N226">
        <v>52067546</v>
      </c>
      <c r="AD226" t="str">
        <v>Arizona Diamondbacks</v>
      </c>
      <c r="AE226" t="str">
        <v/>
      </c>
      <c r="AF226">
        <v>0</v>
      </c>
      <c r="AG226">
        <v>0</v>
      </c>
      <c r="AH226">
        <v>0</v>
      </c>
      <c r="AJ226">
        <v>-20</v>
      </c>
      <c r="AK226">
        <v>90</v>
      </c>
      <c r="AL226">
        <v>52067546</v>
      </c>
    </row>
    <row r="227" spans="2:38">
      <c r="B227">
        <v>2007</v>
      </c>
      <c r="C227" t="s">
        <v>53</v>
      </c>
      <c r="D227" t="s">
        <v>54</v>
      </c>
      <c r="E227" t="s">
        <v>19</v>
      </c>
      <c r="F227" t="s">
        <v>10</v>
      </c>
      <c r="G227">
        <v>860</v>
      </c>
      <c r="H227">
        <v>758</v>
      </c>
      <c r="I227">
        <v>102</v>
      </c>
      <c r="J227">
        <v>171</v>
      </c>
      <c r="K227">
        <v>90</v>
      </c>
      <c r="L227">
        <v>73</v>
      </c>
      <c r="M227">
        <v>2</v>
      </c>
      <c r="N227">
        <v>54041000</v>
      </c>
      <c r="AD227" t="str">
        <v>Colorado Rockies</v>
      </c>
      <c r="AE227" t="str">
        <v/>
      </c>
      <c r="AF227">
        <v>0</v>
      </c>
      <c r="AG227">
        <v>0</v>
      </c>
      <c r="AH227">
        <v>0</v>
      </c>
      <c r="AJ227">
        <v>102</v>
      </c>
      <c r="AK227">
        <v>90</v>
      </c>
      <c r="AL227">
        <v>54041000</v>
      </c>
    </row>
    <row r="228" spans="2:38">
      <c r="B228">
        <v>2007</v>
      </c>
      <c r="C228" t="s">
        <v>45</v>
      </c>
      <c r="D228" t="s">
        <v>46</v>
      </c>
      <c r="E228" t="s">
        <v>19</v>
      </c>
      <c r="F228" t="s">
        <v>10</v>
      </c>
      <c r="G228">
        <v>741</v>
      </c>
      <c r="H228">
        <v>666</v>
      </c>
      <c r="I228">
        <v>75</v>
      </c>
      <c r="J228">
        <v>171</v>
      </c>
      <c r="K228">
        <v>89</v>
      </c>
      <c r="L228">
        <v>74</v>
      </c>
      <c r="M228">
        <v>3</v>
      </c>
      <c r="N228">
        <v>58110567</v>
      </c>
      <c r="AD228" t="str">
        <v>San Diego Padres</v>
      </c>
      <c r="AE228" t="str">
        <v/>
      </c>
      <c r="AF228">
        <v>0</v>
      </c>
      <c r="AG228">
        <v>0</v>
      </c>
      <c r="AH228">
        <v>0</v>
      </c>
      <c r="AJ228">
        <v>75</v>
      </c>
      <c r="AK228">
        <v>89</v>
      </c>
      <c r="AL228">
        <v>58110567</v>
      </c>
    </row>
    <row r="229" spans="2:38">
      <c r="B229">
        <v>2007</v>
      </c>
      <c r="C229" t="s">
        <v>61</v>
      </c>
      <c r="D229" t="s">
        <v>62</v>
      </c>
      <c r="E229" t="s">
        <v>15</v>
      </c>
      <c r="F229" t="s">
        <v>16</v>
      </c>
      <c r="G229">
        <v>811</v>
      </c>
      <c r="H229">
        <v>704</v>
      </c>
      <c r="I229">
        <v>107</v>
      </c>
      <c r="J229">
        <v>178</v>
      </c>
      <c r="K229">
        <v>96</v>
      </c>
      <c r="L229">
        <v>66</v>
      </c>
      <c r="M229">
        <v>1</v>
      </c>
      <c r="N229">
        <v>61673267</v>
      </c>
      <c r="AD229" t="str">
        <v>Cleveland Indians</v>
      </c>
      <c r="AE229" t="str">
        <v/>
      </c>
      <c r="AF229">
        <v>0</v>
      </c>
      <c r="AG229">
        <v>0</v>
      </c>
      <c r="AH229">
        <v>0</v>
      </c>
      <c r="AJ229">
        <v>107</v>
      </c>
      <c r="AK229">
        <v>96</v>
      </c>
      <c r="AL229">
        <v>61673267</v>
      </c>
    </row>
    <row r="230" spans="2:38">
      <c r="B230">
        <v>2007</v>
      </c>
      <c r="C230" t="s">
        <v>21</v>
      </c>
      <c r="D230" t="s">
        <v>22</v>
      </c>
      <c r="E230" t="s">
        <v>15</v>
      </c>
      <c r="F230" t="s">
        <v>16</v>
      </c>
      <c r="G230">
        <v>706</v>
      </c>
      <c r="H230">
        <v>778</v>
      </c>
      <c r="I230">
        <v>-72</v>
      </c>
      <c r="J230">
        <v>102</v>
      </c>
      <c r="K230">
        <v>69</v>
      </c>
      <c r="L230">
        <v>93</v>
      </c>
      <c r="M230">
        <v>5</v>
      </c>
      <c r="N230">
        <v>67116500</v>
      </c>
      <c r="AD230" t="str">
        <v>Kansas City Royals</v>
      </c>
      <c r="AE230" t="str">
        <v/>
      </c>
      <c r="AF230">
        <v>0</v>
      </c>
      <c r="AG230">
        <v>0</v>
      </c>
      <c r="AH230">
        <v>0</v>
      </c>
      <c r="AJ230">
        <v>-72</v>
      </c>
      <c r="AK230">
        <v>69</v>
      </c>
      <c r="AL230">
        <v>67116500</v>
      </c>
    </row>
    <row r="231" spans="2:38">
      <c r="B231">
        <v>2007</v>
      </c>
      <c r="C231" t="s">
        <v>59</v>
      </c>
      <c r="D231" t="s">
        <v>60</v>
      </c>
      <c r="E231" t="s">
        <v>15</v>
      </c>
      <c r="F231" t="s">
        <v>10</v>
      </c>
      <c r="G231">
        <v>816</v>
      </c>
      <c r="H231">
        <v>844</v>
      </c>
      <c r="I231">
        <v>-28</v>
      </c>
      <c r="J231">
        <v>179</v>
      </c>
      <c r="K231">
        <v>75</v>
      </c>
      <c r="L231">
        <v>87</v>
      </c>
      <c r="M231">
        <v>4</v>
      </c>
      <c r="N231">
        <v>68318675</v>
      </c>
      <c r="AD231" t="str">
        <v>Texas Rangers</v>
      </c>
      <c r="AE231" t="str">
        <v/>
      </c>
      <c r="AF231">
        <v>0</v>
      </c>
      <c r="AG231">
        <v>0</v>
      </c>
      <c r="AH231">
        <v>0</v>
      </c>
      <c r="AJ231">
        <v>-28</v>
      </c>
      <c r="AK231">
        <v>75</v>
      </c>
      <c r="AL231">
        <v>68318675</v>
      </c>
    </row>
    <row r="232" spans="2:38">
      <c r="B232">
        <v>2007</v>
      </c>
      <c r="C232" t="s">
        <v>35</v>
      </c>
      <c r="D232" t="s">
        <v>36</v>
      </c>
      <c r="E232" t="s">
        <v>19</v>
      </c>
      <c r="F232" t="s">
        <v>16</v>
      </c>
      <c r="G232">
        <v>783</v>
      </c>
      <c r="H232">
        <v>853</v>
      </c>
      <c r="I232">
        <v>-70</v>
      </c>
      <c r="J232">
        <v>204</v>
      </c>
      <c r="K232">
        <v>72</v>
      </c>
      <c r="L232">
        <v>90</v>
      </c>
      <c r="M232">
        <v>5</v>
      </c>
      <c r="N232">
        <v>68524980</v>
      </c>
      <c r="AD232" t="str">
        <v>Cincinnati Reds</v>
      </c>
      <c r="AE232" t="str">
        <v/>
      </c>
      <c r="AF232">
        <v>0</v>
      </c>
      <c r="AG232">
        <v>0</v>
      </c>
      <c r="AH232">
        <v>0</v>
      </c>
      <c r="AJ232">
        <v>-70</v>
      </c>
      <c r="AK232">
        <v>72</v>
      </c>
      <c r="AL232">
        <v>68524980</v>
      </c>
    </row>
    <row r="233" spans="2:38">
      <c r="B233">
        <v>2007</v>
      </c>
      <c r="C233" t="s">
        <v>31</v>
      </c>
      <c r="D233" t="s">
        <v>32</v>
      </c>
      <c r="E233" t="s">
        <v>19</v>
      </c>
      <c r="F233" t="s">
        <v>16</v>
      </c>
      <c r="G233">
        <v>801</v>
      </c>
      <c r="H233">
        <v>776</v>
      </c>
      <c r="I233">
        <v>25</v>
      </c>
      <c r="J233">
        <v>231</v>
      </c>
      <c r="K233">
        <v>83</v>
      </c>
      <c r="L233">
        <v>79</v>
      </c>
      <c r="M233">
        <v>2</v>
      </c>
      <c r="N233">
        <v>70986500</v>
      </c>
      <c r="AD233" t="str">
        <v>Milwaukee Brewers</v>
      </c>
      <c r="AE233" t="str">
        <v/>
      </c>
      <c r="AF233">
        <v>0</v>
      </c>
      <c r="AG233">
        <v>0</v>
      </c>
      <c r="AH233">
        <v>0</v>
      </c>
      <c r="AJ233">
        <v>25</v>
      </c>
      <c r="AK233">
        <v>83</v>
      </c>
      <c r="AL233">
        <v>70986500</v>
      </c>
    </row>
    <row r="234" spans="2:38">
      <c r="B234">
        <v>2007</v>
      </c>
      <c r="C234" t="s">
        <v>13</v>
      </c>
      <c r="D234" t="s">
        <v>14</v>
      </c>
      <c r="E234" t="s">
        <v>15</v>
      </c>
      <c r="F234" t="s">
        <v>16</v>
      </c>
      <c r="G234">
        <v>718</v>
      </c>
      <c r="H234">
        <v>725</v>
      </c>
      <c r="I234">
        <v>-7</v>
      </c>
      <c r="J234">
        <v>118</v>
      </c>
      <c r="K234">
        <v>79</v>
      </c>
      <c r="L234">
        <v>83</v>
      </c>
      <c r="M234">
        <v>3</v>
      </c>
      <c r="N234">
        <v>71439500</v>
      </c>
      <c r="AD234" t="str">
        <v>Minnesota Twins</v>
      </c>
      <c r="AE234" t="str">
        <v/>
      </c>
      <c r="AF234">
        <v>0</v>
      </c>
      <c r="AG234">
        <v>0</v>
      </c>
      <c r="AH234">
        <v>0</v>
      </c>
      <c r="AJ234">
        <v>-7</v>
      </c>
      <c r="AK234">
        <v>79</v>
      </c>
      <c r="AL234">
        <v>71439500</v>
      </c>
    </row>
    <row r="235" spans="2:38">
      <c r="B235">
        <v>2007</v>
      </c>
      <c r="C235" t="s">
        <v>27</v>
      </c>
      <c r="D235" t="s">
        <v>28</v>
      </c>
      <c r="E235" t="s">
        <v>15</v>
      </c>
      <c r="F235" t="s">
        <v>10</v>
      </c>
      <c r="G235">
        <v>741</v>
      </c>
      <c r="H235">
        <v>758</v>
      </c>
      <c r="I235">
        <v>-17</v>
      </c>
      <c r="J235">
        <v>171</v>
      </c>
      <c r="K235">
        <v>76</v>
      </c>
      <c r="L235">
        <v>86</v>
      </c>
      <c r="M235">
        <v>3</v>
      </c>
      <c r="N235">
        <v>79366940</v>
      </c>
      <c r="AD235" t="str">
        <v>Oakland Athletics</v>
      </c>
      <c r="AE235" t="str">
        <v/>
      </c>
      <c r="AF235">
        <v>0</v>
      </c>
      <c r="AG235">
        <v>0</v>
      </c>
      <c r="AH235">
        <v>0</v>
      </c>
      <c r="AJ235">
        <v>-17</v>
      </c>
      <c r="AK235">
        <v>76</v>
      </c>
      <c r="AL235">
        <v>79366940</v>
      </c>
    </row>
    <row r="236" spans="2:38">
      <c r="B236">
        <v>2007</v>
      </c>
      <c r="C236" t="s">
        <v>33</v>
      </c>
      <c r="D236" t="s">
        <v>34</v>
      </c>
      <c r="E236" t="s">
        <v>15</v>
      </c>
      <c r="F236" t="s">
        <v>20</v>
      </c>
      <c r="G236">
        <v>753</v>
      </c>
      <c r="H236">
        <v>699</v>
      </c>
      <c r="I236">
        <v>54</v>
      </c>
      <c r="J236">
        <v>165</v>
      </c>
      <c r="K236">
        <v>83</v>
      </c>
      <c r="L236">
        <v>79</v>
      </c>
      <c r="M236">
        <v>3</v>
      </c>
      <c r="N236">
        <v>81942800</v>
      </c>
      <c r="AD236" t="str">
        <v>Toronto Blue Jays</v>
      </c>
      <c r="AE236" t="str">
        <v/>
      </c>
      <c r="AF236">
        <v>0</v>
      </c>
      <c r="AG236">
        <v>0</v>
      </c>
      <c r="AH236">
        <v>0</v>
      </c>
      <c r="AJ236">
        <v>54</v>
      </c>
      <c r="AK236">
        <v>83</v>
      </c>
      <c r="AL236">
        <v>81942800</v>
      </c>
    </row>
    <row r="237" spans="2:38">
      <c r="B237">
        <v>2007</v>
      </c>
      <c r="C237" t="s">
        <v>71</v>
      </c>
      <c r="D237" t="s">
        <v>72</v>
      </c>
      <c r="E237" t="s">
        <v>19</v>
      </c>
      <c r="F237" t="s">
        <v>20</v>
      </c>
      <c r="G237">
        <v>810</v>
      </c>
      <c r="H237">
        <v>733</v>
      </c>
      <c r="I237">
        <v>77</v>
      </c>
      <c r="J237">
        <v>176</v>
      </c>
      <c r="K237">
        <v>84</v>
      </c>
      <c r="L237">
        <v>78</v>
      </c>
      <c r="M237">
        <v>3</v>
      </c>
      <c r="N237">
        <v>87290833</v>
      </c>
      <c r="AD237" t="str">
        <v>Atlanta Braves</v>
      </c>
      <c r="AE237" t="str">
        <v/>
      </c>
      <c r="AF237">
        <v>0</v>
      </c>
      <c r="AG237">
        <v>0</v>
      </c>
      <c r="AH237">
        <v>0</v>
      </c>
      <c r="AJ237">
        <v>77</v>
      </c>
      <c r="AK237">
        <v>84</v>
      </c>
      <c r="AL237">
        <v>87290833</v>
      </c>
    </row>
    <row r="238" spans="2:38">
      <c r="B238">
        <v>2007</v>
      </c>
      <c r="C238" t="s">
        <v>39</v>
      </c>
      <c r="D238" t="s">
        <v>40</v>
      </c>
      <c r="E238" t="s">
        <v>19</v>
      </c>
      <c r="F238" t="s">
        <v>16</v>
      </c>
      <c r="G238">
        <v>723</v>
      </c>
      <c r="H238">
        <v>813</v>
      </c>
      <c r="I238">
        <v>-90</v>
      </c>
      <c r="J238">
        <v>167</v>
      </c>
      <c r="K238">
        <v>73</v>
      </c>
      <c r="L238">
        <v>89</v>
      </c>
      <c r="M238">
        <v>4</v>
      </c>
      <c r="N238">
        <v>87759000</v>
      </c>
      <c r="AD238" t="str">
        <v>Houston Astros</v>
      </c>
      <c r="AE238" t="str">
        <v/>
      </c>
      <c r="AF238">
        <v>0</v>
      </c>
      <c r="AG238">
        <v>0</v>
      </c>
      <c r="AH238">
        <v>0</v>
      </c>
      <c r="AJ238">
        <v>-90</v>
      </c>
      <c r="AK238">
        <v>73</v>
      </c>
      <c r="AL238">
        <v>87759000</v>
      </c>
    </row>
    <row r="239" spans="2:38">
      <c r="B239">
        <v>2007</v>
      </c>
      <c r="C239" t="s">
        <v>37</v>
      </c>
      <c r="D239" t="s">
        <v>38</v>
      </c>
      <c r="E239" t="s">
        <v>19</v>
      </c>
      <c r="F239" t="s">
        <v>20</v>
      </c>
      <c r="G239">
        <v>892</v>
      </c>
      <c r="H239">
        <v>821</v>
      </c>
      <c r="I239">
        <v>71</v>
      </c>
      <c r="J239">
        <v>213</v>
      </c>
      <c r="K239">
        <v>89</v>
      </c>
      <c r="L239">
        <v>73</v>
      </c>
      <c r="M239">
        <v>1</v>
      </c>
      <c r="N239">
        <v>89428213</v>
      </c>
      <c r="AD239" t="str">
        <v>Philadelphia Phillies</v>
      </c>
      <c r="AE239" t="str">
        <v/>
      </c>
      <c r="AF239">
        <v>0</v>
      </c>
      <c r="AG239">
        <v>0</v>
      </c>
      <c r="AH239">
        <v>0</v>
      </c>
      <c r="AJ239">
        <v>71</v>
      </c>
      <c r="AK239">
        <v>89</v>
      </c>
      <c r="AL239">
        <v>89428213</v>
      </c>
    </row>
    <row r="240" spans="2:38">
      <c r="B240">
        <v>2007</v>
      </c>
      <c r="C240" t="s">
        <v>43</v>
      </c>
      <c r="D240" t="s">
        <v>44</v>
      </c>
      <c r="E240" t="s">
        <v>19</v>
      </c>
      <c r="F240" t="s">
        <v>10</v>
      </c>
      <c r="G240">
        <v>683</v>
      </c>
      <c r="H240">
        <v>720</v>
      </c>
      <c r="I240">
        <v>-37</v>
      </c>
      <c r="J240">
        <v>131</v>
      </c>
      <c r="K240">
        <v>71</v>
      </c>
      <c r="L240">
        <v>91</v>
      </c>
      <c r="M240">
        <v>5</v>
      </c>
      <c r="N240">
        <v>90219056</v>
      </c>
      <c r="AD240" t="str">
        <v>San Francisco Giants</v>
      </c>
      <c r="AE240" t="str">
        <v/>
      </c>
      <c r="AF240">
        <v>0</v>
      </c>
      <c r="AG240">
        <v>0</v>
      </c>
      <c r="AH240">
        <v>0</v>
      </c>
      <c r="AJ240">
        <v>-37</v>
      </c>
      <c r="AK240">
        <v>71</v>
      </c>
      <c r="AL240">
        <v>90219056</v>
      </c>
    </row>
    <row r="241" spans="2:38">
      <c r="B241">
        <v>2007</v>
      </c>
      <c r="C241" t="s">
        <v>55</v>
      </c>
      <c r="D241" t="s">
        <v>56</v>
      </c>
      <c r="E241" t="s">
        <v>19</v>
      </c>
      <c r="F241" t="s">
        <v>16</v>
      </c>
      <c r="G241">
        <v>725</v>
      </c>
      <c r="H241">
        <v>829</v>
      </c>
      <c r="I241">
        <v>-104</v>
      </c>
      <c r="J241">
        <v>141</v>
      </c>
      <c r="K241">
        <v>78</v>
      </c>
      <c r="L241">
        <v>84</v>
      </c>
      <c r="M241">
        <v>3</v>
      </c>
      <c r="N241">
        <v>90286823</v>
      </c>
      <c r="AD241" t="str">
        <v>St. Louis Cardinals</v>
      </c>
      <c r="AE241" t="str">
        <v/>
      </c>
      <c r="AF241">
        <v>0</v>
      </c>
      <c r="AG241">
        <v>0</v>
      </c>
      <c r="AH241">
        <v>0</v>
      </c>
      <c r="AJ241">
        <v>-104</v>
      </c>
      <c r="AK241">
        <v>78</v>
      </c>
      <c r="AL241">
        <v>90286823</v>
      </c>
    </row>
    <row r="242" spans="2:38">
      <c r="B242">
        <v>2007</v>
      </c>
      <c r="C242" t="s">
        <v>69</v>
      </c>
      <c r="D242" t="s">
        <v>70</v>
      </c>
      <c r="E242" t="s">
        <v>15</v>
      </c>
      <c r="F242" t="s">
        <v>20</v>
      </c>
      <c r="G242">
        <v>756</v>
      </c>
      <c r="H242">
        <v>868</v>
      </c>
      <c r="I242">
        <v>-112</v>
      </c>
      <c r="J242">
        <v>142</v>
      </c>
      <c r="K242">
        <v>69</v>
      </c>
      <c r="L242">
        <v>93</v>
      </c>
      <c r="M242">
        <v>4</v>
      </c>
      <c r="N242">
        <v>93174808</v>
      </c>
      <c r="AD242" t="str">
        <v>Baltimore Orioles</v>
      </c>
      <c r="AE242" t="str">
        <v/>
      </c>
      <c r="AF242">
        <v>0</v>
      </c>
      <c r="AG242">
        <v>0</v>
      </c>
      <c r="AH242">
        <v>0</v>
      </c>
      <c r="AJ242">
        <v>-112</v>
      </c>
      <c r="AK242">
        <v>69</v>
      </c>
      <c r="AL242">
        <v>93174808</v>
      </c>
    </row>
    <row r="243" spans="2:38">
      <c r="B243">
        <v>2007</v>
      </c>
      <c r="C243" t="s">
        <v>47</v>
      </c>
      <c r="D243" t="s">
        <v>48</v>
      </c>
      <c r="E243" t="s">
        <v>15</v>
      </c>
      <c r="F243" t="s">
        <v>16</v>
      </c>
      <c r="G243">
        <v>887</v>
      </c>
      <c r="H243">
        <v>797</v>
      </c>
      <c r="I243">
        <v>90</v>
      </c>
      <c r="J243">
        <v>177</v>
      </c>
      <c r="K243">
        <v>88</v>
      </c>
      <c r="L243">
        <v>74</v>
      </c>
      <c r="M243">
        <v>2</v>
      </c>
      <c r="N243">
        <v>94800369</v>
      </c>
      <c r="AD243" t="str">
        <v>Detroit Tigers</v>
      </c>
      <c r="AE243" t="str">
        <v/>
      </c>
      <c r="AF243">
        <v>0</v>
      </c>
      <c r="AG243">
        <v>0</v>
      </c>
      <c r="AH243">
        <v>0</v>
      </c>
      <c r="AJ243">
        <v>90</v>
      </c>
      <c r="AK243">
        <v>88</v>
      </c>
      <c r="AL243">
        <v>94800369</v>
      </c>
    </row>
    <row r="244" spans="2:38">
      <c r="B244">
        <v>2007</v>
      </c>
      <c r="C244" t="s">
        <v>51</v>
      </c>
      <c r="D244" t="s">
        <v>52</v>
      </c>
      <c r="E244" t="s">
        <v>19</v>
      </c>
      <c r="F244" t="s">
        <v>16</v>
      </c>
      <c r="G244">
        <v>752</v>
      </c>
      <c r="H244">
        <v>690</v>
      </c>
      <c r="I244">
        <v>62</v>
      </c>
      <c r="J244">
        <v>151</v>
      </c>
      <c r="K244">
        <v>85</v>
      </c>
      <c r="L244">
        <v>77</v>
      </c>
      <c r="M244">
        <v>1</v>
      </c>
      <c r="N244">
        <v>99670332</v>
      </c>
      <c r="AD244" t="str">
        <v>Chicago Cubs</v>
      </c>
      <c r="AE244" t="str">
        <v/>
      </c>
      <c r="AF244">
        <v>0</v>
      </c>
      <c r="AG244">
        <v>0</v>
      </c>
      <c r="AH244">
        <v>0</v>
      </c>
      <c r="AJ244">
        <v>62</v>
      </c>
      <c r="AK244">
        <v>85</v>
      </c>
      <c r="AL244">
        <v>99670332</v>
      </c>
    </row>
    <row r="245" spans="2:38">
      <c r="B245">
        <v>2007</v>
      </c>
      <c r="C245" t="s">
        <v>49</v>
      </c>
      <c r="D245" t="s">
        <v>50</v>
      </c>
      <c r="E245" t="s">
        <v>15</v>
      </c>
      <c r="F245" t="s">
        <v>10</v>
      </c>
      <c r="G245">
        <v>794</v>
      </c>
      <c r="H245">
        <v>813</v>
      </c>
      <c r="I245">
        <v>-19</v>
      </c>
      <c r="J245">
        <v>153</v>
      </c>
      <c r="K245">
        <v>88</v>
      </c>
      <c r="L245">
        <v>74</v>
      </c>
      <c r="M245">
        <v>2</v>
      </c>
      <c r="N245">
        <v>106460833</v>
      </c>
      <c r="AD245" t="str">
        <v>Seattle Mariners</v>
      </c>
      <c r="AE245" t="str">
        <v/>
      </c>
      <c r="AF245">
        <v>0</v>
      </c>
      <c r="AG245">
        <v>0</v>
      </c>
      <c r="AH245">
        <v>0</v>
      </c>
      <c r="AJ245">
        <v>-19</v>
      </c>
      <c r="AK245">
        <v>88</v>
      </c>
      <c r="AL245">
        <v>106460833</v>
      </c>
    </row>
    <row r="246" spans="2:38">
      <c r="B246">
        <v>2007</v>
      </c>
      <c r="C246" t="s">
        <v>73</v>
      </c>
      <c r="D246" t="s">
        <v>74</v>
      </c>
      <c r="E246" t="s">
        <v>19</v>
      </c>
      <c r="F246" t="s">
        <v>10</v>
      </c>
      <c r="G246">
        <v>735</v>
      </c>
      <c r="H246">
        <v>727</v>
      </c>
      <c r="I246">
        <v>8</v>
      </c>
      <c r="J246">
        <v>129</v>
      </c>
      <c r="K246">
        <v>82</v>
      </c>
      <c r="L246">
        <v>80</v>
      </c>
      <c r="M246">
        <v>4</v>
      </c>
      <c r="N246">
        <v>108454524</v>
      </c>
      <c r="AD246" t="str">
        <v>Los Angeles Dodgers</v>
      </c>
      <c r="AE246" t="str">
        <v/>
      </c>
      <c r="AF246">
        <v>0</v>
      </c>
      <c r="AG246">
        <v>0</v>
      </c>
      <c r="AH246">
        <v>0</v>
      </c>
      <c r="AJ246">
        <v>8</v>
      </c>
      <c r="AK246">
        <v>82</v>
      </c>
      <c r="AL246">
        <v>108454524</v>
      </c>
    </row>
    <row r="247" spans="2:38">
      <c r="B247">
        <v>2007</v>
      </c>
      <c r="C247" t="s">
        <v>25</v>
      </c>
      <c r="D247" t="s">
        <v>26</v>
      </c>
      <c r="E247" t="s">
        <v>15</v>
      </c>
      <c r="F247" t="s">
        <v>16</v>
      </c>
      <c r="G247">
        <v>693</v>
      </c>
      <c r="H247">
        <v>839</v>
      </c>
      <c r="I247">
        <v>-146</v>
      </c>
      <c r="J247">
        <v>190</v>
      </c>
      <c r="K247">
        <v>72</v>
      </c>
      <c r="L247">
        <v>90</v>
      </c>
      <c r="M247">
        <v>4</v>
      </c>
      <c r="N247">
        <v>108671833</v>
      </c>
      <c r="AD247" t="str">
        <v>Chicago White Sox</v>
      </c>
      <c r="AE247" t="str">
        <v/>
      </c>
      <c r="AF247">
        <v>0</v>
      </c>
      <c r="AG247">
        <v>0</v>
      </c>
      <c r="AH247">
        <v>0</v>
      </c>
      <c r="AJ247">
        <v>-146</v>
      </c>
      <c r="AK247">
        <v>72</v>
      </c>
      <c r="AL247">
        <v>108671833</v>
      </c>
    </row>
    <row r="248" spans="2:38">
      <c r="B248">
        <v>2007</v>
      </c>
      <c r="C248" t="s">
        <v>79</v>
      </c>
      <c r="D248" t="s">
        <v>80</v>
      </c>
      <c r="E248" t="s">
        <v>15</v>
      </c>
      <c r="F248" t="s">
        <v>10</v>
      </c>
      <c r="G248">
        <v>822</v>
      </c>
      <c r="H248">
        <v>731</v>
      </c>
      <c r="I248">
        <v>91</v>
      </c>
      <c r="J248">
        <v>123</v>
      </c>
      <c r="K248">
        <v>94</v>
      </c>
      <c r="L248">
        <v>68</v>
      </c>
      <c r="M248">
        <v>1</v>
      </c>
      <c r="N248">
        <v>109251333</v>
      </c>
      <c r="AD248" t="str">
        <v>Los Angeles Angels of Anaheim</v>
      </c>
      <c r="AE248" t="str">
        <v/>
      </c>
      <c r="AF248">
        <v>0</v>
      </c>
      <c r="AG248">
        <v>0</v>
      </c>
      <c r="AH248">
        <v>0</v>
      </c>
      <c r="AJ248">
        <v>91</v>
      </c>
      <c r="AK248">
        <v>94</v>
      </c>
      <c r="AL248">
        <v>109251333</v>
      </c>
    </row>
    <row r="249" spans="2:38">
      <c r="B249">
        <v>2007</v>
      </c>
      <c r="C249" t="s">
        <v>65</v>
      </c>
      <c r="D249" t="s">
        <v>66</v>
      </c>
      <c r="E249" t="s">
        <v>19</v>
      </c>
      <c r="F249" t="s">
        <v>20</v>
      </c>
      <c r="G249">
        <v>804</v>
      </c>
      <c r="H249">
        <v>750</v>
      </c>
      <c r="I249">
        <v>54</v>
      </c>
      <c r="J249">
        <v>177</v>
      </c>
      <c r="K249">
        <v>88</v>
      </c>
      <c r="L249">
        <v>74</v>
      </c>
      <c r="M249">
        <v>2</v>
      </c>
      <c r="N249">
        <v>115231663</v>
      </c>
      <c r="AD249" t="str">
        <v>New York Mets</v>
      </c>
      <c r="AE249" t="str">
        <v/>
      </c>
      <c r="AF249">
        <v>0</v>
      </c>
      <c r="AG249">
        <v>0</v>
      </c>
      <c r="AH249">
        <v>0</v>
      </c>
      <c r="AJ249">
        <v>54</v>
      </c>
      <c r="AK249">
        <v>88</v>
      </c>
      <c r="AL249">
        <v>115231663</v>
      </c>
    </row>
    <row r="250" spans="2:38">
      <c r="B250">
        <v>2007</v>
      </c>
      <c r="C250" t="s">
        <v>63</v>
      </c>
      <c r="D250" t="s">
        <v>64</v>
      </c>
      <c r="E250" t="s">
        <v>15</v>
      </c>
      <c r="F250" t="s">
        <v>20</v>
      </c>
      <c r="G250">
        <v>867</v>
      </c>
      <c r="H250">
        <v>657</v>
      </c>
      <c r="I250">
        <v>210</v>
      </c>
      <c r="J250">
        <v>166</v>
      </c>
      <c r="K250">
        <v>96</v>
      </c>
      <c r="L250">
        <v>66</v>
      </c>
      <c r="M250">
        <v>1</v>
      </c>
      <c r="N250">
        <v>143026214</v>
      </c>
      <c r="AD250" t="str">
        <v>Boston Red Sox</v>
      </c>
      <c r="AE250" t="str">
        <v/>
      </c>
      <c r="AF250">
        <v>0</v>
      </c>
      <c r="AG250">
        <v>0</v>
      </c>
      <c r="AH250">
        <v>0</v>
      </c>
      <c r="AJ250">
        <v>210</v>
      </c>
      <c r="AK250">
        <v>96</v>
      </c>
      <c r="AL250">
        <v>143026214</v>
      </c>
    </row>
    <row r="251" spans="2:38">
      <c r="B251">
        <v>2007</v>
      </c>
      <c r="C251" t="s">
        <v>75</v>
      </c>
      <c r="D251" t="s">
        <v>76</v>
      </c>
      <c r="E251" t="s">
        <v>15</v>
      </c>
      <c r="F251" t="s">
        <v>20</v>
      </c>
      <c r="G251">
        <v>968</v>
      </c>
      <c r="H251">
        <v>777</v>
      </c>
      <c r="I251">
        <v>191</v>
      </c>
      <c r="J251">
        <v>201</v>
      </c>
      <c r="K251">
        <v>94</v>
      </c>
      <c r="L251">
        <v>68</v>
      </c>
      <c r="M251">
        <v>2</v>
      </c>
      <c r="N251">
        <v>189259045</v>
      </c>
      <c r="AD251" t="str">
        <v>New York Yankees</v>
      </c>
      <c r="AE251" t="str">
        <v/>
      </c>
      <c r="AF251">
        <v>0</v>
      </c>
      <c r="AG251">
        <v>0</v>
      </c>
      <c r="AH251">
        <v>0</v>
      </c>
      <c r="AJ251">
        <v>191</v>
      </c>
      <c r="AK251">
        <v>94</v>
      </c>
      <c r="AL251">
        <v>189259045</v>
      </c>
    </row>
    <row r="252" spans="2:38">
      <c r="B252">
        <v>2008</v>
      </c>
      <c r="C252" t="s">
        <v>17</v>
      </c>
      <c r="D252" t="s">
        <v>18</v>
      </c>
      <c r="E252" t="s">
        <v>19</v>
      </c>
      <c r="F252" t="s">
        <v>20</v>
      </c>
      <c r="G252">
        <v>770</v>
      </c>
      <c r="H252">
        <v>767</v>
      </c>
      <c r="I252">
        <v>3</v>
      </c>
      <c r="J252">
        <v>208</v>
      </c>
      <c r="K252">
        <v>84</v>
      </c>
      <c r="L252">
        <v>77</v>
      </c>
      <c r="M252">
        <v>3</v>
      </c>
      <c r="N252">
        <v>21811500</v>
      </c>
      <c r="AD252" t="str">
        <v>Florida Marlins</v>
      </c>
      <c r="AE252" t="str">
        <v/>
      </c>
      <c r="AF252">
        <v>0</v>
      </c>
      <c r="AG252">
        <v>0</v>
      </c>
      <c r="AH252">
        <v>0</v>
      </c>
      <c r="AJ252">
        <v>3</v>
      </c>
      <c r="AK252">
        <v>84</v>
      </c>
      <c r="AL252">
        <v>21811500</v>
      </c>
    </row>
    <row r="253" spans="2:38">
      <c r="B253">
        <v>2008</v>
      </c>
      <c r="C253" t="s">
        <v>81</v>
      </c>
      <c r="D253" t="s">
        <v>58</v>
      </c>
      <c r="E253" t="s">
        <v>15</v>
      </c>
      <c r="F253" t="s">
        <v>20</v>
      </c>
      <c r="G253">
        <v>774</v>
      </c>
      <c r="H253">
        <v>671</v>
      </c>
      <c r="I253">
        <v>103</v>
      </c>
      <c r="J253">
        <v>180</v>
      </c>
      <c r="K253">
        <v>97</v>
      </c>
      <c r="L253">
        <v>65</v>
      </c>
      <c r="M253">
        <v>1</v>
      </c>
      <c r="N253">
        <v>43820597</v>
      </c>
      <c r="AD253" t="str">
        <v>Tampa Bay Rays</v>
      </c>
      <c r="AE253" t="str">
        <v/>
      </c>
      <c r="AF253">
        <v>0</v>
      </c>
      <c r="AG253">
        <v>0</v>
      </c>
      <c r="AH253">
        <v>0</v>
      </c>
      <c r="AJ253">
        <v>103</v>
      </c>
      <c r="AK253">
        <v>97</v>
      </c>
      <c r="AL253">
        <v>43820597</v>
      </c>
    </row>
    <row r="254" spans="2:38">
      <c r="B254">
        <v>2008</v>
      </c>
      <c r="C254" t="s">
        <v>27</v>
      </c>
      <c r="D254" t="s">
        <v>28</v>
      </c>
      <c r="E254" t="s">
        <v>15</v>
      </c>
      <c r="F254" t="s">
        <v>10</v>
      </c>
      <c r="G254">
        <v>646</v>
      </c>
      <c r="H254">
        <v>690</v>
      </c>
      <c r="I254">
        <v>-44</v>
      </c>
      <c r="J254">
        <v>125</v>
      </c>
      <c r="K254">
        <v>75</v>
      </c>
      <c r="L254">
        <v>86</v>
      </c>
      <c r="M254">
        <v>3</v>
      </c>
      <c r="N254">
        <v>47967126</v>
      </c>
      <c r="AD254" t="str">
        <v>Oakland Athletics</v>
      </c>
      <c r="AE254" t="str">
        <v/>
      </c>
      <c r="AF254">
        <v>0</v>
      </c>
      <c r="AG254">
        <v>0</v>
      </c>
      <c r="AH254">
        <v>0</v>
      </c>
      <c r="AJ254">
        <v>-44</v>
      </c>
      <c r="AK254">
        <v>75</v>
      </c>
      <c r="AL254">
        <v>47967126</v>
      </c>
    </row>
    <row r="255" spans="2:38">
      <c r="B255">
        <v>2008</v>
      </c>
      <c r="C255" t="s">
        <v>23</v>
      </c>
      <c r="D255" t="s">
        <v>24</v>
      </c>
      <c r="E255" t="s">
        <v>19</v>
      </c>
      <c r="F255" t="s">
        <v>16</v>
      </c>
      <c r="G255">
        <v>735</v>
      </c>
      <c r="H255">
        <v>884</v>
      </c>
      <c r="I255">
        <v>-149</v>
      </c>
      <c r="J255">
        <v>153</v>
      </c>
      <c r="K255">
        <v>67</v>
      </c>
      <c r="L255">
        <v>95</v>
      </c>
      <c r="M255">
        <v>6</v>
      </c>
      <c r="N255">
        <v>48689783</v>
      </c>
      <c r="AD255" t="str">
        <v>Pittsburgh Pirates</v>
      </c>
      <c r="AE255" t="str">
        <v/>
      </c>
      <c r="AF255">
        <v>0</v>
      </c>
      <c r="AG255">
        <v>0</v>
      </c>
      <c r="AH255">
        <v>0</v>
      </c>
      <c r="AJ255">
        <v>-149</v>
      </c>
      <c r="AK255">
        <v>67</v>
      </c>
      <c r="AL255">
        <v>48689783</v>
      </c>
    </row>
    <row r="256" spans="2:38">
      <c r="B256">
        <v>2008</v>
      </c>
      <c r="C256" t="s">
        <v>77</v>
      </c>
      <c r="D256" t="s">
        <v>78</v>
      </c>
      <c r="E256" t="s">
        <v>19</v>
      </c>
      <c r="F256" t="s">
        <v>20</v>
      </c>
      <c r="G256">
        <v>641</v>
      </c>
      <c r="H256">
        <v>825</v>
      </c>
      <c r="I256">
        <v>-184</v>
      </c>
      <c r="J256">
        <v>117</v>
      </c>
      <c r="K256">
        <v>59</v>
      </c>
      <c r="L256">
        <v>102</v>
      </c>
      <c r="M256">
        <v>5</v>
      </c>
      <c r="N256">
        <v>54961000</v>
      </c>
      <c r="AD256" t="str">
        <v>Washington Nationals</v>
      </c>
      <c r="AE256" t="str">
        <v/>
      </c>
      <c r="AF256">
        <v>0</v>
      </c>
      <c r="AG256">
        <v>0</v>
      </c>
      <c r="AH256">
        <v>0</v>
      </c>
      <c r="AJ256">
        <v>-184</v>
      </c>
      <c r="AK256">
        <v>59</v>
      </c>
      <c r="AL256">
        <v>54961000</v>
      </c>
    </row>
    <row r="257" spans="2:38">
      <c r="B257">
        <v>2008</v>
      </c>
      <c r="C257" t="s">
        <v>13</v>
      </c>
      <c r="D257" t="s">
        <v>14</v>
      </c>
      <c r="E257" t="s">
        <v>15</v>
      </c>
      <c r="F257" t="s">
        <v>16</v>
      </c>
      <c r="G257">
        <v>829</v>
      </c>
      <c r="H257">
        <v>745</v>
      </c>
      <c r="I257">
        <v>84</v>
      </c>
      <c r="J257">
        <v>111</v>
      </c>
      <c r="K257">
        <v>88</v>
      </c>
      <c r="L257">
        <v>75</v>
      </c>
      <c r="M257">
        <v>2</v>
      </c>
      <c r="N257">
        <v>56932766</v>
      </c>
      <c r="AD257" t="str">
        <v>Minnesota Twins</v>
      </c>
      <c r="AE257" t="str">
        <v/>
      </c>
      <c r="AF257">
        <v>0</v>
      </c>
      <c r="AG257">
        <v>0</v>
      </c>
      <c r="AH257">
        <v>0</v>
      </c>
      <c r="AJ257">
        <v>84</v>
      </c>
      <c r="AK257">
        <v>88</v>
      </c>
      <c r="AL257">
        <v>56932766</v>
      </c>
    </row>
    <row r="258" spans="2:38">
      <c r="B258">
        <v>2008</v>
      </c>
      <c r="C258" t="s">
        <v>21</v>
      </c>
      <c r="D258" t="s">
        <v>22</v>
      </c>
      <c r="E258" t="s">
        <v>15</v>
      </c>
      <c r="F258" t="s">
        <v>16</v>
      </c>
      <c r="G258">
        <v>691</v>
      </c>
      <c r="H258">
        <v>781</v>
      </c>
      <c r="I258">
        <v>-90</v>
      </c>
      <c r="J258">
        <v>120</v>
      </c>
      <c r="K258">
        <v>75</v>
      </c>
      <c r="L258">
        <v>87</v>
      </c>
      <c r="M258">
        <v>4</v>
      </c>
      <c r="N258">
        <v>58245500</v>
      </c>
      <c r="AD258" t="str">
        <v>Kansas City Royals</v>
      </c>
      <c r="AE258" t="str">
        <v/>
      </c>
      <c r="AF258">
        <v>0</v>
      </c>
      <c r="AG258">
        <v>0</v>
      </c>
      <c r="AH258">
        <v>0</v>
      </c>
      <c r="AJ258">
        <v>-90</v>
      </c>
      <c r="AK258">
        <v>75</v>
      </c>
      <c r="AL258">
        <v>58245500</v>
      </c>
    </row>
    <row r="259" spans="2:38">
      <c r="B259">
        <v>2008</v>
      </c>
      <c r="C259" t="s">
        <v>67</v>
      </c>
      <c r="D259" t="s">
        <v>68</v>
      </c>
      <c r="E259" t="s">
        <v>19</v>
      </c>
      <c r="F259" t="s">
        <v>10</v>
      </c>
      <c r="G259">
        <v>720</v>
      </c>
      <c r="H259">
        <v>706</v>
      </c>
      <c r="I259">
        <v>14</v>
      </c>
      <c r="J259">
        <v>159</v>
      </c>
      <c r="K259">
        <v>82</v>
      </c>
      <c r="L259">
        <v>80</v>
      </c>
      <c r="M259">
        <v>2</v>
      </c>
      <c r="N259">
        <v>66202712</v>
      </c>
      <c r="AD259" t="str">
        <v>Arizona Diamondbacks</v>
      </c>
      <c r="AE259" t="str">
        <v/>
      </c>
      <c r="AF259">
        <v>0</v>
      </c>
      <c r="AG259">
        <v>0</v>
      </c>
      <c r="AH259">
        <v>0</v>
      </c>
      <c r="AJ259">
        <v>14</v>
      </c>
      <c r="AK259">
        <v>82</v>
      </c>
      <c r="AL259">
        <v>66202712</v>
      </c>
    </row>
    <row r="260" spans="2:38">
      <c r="B260">
        <v>2008</v>
      </c>
      <c r="C260" t="s">
        <v>69</v>
      </c>
      <c r="D260" t="s">
        <v>70</v>
      </c>
      <c r="E260" t="s">
        <v>15</v>
      </c>
      <c r="F260" t="s">
        <v>20</v>
      </c>
      <c r="G260">
        <v>782</v>
      </c>
      <c r="H260">
        <v>869</v>
      </c>
      <c r="I260">
        <v>-87</v>
      </c>
      <c r="J260">
        <v>172</v>
      </c>
      <c r="K260">
        <v>68</v>
      </c>
      <c r="L260">
        <v>93</v>
      </c>
      <c r="M260">
        <v>5</v>
      </c>
      <c r="N260">
        <v>67196246</v>
      </c>
      <c r="AD260" t="str">
        <v>Baltimore Orioles</v>
      </c>
      <c r="AE260" t="str">
        <v/>
      </c>
      <c r="AF260">
        <v>0</v>
      </c>
      <c r="AG260">
        <v>0</v>
      </c>
      <c r="AH260">
        <v>0</v>
      </c>
      <c r="AJ260">
        <v>-87</v>
      </c>
      <c r="AK260">
        <v>68</v>
      </c>
      <c r="AL260">
        <v>67196246</v>
      </c>
    </row>
    <row r="261" spans="2:38">
      <c r="B261">
        <v>2008</v>
      </c>
      <c r="C261" t="s">
        <v>59</v>
      </c>
      <c r="D261" t="s">
        <v>60</v>
      </c>
      <c r="E261" t="s">
        <v>15</v>
      </c>
      <c r="F261" t="s">
        <v>10</v>
      </c>
      <c r="G261">
        <v>901</v>
      </c>
      <c r="H261">
        <v>967</v>
      </c>
      <c r="I261">
        <v>-66</v>
      </c>
      <c r="J261">
        <v>194</v>
      </c>
      <c r="K261">
        <v>79</v>
      </c>
      <c r="L261">
        <v>83</v>
      </c>
      <c r="M261">
        <v>2</v>
      </c>
      <c r="N261">
        <v>67712326</v>
      </c>
      <c r="AD261" t="str">
        <v>Texas Rangers</v>
      </c>
      <c r="AE261" t="str">
        <v/>
      </c>
      <c r="AF261">
        <v>0</v>
      </c>
      <c r="AG261">
        <v>0</v>
      </c>
      <c r="AH261">
        <v>0</v>
      </c>
      <c r="AJ261">
        <v>-66</v>
      </c>
      <c r="AK261">
        <v>79</v>
      </c>
      <c r="AL261">
        <v>67712326</v>
      </c>
    </row>
    <row r="262" spans="2:38">
      <c r="B262">
        <v>2008</v>
      </c>
      <c r="C262" t="s">
        <v>53</v>
      </c>
      <c r="D262" t="s">
        <v>54</v>
      </c>
      <c r="E262" t="s">
        <v>19</v>
      </c>
      <c r="F262" t="s">
        <v>10</v>
      </c>
      <c r="G262">
        <v>747</v>
      </c>
      <c r="H262">
        <v>822</v>
      </c>
      <c r="I262">
        <v>-75</v>
      </c>
      <c r="J262">
        <v>160</v>
      </c>
      <c r="K262">
        <v>74</v>
      </c>
      <c r="L262">
        <v>88</v>
      </c>
      <c r="M262">
        <v>3</v>
      </c>
      <c r="N262">
        <v>68655500</v>
      </c>
      <c r="AD262" t="str">
        <v>Colorado Rockies</v>
      </c>
      <c r="AE262" t="str">
        <v/>
      </c>
      <c r="AF262">
        <v>0</v>
      </c>
      <c r="AG262">
        <v>0</v>
      </c>
      <c r="AH262">
        <v>0</v>
      </c>
      <c r="AJ262">
        <v>-75</v>
      </c>
      <c r="AK262">
        <v>74</v>
      </c>
      <c r="AL262">
        <v>68655500</v>
      </c>
    </row>
    <row r="263" spans="2:38">
      <c r="B263">
        <v>2008</v>
      </c>
      <c r="C263" t="s">
        <v>45</v>
      </c>
      <c r="D263" t="s">
        <v>46</v>
      </c>
      <c r="E263" t="s">
        <v>19</v>
      </c>
      <c r="F263" t="s">
        <v>10</v>
      </c>
      <c r="G263">
        <v>637</v>
      </c>
      <c r="H263">
        <v>764</v>
      </c>
      <c r="I263">
        <v>-127</v>
      </c>
      <c r="J263">
        <v>154</v>
      </c>
      <c r="K263">
        <v>63</v>
      </c>
      <c r="L263">
        <v>99</v>
      </c>
      <c r="M263">
        <v>5</v>
      </c>
      <c r="N263">
        <v>73677616</v>
      </c>
      <c r="AD263" t="str">
        <v>San Diego Padres</v>
      </c>
      <c r="AE263" t="str">
        <v/>
      </c>
      <c r="AF263">
        <v>0</v>
      </c>
      <c r="AG263">
        <v>0</v>
      </c>
      <c r="AH263">
        <v>0</v>
      </c>
      <c r="AJ263">
        <v>-127</v>
      </c>
      <c r="AK263">
        <v>63</v>
      </c>
      <c r="AL263">
        <v>73677616</v>
      </c>
    </row>
    <row r="264" spans="2:38">
      <c r="B264">
        <v>2008</v>
      </c>
      <c r="C264" t="s">
        <v>35</v>
      </c>
      <c r="D264" t="s">
        <v>36</v>
      </c>
      <c r="E264" t="s">
        <v>19</v>
      </c>
      <c r="F264" t="s">
        <v>16</v>
      </c>
      <c r="G264">
        <v>704</v>
      </c>
      <c r="H264">
        <v>800</v>
      </c>
      <c r="I264">
        <v>-96</v>
      </c>
      <c r="J264">
        <v>187</v>
      </c>
      <c r="K264">
        <v>74</v>
      </c>
      <c r="L264">
        <v>88</v>
      </c>
      <c r="M264">
        <v>5</v>
      </c>
      <c r="N264">
        <v>74117695</v>
      </c>
      <c r="AD264" t="str">
        <v>Cincinnati Reds</v>
      </c>
      <c r="AE264" t="str">
        <v/>
      </c>
      <c r="AF264">
        <v>0</v>
      </c>
      <c r="AG264">
        <v>0</v>
      </c>
      <c r="AH264">
        <v>0</v>
      </c>
      <c r="AJ264">
        <v>-96</v>
      </c>
      <c r="AK264">
        <v>74</v>
      </c>
      <c r="AL264">
        <v>74117695</v>
      </c>
    </row>
    <row r="265" spans="2:38">
      <c r="B265">
        <v>2008</v>
      </c>
      <c r="C265" t="s">
        <v>43</v>
      </c>
      <c r="D265" t="s">
        <v>44</v>
      </c>
      <c r="E265" t="s">
        <v>19</v>
      </c>
      <c r="F265" t="s">
        <v>10</v>
      </c>
      <c r="G265">
        <v>640</v>
      </c>
      <c r="H265">
        <v>759</v>
      </c>
      <c r="I265">
        <v>-119</v>
      </c>
      <c r="J265">
        <v>94</v>
      </c>
      <c r="K265">
        <v>72</v>
      </c>
      <c r="L265">
        <v>90</v>
      </c>
      <c r="M265">
        <v>4</v>
      </c>
      <c r="N265">
        <v>76594500</v>
      </c>
      <c r="AD265" t="str">
        <v>San Francisco Giants</v>
      </c>
      <c r="AE265" t="str">
        <v/>
      </c>
      <c r="AF265">
        <v>0</v>
      </c>
      <c r="AG265">
        <v>0</v>
      </c>
      <c r="AH265">
        <v>0</v>
      </c>
      <c r="AJ265">
        <v>-119</v>
      </c>
      <c r="AK265">
        <v>72</v>
      </c>
      <c r="AL265">
        <v>76594500</v>
      </c>
    </row>
    <row r="266" spans="2:38">
      <c r="B266">
        <v>2008</v>
      </c>
      <c r="C266" t="s">
        <v>61</v>
      </c>
      <c r="D266" t="s">
        <v>62</v>
      </c>
      <c r="E266" t="s">
        <v>15</v>
      </c>
      <c r="F266" t="s">
        <v>16</v>
      </c>
      <c r="G266">
        <v>805</v>
      </c>
      <c r="H266">
        <v>761</v>
      </c>
      <c r="I266">
        <v>44</v>
      </c>
      <c r="J266">
        <v>171</v>
      </c>
      <c r="K266">
        <v>81</v>
      </c>
      <c r="L266">
        <v>81</v>
      </c>
      <c r="M266">
        <v>3</v>
      </c>
      <c r="N266">
        <v>78970066</v>
      </c>
      <c r="AD266" t="str">
        <v>Cleveland Indians</v>
      </c>
      <c r="AE266" t="str">
        <v/>
      </c>
      <c r="AF266">
        <v>0</v>
      </c>
      <c r="AG266">
        <v>0</v>
      </c>
      <c r="AH266">
        <v>0</v>
      </c>
      <c r="AJ266">
        <v>44</v>
      </c>
      <c r="AK266">
        <v>81</v>
      </c>
      <c r="AL266">
        <v>78970066</v>
      </c>
    </row>
    <row r="267" spans="2:38">
      <c r="B267">
        <v>2008</v>
      </c>
      <c r="C267" t="s">
        <v>31</v>
      </c>
      <c r="D267" t="s">
        <v>32</v>
      </c>
      <c r="E267" t="s">
        <v>19</v>
      </c>
      <c r="F267" t="s">
        <v>16</v>
      </c>
      <c r="G267">
        <v>750</v>
      </c>
      <c r="H267">
        <v>689</v>
      </c>
      <c r="I267">
        <v>61</v>
      </c>
      <c r="J267">
        <v>198</v>
      </c>
      <c r="K267">
        <v>90</v>
      </c>
      <c r="L267">
        <v>72</v>
      </c>
      <c r="M267">
        <v>2</v>
      </c>
      <c r="N267">
        <v>80937499</v>
      </c>
      <c r="AD267" t="str">
        <v>Milwaukee Brewers</v>
      </c>
      <c r="AE267" t="str">
        <v/>
      </c>
      <c r="AF267">
        <v>0</v>
      </c>
      <c r="AG267">
        <v>0</v>
      </c>
      <c r="AH267">
        <v>0</v>
      </c>
      <c r="AJ267">
        <v>61</v>
      </c>
      <c r="AK267">
        <v>90</v>
      </c>
      <c r="AL267">
        <v>80937499</v>
      </c>
    </row>
    <row r="268" spans="2:38">
      <c r="B268">
        <v>2008</v>
      </c>
      <c r="C268" t="s">
        <v>39</v>
      </c>
      <c r="D268" t="s">
        <v>40</v>
      </c>
      <c r="E268" t="s">
        <v>19</v>
      </c>
      <c r="F268" t="s">
        <v>16</v>
      </c>
      <c r="G268">
        <v>712</v>
      </c>
      <c r="H268">
        <v>743</v>
      </c>
      <c r="I268">
        <v>-31</v>
      </c>
      <c r="J268">
        <v>167</v>
      </c>
      <c r="K268">
        <v>86</v>
      </c>
      <c r="L268">
        <v>75</v>
      </c>
      <c r="M268">
        <v>3</v>
      </c>
      <c r="N268">
        <v>88930414</v>
      </c>
      <c r="AD268" t="str">
        <v>Houston Astros</v>
      </c>
      <c r="AE268" t="str">
        <v/>
      </c>
      <c r="AF268">
        <v>0</v>
      </c>
      <c r="AG268">
        <v>0</v>
      </c>
      <c r="AH268">
        <v>0</v>
      </c>
      <c r="AJ268">
        <v>-31</v>
      </c>
      <c r="AK268">
        <v>86</v>
      </c>
      <c r="AL268">
        <v>88930414</v>
      </c>
    </row>
    <row r="269" spans="2:38">
      <c r="B269">
        <v>2008</v>
      </c>
      <c r="C269" t="s">
        <v>33</v>
      </c>
      <c r="D269" t="s">
        <v>34</v>
      </c>
      <c r="E269" t="s">
        <v>15</v>
      </c>
      <c r="F269" t="s">
        <v>20</v>
      </c>
      <c r="G269">
        <v>714</v>
      </c>
      <c r="H269">
        <v>610</v>
      </c>
      <c r="I269">
        <v>104</v>
      </c>
      <c r="J269">
        <v>126</v>
      </c>
      <c r="K269">
        <v>86</v>
      </c>
      <c r="L269">
        <v>76</v>
      </c>
      <c r="M269">
        <v>4</v>
      </c>
      <c r="N269">
        <v>97793900</v>
      </c>
      <c r="AD269" t="str">
        <v>Toronto Blue Jays</v>
      </c>
      <c r="AE269" t="str">
        <v/>
      </c>
      <c r="AF269">
        <v>0</v>
      </c>
      <c r="AG269">
        <v>0</v>
      </c>
      <c r="AH269">
        <v>0</v>
      </c>
      <c r="AJ269">
        <v>104</v>
      </c>
      <c r="AK269">
        <v>86</v>
      </c>
      <c r="AL269">
        <v>97793900</v>
      </c>
    </row>
    <row r="270" spans="2:38">
      <c r="B270">
        <v>2008</v>
      </c>
      <c r="C270" t="s">
        <v>37</v>
      </c>
      <c r="D270" t="s">
        <v>38</v>
      </c>
      <c r="E270" t="s">
        <v>19</v>
      </c>
      <c r="F270" t="s">
        <v>20</v>
      </c>
      <c r="G270">
        <v>799</v>
      </c>
      <c r="H270">
        <v>680</v>
      </c>
      <c r="I270">
        <v>119</v>
      </c>
      <c r="J270">
        <v>214</v>
      </c>
      <c r="K270">
        <v>92</v>
      </c>
      <c r="L270">
        <v>70</v>
      </c>
      <c r="M270">
        <v>1</v>
      </c>
      <c r="N270">
        <v>97879880</v>
      </c>
      <c r="AD270" t="str">
        <v>Philadelphia Phillies</v>
      </c>
      <c r="AE270" t="str">
        <v/>
      </c>
      <c r="AF270">
        <v>0</v>
      </c>
      <c r="AG270">
        <v>0</v>
      </c>
      <c r="AH270">
        <v>0</v>
      </c>
      <c r="AJ270">
        <v>119</v>
      </c>
      <c r="AK270">
        <v>92</v>
      </c>
      <c r="AL270">
        <v>97879880</v>
      </c>
    </row>
    <row r="271" spans="2:38">
      <c r="B271">
        <v>2008</v>
      </c>
      <c r="C271" t="s">
        <v>55</v>
      </c>
      <c r="D271" t="s">
        <v>56</v>
      </c>
      <c r="E271" t="s">
        <v>19</v>
      </c>
      <c r="F271" t="s">
        <v>16</v>
      </c>
      <c r="G271">
        <v>779</v>
      </c>
      <c r="H271">
        <v>725</v>
      </c>
      <c r="I271">
        <v>54</v>
      </c>
      <c r="J271">
        <v>174</v>
      </c>
      <c r="K271">
        <v>86</v>
      </c>
      <c r="L271">
        <v>76</v>
      </c>
      <c r="M271">
        <v>4</v>
      </c>
      <c r="N271">
        <v>99624449</v>
      </c>
      <c r="AD271" t="str">
        <v>St. Louis Cardinals</v>
      </c>
      <c r="AE271" t="str">
        <v/>
      </c>
      <c r="AF271">
        <v>0</v>
      </c>
      <c r="AG271">
        <v>0</v>
      </c>
      <c r="AH271">
        <v>0</v>
      </c>
      <c r="AJ271">
        <v>54</v>
      </c>
      <c r="AK271">
        <v>86</v>
      </c>
      <c r="AL271">
        <v>99624449</v>
      </c>
    </row>
    <row r="272" spans="2:38">
      <c r="B272">
        <v>2008</v>
      </c>
      <c r="C272" t="s">
        <v>71</v>
      </c>
      <c r="D272" t="s">
        <v>72</v>
      </c>
      <c r="E272" t="s">
        <v>19</v>
      </c>
      <c r="F272" t="s">
        <v>20</v>
      </c>
      <c r="G272">
        <v>753</v>
      </c>
      <c r="H272">
        <v>778</v>
      </c>
      <c r="I272">
        <v>-25</v>
      </c>
      <c r="J272">
        <v>130</v>
      </c>
      <c r="K272">
        <v>72</v>
      </c>
      <c r="L272">
        <v>90</v>
      </c>
      <c r="M272">
        <v>4</v>
      </c>
      <c r="N272">
        <v>102365683</v>
      </c>
      <c r="AD272" t="str">
        <v>Atlanta Braves</v>
      </c>
      <c r="AE272" t="str">
        <v/>
      </c>
      <c r="AF272">
        <v>0</v>
      </c>
      <c r="AG272">
        <v>0</v>
      </c>
      <c r="AH272">
        <v>0</v>
      </c>
      <c r="AJ272">
        <v>-25</v>
      </c>
      <c r="AK272">
        <v>72</v>
      </c>
      <c r="AL272">
        <v>102365683</v>
      </c>
    </row>
    <row r="273" spans="2:38">
      <c r="B273">
        <v>2008</v>
      </c>
      <c r="C273" t="s">
        <v>49</v>
      </c>
      <c r="D273" t="s">
        <v>50</v>
      </c>
      <c r="E273" t="s">
        <v>15</v>
      </c>
      <c r="F273" t="s">
        <v>10</v>
      </c>
      <c r="G273">
        <v>671</v>
      </c>
      <c r="H273">
        <v>811</v>
      </c>
      <c r="I273">
        <v>-140</v>
      </c>
      <c r="J273">
        <v>124</v>
      </c>
      <c r="K273">
        <v>61</v>
      </c>
      <c r="L273">
        <v>101</v>
      </c>
      <c r="M273">
        <v>4</v>
      </c>
      <c r="N273">
        <v>117666482</v>
      </c>
      <c r="AD273" t="str">
        <v>Seattle Mariners</v>
      </c>
      <c r="AE273" t="str">
        <v/>
      </c>
      <c r="AF273">
        <v>0</v>
      </c>
      <c r="AG273">
        <v>0</v>
      </c>
      <c r="AH273">
        <v>0</v>
      </c>
      <c r="AJ273">
        <v>-140</v>
      </c>
      <c r="AK273">
        <v>61</v>
      </c>
      <c r="AL273">
        <v>117666482</v>
      </c>
    </row>
    <row r="274" spans="2:38">
      <c r="B274">
        <v>2008</v>
      </c>
      <c r="C274" t="s">
        <v>51</v>
      </c>
      <c r="D274" t="s">
        <v>52</v>
      </c>
      <c r="E274" t="s">
        <v>19</v>
      </c>
      <c r="F274" t="s">
        <v>16</v>
      </c>
      <c r="G274">
        <v>855</v>
      </c>
      <c r="H274">
        <v>671</v>
      </c>
      <c r="I274">
        <v>184</v>
      </c>
      <c r="J274">
        <v>184</v>
      </c>
      <c r="K274">
        <v>97</v>
      </c>
      <c r="L274">
        <v>64</v>
      </c>
      <c r="M274">
        <v>1</v>
      </c>
      <c r="N274">
        <v>118345833</v>
      </c>
      <c r="AD274" t="str">
        <v>Chicago Cubs</v>
      </c>
      <c r="AE274" t="str">
        <v/>
      </c>
      <c r="AF274">
        <v>0</v>
      </c>
      <c r="AG274">
        <v>0</v>
      </c>
      <c r="AH274">
        <v>0</v>
      </c>
      <c r="AJ274">
        <v>184</v>
      </c>
      <c r="AK274">
        <v>97</v>
      </c>
      <c r="AL274">
        <v>118345833</v>
      </c>
    </row>
    <row r="275" spans="2:38">
      <c r="B275">
        <v>2008</v>
      </c>
      <c r="C275" t="s">
        <v>73</v>
      </c>
      <c r="D275" t="s">
        <v>74</v>
      </c>
      <c r="E275" t="s">
        <v>19</v>
      </c>
      <c r="F275" t="s">
        <v>10</v>
      </c>
      <c r="G275">
        <v>700</v>
      </c>
      <c r="H275">
        <v>648</v>
      </c>
      <c r="I275">
        <v>52</v>
      </c>
      <c r="J275">
        <v>137</v>
      </c>
      <c r="K275">
        <v>84</v>
      </c>
      <c r="L275">
        <v>78</v>
      </c>
      <c r="M275">
        <v>1</v>
      </c>
      <c r="N275">
        <v>118588536</v>
      </c>
      <c r="AD275" t="str">
        <v>Los Angeles Dodgers</v>
      </c>
      <c r="AE275" t="str">
        <v/>
      </c>
      <c r="AF275">
        <v>0</v>
      </c>
      <c r="AG275">
        <v>0</v>
      </c>
      <c r="AH275">
        <v>0</v>
      </c>
      <c r="AJ275">
        <v>52</v>
      </c>
      <c r="AK275">
        <v>84</v>
      </c>
      <c r="AL275">
        <v>118588536</v>
      </c>
    </row>
    <row r="276" spans="2:38">
      <c r="B276">
        <v>2008</v>
      </c>
      <c r="C276" t="s">
        <v>79</v>
      </c>
      <c r="D276" t="s">
        <v>80</v>
      </c>
      <c r="E276" t="s">
        <v>15</v>
      </c>
      <c r="F276" t="s">
        <v>10</v>
      </c>
      <c r="G276">
        <v>765</v>
      </c>
      <c r="H276">
        <v>697</v>
      </c>
      <c r="I276">
        <v>68</v>
      </c>
      <c r="J276">
        <v>159</v>
      </c>
      <c r="K276">
        <v>100</v>
      </c>
      <c r="L276">
        <v>62</v>
      </c>
      <c r="M276">
        <v>1</v>
      </c>
      <c r="N276">
        <v>119216333</v>
      </c>
      <c r="AD276" t="str">
        <v>Los Angeles Angels of Anaheim</v>
      </c>
      <c r="AE276" t="str">
        <v/>
      </c>
      <c r="AF276">
        <v>0</v>
      </c>
      <c r="AG276">
        <v>0</v>
      </c>
      <c r="AH276">
        <v>0</v>
      </c>
      <c r="AJ276">
        <v>68</v>
      </c>
      <c r="AK276">
        <v>100</v>
      </c>
      <c r="AL276">
        <v>119216333</v>
      </c>
    </row>
    <row r="277" spans="2:38">
      <c r="B277">
        <v>2008</v>
      </c>
      <c r="C277" t="s">
        <v>25</v>
      </c>
      <c r="D277" t="s">
        <v>26</v>
      </c>
      <c r="E277" t="s">
        <v>15</v>
      </c>
      <c r="F277" t="s">
        <v>16</v>
      </c>
      <c r="G277">
        <v>811</v>
      </c>
      <c r="H277">
        <v>729</v>
      </c>
      <c r="I277">
        <v>82</v>
      </c>
      <c r="J277">
        <v>235</v>
      </c>
      <c r="K277">
        <v>89</v>
      </c>
      <c r="L277">
        <v>74</v>
      </c>
      <c r="M277">
        <v>1</v>
      </c>
      <c r="N277">
        <v>121189332</v>
      </c>
      <c r="AD277" t="str">
        <v>Chicago White Sox</v>
      </c>
      <c r="AE277" t="str">
        <v/>
      </c>
      <c r="AF277">
        <v>0</v>
      </c>
      <c r="AG277">
        <v>0</v>
      </c>
      <c r="AH277">
        <v>0</v>
      </c>
      <c r="AJ277">
        <v>82</v>
      </c>
      <c r="AK277">
        <v>89</v>
      </c>
      <c r="AL277">
        <v>121189332</v>
      </c>
    </row>
    <row r="278" spans="2:38">
      <c r="B278">
        <v>2008</v>
      </c>
      <c r="C278" t="s">
        <v>63</v>
      </c>
      <c r="D278" t="s">
        <v>64</v>
      </c>
      <c r="E278" t="s">
        <v>15</v>
      </c>
      <c r="F278" t="s">
        <v>20</v>
      </c>
      <c r="G278">
        <v>845</v>
      </c>
      <c r="H278">
        <v>694</v>
      </c>
      <c r="I278">
        <v>151</v>
      </c>
      <c r="J278">
        <v>173</v>
      </c>
      <c r="K278">
        <v>95</v>
      </c>
      <c r="L278">
        <v>67</v>
      </c>
      <c r="M278">
        <v>2</v>
      </c>
      <c r="N278">
        <v>133390035</v>
      </c>
      <c r="AD278" t="str">
        <v>Boston Red Sox</v>
      </c>
      <c r="AE278" t="str">
        <v/>
      </c>
      <c r="AF278">
        <v>0</v>
      </c>
      <c r="AG278">
        <v>0</v>
      </c>
      <c r="AH278">
        <v>0</v>
      </c>
      <c r="AJ278">
        <v>151</v>
      </c>
      <c r="AK278">
        <v>95</v>
      </c>
      <c r="AL278">
        <v>133390035</v>
      </c>
    </row>
    <row r="279" spans="2:38">
      <c r="B279">
        <v>2008</v>
      </c>
      <c r="C279" t="s">
        <v>47</v>
      </c>
      <c r="D279" t="s">
        <v>48</v>
      </c>
      <c r="E279" t="s">
        <v>15</v>
      </c>
      <c r="F279" t="s">
        <v>16</v>
      </c>
      <c r="G279">
        <v>821</v>
      </c>
      <c r="H279">
        <v>857</v>
      </c>
      <c r="I279">
        <v>-36</v>
      </c>
      <c r="J279">
        <v>200</v>
      </c>
      <c r="K279">
        <v>74</v>
      </c>
      <c r="L279">
        <v>88</v>
      </c>
      <c r="M279">
        <v>5</v>
      </c>
      <c r="N279">
        <v>137685196</v>
      </c>
      <c r="AD279" t="str">
        <v>Detroit Tigers</v>
      </c>
      <c r="AE279" t="str">
        <v/>
      </c>
      <c r="AF279">
        <v>0</v>
      </c>
      <c r="AG279">
        <v>0</v>
      </c>
      <c r="AH279">
        <v>0</v>
      </c>
      <c r="AJ279">
        <v>-36</v>
      </c>
      <c r="AK279">
        <v>74</v>
      </c>
      <c r="AL279">
        <v>137685196</v>
      </c>
    </row>
    <row r="280" spans="2:38">
      <c r="B280">
        <v>2008</v>
      </c>
      <c r="C280" t="s">
        <v>65</v>
      </c>
      <c r="D280" t="s">
        <v>66</v>
      </c>
      <c r="E280" t="s">
        <v>19</v>
      </c>
      <c r="F280" t="s">
        <v>20</v>
      </c>
      <c r="G280">
        <v>799</v>
      </c>
      <c r="H280">
        <v>715</v>
      </c>
      <c r="I280">
        <v>84</v>
      </c>
      <c r="J280">
        <v>172</v>
      </c>
      <c r="K280">
        <v>89</v>
      </c>
      <c r="L280">
        <v>73</v>
      </c>
      <c r="M280">
        <v>2</v>
      </c>
      <c r="N280">
        <v>137793376</v>
      </c>
      <c r="AD280" t="str">
        <v>New York Mets</v>
      </c>
      <c r="AE280" t="str">
        <v/>
      </c>
      <c r="AF280">
        <v>0</v>
      </c>
      <c r="AG280">
        <v>0</v>
      </c>
      <c r="AH280">
        <v>0</v>
      </c>
      <c r="AJ280">
        <v>84</v>
      </c>
      <c r="AK280">
        <v>89</v>
      </c>
      <c r="AL280">
        <v>137793376</v>
      </c>
    </row>
    <row r="281" spans="2:38">
      <c r="B281">
        <v>2008</v>
      </c>
      <c r="C281" t="s">
        <v>75</v>
      </c>
      <c r="D281" t="s">
        <v>76</v>
      </c>
      <c r="E281" t="s">
        <v>15</v>
      </c>
      <c r="F281" t="s">
        <v>20</v>
      </c>
      <c r="G281">
        <v>789</v>
      </c>
      <c r="H281">
        <v>727</v>
      </c>
      <c r="I281">
        <v>62</v>
      </c>
      <c r="J281">
        <v>180</v>
      </c>
      <c r="K281">
        <v>89</v>
      </c>
      <c r="L281">
        <v>73</v>
      </c>
      <c r="M281">
        <v>3</v>
      </c>
      <c r="N281">
        <v>207896789</v>
      </c>
      <c r="AD281" t="str">
        <v>New York Yankees</v>
      </c>
      <c r="AE281" t="str">
        <v/>
      </c>
      <c r="AF281">
        <v>0</v>
      </c>
      <c r="AG281">
        <v>0</v>
      </c>
      <c r="AH281">
        <v>0</v>
      </c>
      <c r="AJ281">
        <v>62</v>
      </c>
      <c r="AK281">
        <v>89</v>
      </c>
      <c r="AL281">
        <v>207896789</v>
      </c>
    </row>
    <row r="282" spans="2:38">
      <c r="B282">
        <v>2009</v>
      </c>
      <c r="C282" t="s">
        <v>17</v>
      </c>
      <c r="D282" t="s">
        <v>18</v>
      </c>
      <c r="E282" t="s">
        <v>19</v>
      </c>
      <c r="F282" t="s">
        <v>20</v>
      </c>
      <c r="G282">
        <v>772</v>
      </c>
      <c r="H282">
        <v>766</v>
      </c>
      <c r="I282">
        <v>6</v>
      </c>
      <c r="J282">
        <v>159</v>
      </c>
      <c r="K282">
        <v>87</v>
      </c>
      <c r="L282">
        <v>75</v>
      </c>
      <c r="M282">
        <v>2</v>
      </c>
      <c r="N282">
        <v>36834000</v>
      </c>
      <c r="AD282" t="str">
        <v>Florida Marlins</v>
      </c>
      <c r="AE282" t="str">
        <v/>
      </c>
      <c r="AF282">
        <v>0</v>
      </c>
      <c r="AG282">
        <v>0</v>
      </c>
      <c r="AH282">
        <v>0</v>
      </c>
      <c r="AJ282">
        <v>6</v>
      </c>
      <c r="AK282">
        <v>87</v>
      </c>
      <c r="AL282">
        <v>36834000</v>
      </c>
    </row>
    <row r="283" spans="2:38">
      <c r="B283">
        <v>2009</v>
      </c>
      <c r="C283" t="s">
        <v>45</v>
      </c>
      <c r="D283" t="s">
        <v>46</v>
      </c>
      <c r="E283" t="s">
        <v>19</v>
      </c>
      <c r="F283" t="s">
        <v>10</v>
      </c>
      <c r="G283">
        <v>638</v>
      </c>
      <c r="H283">
        <v>769</v>
      </c>
      <c r="I283">
        <v>-131</v>
      </c>
      <c r="J283">
        <v>141</v>
      </c>
      <c r="K283">
        <v>75</v>
      </c>
      <c r="L283">
        <v>87</v>
      </c>
      <c r="M283">
        <v>4</v>
      </c>
      <c r="N283">
        <v>43333700</v>
      </c>
      <c r="AD283" t="str">
        <v>San Diego Padres</v>
      </c>
      <c r="AE283" t="str">
        <v/>
      </c>
      <c r="AF283">
        <v>0</v>
      </c>
      <c r="AG283">
        <v>0</v>
      </c>
      <c r="AH283">
        <v>0</v>
      </c>
      <c r="AJ283">
        <v>-131</v>
      </c>
      <c r="AK283">
        <v>75</v>
      </c>
      <c r="AL283">
        <v>43333700</v>
      </c>
    </row>
    <row r="284" spans="2:38">
      <c r="B284">
        <v>2009</v>
      </c>
      <c r="C284" t="s">
        <v>23</v>
      </c>
      <c r="D284" t="s">
        <v>24</v>
      </c>
      <c r="E284" t="s">
        <v>19</v>
      </c>
      <c r="F284" t="s">
        <v>16</v>
      </c>
      <c r="G284">
        <v>636</v>
      </c>
      <c r="H284">
        <v>768</v>
      </c>
      <c r="I284">
        <v>-132</v>
      </c>
      <c r="J284">
        <v>125</v>
      </c>
      <c r="K284">
        <v>62</v>
      </c>
      <c r="L284">
        <v>99</v>
      </c>
      <c r="M284">
        <v>6</v>
      </c>
      <c r="N284">
        <v>48693000</v>
      </c>
      <c r="AD284" t="str">
        <v>Pittsburgh Pirates</v>
      </c>
      <c r="AE284" t="str">
        <v/>
      </c>
      <c r="AF284">
        <v>0</v>
      </c>
      <c r="AG284">
        <v>0</v>
      </c>
      <c r="AH284">
        <v>0</v>
      </c>
      <c r="AJ284">
        <v>-132</v>
      </c>
      <c r="AK284">
        <v>62</v>
      </c>
      <c r="AL284">
        <v>48693000</v>
      </c>
    </row>
    <row r="285" spans="2:38">
      <c r="B285">
        <v>2009</v>
      </c>
      <c r="C285" t="s">
        <v>77</v>
      </c>
      <c r="D285" t="s">
        <v>78</v>
      </c>
      <c r="E285" t="s">
        <v>19</v>
      </c>
      <c r="F285" t="s">
        <v>20</v>
      </c>
      <c r="G285">
        <v>710</v>
      </c>
      <c r="H285">
        <v>874</v>
      </c>
      <c r="I285">
        <v>-164</v>
      </c>
      <c r="J285">
        <v>156</v>
      </c>
      <c r="K285">
        <v>59</v>
      </c>
      <c r="L285">
        <v>103</v>
      </c>
      <c r="M285">
        <v>5</v>
      </c>
      <c r="N285">
        <v>59928000</v>
      </c>
      <c r="AD285" t="str">
        <v>Washington Nationals</v>
      </c>
      <c r="AE285" t="str">
        <v/>
      </c>
      <c r="AF285">
        <v>0</v>
      </c>
      <c r="AG285">
        <v>0</v>
      </c>
      <c r="AH285">
        <v>0</v>
      </c>
      <c r="AJ285">
        <v>-164</v>
      </c>
      <c r="AK285">
        <v>59</v>
      </c>
      <c r="AL285">
        <v>59928000</v>
      </c>
    </row>
    <row r="286" spans="2:38">
      <c r="B286">
        <v>2009</v>
      </c>
      <c r="C286" t="s">
        <v>27</v>
      </c>
      <c r="D286" t="s">
        <v>28</v>
      </c>
      <c r="E286" t="s">
        <v>15</v>
      </c>
      <c r="F286" t="s">
        <v>10</v>
      </c>
      <c r="G286">
        <v>759</v>
      </c>
      <c r="H286">
        <v>761</v>
      </c>
      <c r="I286">
        <v>-2</v>
      </c>
      <c r="J286">
        <v>135</v>
      </c>
      <c r="K286">
        <v>75</v>
      </c>
      <c r="L286">
        <v>87</v>
      </c>
      <c r="M286">
        <v>4</v>
      </c>
      <c r="N286">
        <v>61910000</v>
      </c>
      <c r="AD286" t="str">
        <v>Oakland Athletics</v>
      </c>
      <c r="AE286" t="str">
        <v/>
      </c>
      <c r="AF286">
        <v>0</v>
      </c>
      <c r="AG286">
        <v>0</v>
      </c>
      <c r="AH286">
        <v>0</v>
      </c>
      <c r="AJ286">
        <v>-2</v>
      </c>
      <c r="AK286">
        <v>75</v>
      </c>
      <c r="AL286">
        <v>61910000</v>
      </c>
    </row>
    <row r="287" spans="2:38">
      <c r="B287">
        <v>2009</v>
      </c>
      <c r="C287" t="s">
        <v>81</v>
      </c>
      <c r="D287" t="s">
        <v>58</v>
      </c>
      <c r="E287" t="s">
        <v>15</v>
      </c>
      <c r="F287" t="s">
        <v>20</v>
      </c>
      <c r="G287">
        <v>803</v>
      </c>
      <c r="H287">
        <v>754</v>
      </c>
      <c r="I287">
        <v>49</v>
      </c>
      <c r="J287">
        <v>199</v>
      </c>
      <c r="K287">
        <v>84</v>
      </c>
      <c r="L287">
        <v>78</v>
      </c>
      <c r="M287">
        <v>3</v>
      </c>
      <c r="N287">
        <v>63313034</v>
      </c>
      <c r="AD287" t="str">
        <v>Tampa Bay Rays</v>
      </c>
      <c r="AE287" t="str">
        <v/>
      </c>
      <c r="AF287">
        <v>0</v>
      </c>
      <c r="AG287">
        <v>0</v>
      </c>
      <c r="AH287">
        <v>0</v>
      </c>
      <c r="AJ287">
        <v>49</v>
      </c>
      <c r="AK287">
        <v>84</v>
      </c>
      <c r="AL287">
        <v>63313034</v>
      </c>
    </row>
    <row r="288" spans="2:38">
      <c r="B288">
        <v>2009</v>
      </c>
      <c r="C288" t="s">
        <v>13</v>
      </c>
      <c r="D288" t="s">
        <v>14</v>
      </c>
      <c r="E288" t="s">
        <v>15</v>
      </c>
      <c r="F288" t="s">
        <v>16</v>
      </c>
      <c r="G288">
        <v>817</v>
      </c>
      <c r="H288">
        <v>765</v>
      </c>
      <c r="I288">
        <v>52</v>
      </c>
      <c r="J288">
        <v>172</v>
      </c>
      <c r="K288">
        <v>87</v>
      </c>
      <c r="L288">
        <v>76</v>
      </c>
      <c r="M288">
        <v>1</v>
      </c>
      <c r="N288">
        <v>65299266</v>
      </c>
      <c r="AD288" t="str">
        <v>Minnesota Twins</v>
      </c>
      <c r="AE288" t="str">
        <v/>
      </c>
      <c r="AF288">
        <v>0</v>
      </c>
      <c r="AG288">
        <v>0</v>
      </c>
      <c r="AH288">
        <v>0</v>
      </c>
      <c r="AJ288">
        <v>52</v>
      </c>
      <c r="AK288">
        <v>87</v>
      </c>
      <c r="AL288">
        <v>65299266</v>
      </c>
    </row>
    <row r="289" spans="2:38">
      <c r="B289">
        <v>2009</v>
      </c>
      <c r="C289" t="s">
        <v>69</v>
      </c>
      <c r="D289" t="s">
        <v>70</v>
      </c>
      <c r="E289" t="s">
        <v>15</v>
      </c>
      <c r="F289" t="s">
        <v>20</v>
      </c>
      <c r="G289">
        <v>741</v>
      </c>
      <c r="H289">
        <v>876</v>
      </c>
      <c r="I289">
        <v>-135</v>
      </c>
      <c r="J289">
        <v>160</v>
      </c>
      <c r="K289">
        <v>64</v>
      </c>
      <c r="L289">
        <v>98</v>
      </c>
      <c r="M289">
        <v>5</v>
      </c>
      <c r="N289">
        <v>67101666</v>
      </c>
      <c r="AD289" t="str">
        <v>Baltimore Orioles</v>
      </c>
      <c r="AE289" t="str">
        <v/>
      </c>
      <c r="AF289">
        <v>0</v>
      </c>
      <c r="AG289">
        <v>0</v>
      </c>
      <c r="AH289">
        <v>0</v>
      </c>
      <c r="AJ289">
        <v>-135</v>
      </c>
      <c r="AK289">
        <v>64</v>
      </c>
      <c r="AL289">
        <v>67101666</v>
      </c>
    </row>
    <row r="290" spans="2:38">
      <c r="B290">
        <v>2009</v>
      </c>
      <c r="C290" t="s">
        <v>59</v>
      </c>
      <c r="D290" t="s">
        <v>60</v>
      </c>
      <c r="E290" t="s">
        <v>15</v>
      </c>
      <c r="F290" t="s">
        <v>10</v>
      </c>
      <c r="G290">
        <v>784</v>
      </c>
      <c r="H290">
        <v>740</v>
      </c>
      <c r="I290">
        <v>44</v>
      </c>
      <c r="J290">
        <v>224</v>
      </c>
      <c r="K290">
        <v>87</v>
      </c>
      <c r="L290">
        <v>75</v>
      </c>
      <c r="M290">
        <v>2</v>
      </c>
      <c r="N290">
        <v>68178798</v>
      </c>
      <c r="AD290" t="str">
        <v>Texas Rangers</v>
      </c>
      <c r="AE290" t="str">
        <v/>
      </c>
      <c r="AF290">
        <v>0</v>
      </c>
      <c r="AG290">
        <v>0</v>
      </c>
      <c r="AH290">
        <v>0</v>
      </c>
      <c r="AJ290">
        <v>44</v>
      </c>
      <c r="AK290">
        <v>87</v>
      </c>
      <c r="AL290">
        <v>68178798</v>
      </c>
    </row>
    <row r="291" spans="2:38">
      <c r="B291">
        <v>2009</v>
      </c>
      <c r="C291" t="s">
        <v>21</v>
      </c>
      <c r="D291" t="s">
        <v>22</v>
      </c>
      <c r="E291" t="s">
        <v>15</v>
      </c>
      <c r="F291" t="s">
        <v>16</v>
      </c>
      <c r="G291">
        <v>686</v>
      </c>
      <c r="H291">
        <v>842</v>
      </c>
      <c r="I291">
        <v>-156</v>
      </c>
      <c r="J291">
        <v>144</v>
      </c>
      <c r="K291">
        <v>65</v>
      </c>
      <c r="L291">
        <v>97</v>
      </c>
      <c r="M291">
        <v>4</v>
      </c>
      <c r="N291">
        <v>70519333</v>
      </c>
      <c r="AD291" t="str">
        <v>Kansas City Royals</v>
      </c>
      <c r="AE291" t="str">
        <v/>
      </c>
      <c r="AF291">
        <v>0</v>
      </c>
      <c r="AG291">
        <v>0</v>
      </c>
      <c r="AH291">
        <v>0</v>
      </c>
      <c r="AJ291">
        <v>-156</v>
      </c>
      <c r="AK291">
        <v>65</v>
      </c>
      <c r="AL291">
        <v>70519333</v>
      </c>
    </row>
    <row r="292" spans="2:38">
      <c r="B292">
        <v>2009</v>
      </c>
      <c r="C292" t="s">
        <v>67</v>
      </c>
      <c r="D292" t="s">
        <v>68</v>
      </c>
      <c r="E292" t="s">
        <v>19</v>
      </c>
      <c r="F292" t="s">
        <v>10</v>
      </c>
      <c r="G292">
        <v>720</v>
      </c>
      <c r="H292">
        <v>782</v>
      </c>
      <c r="I292">
        <v>-62</v>
      </c>
      <c r="J292">
        <v>173</v>
      </c>
      <c r="K292">
        <v>70</v>
      </c>
      <c r="L292">
        <v>92</v>
      </c>
      <c r="M292">
        <v>5</v>
      </c>
      <c r="N292">
        <v>73115666</v>
      </c>
      <c r="AD292" t="str">
        <v>Arizona Diamondbacks</v>
      </c>
      <c r="AE292" t="str">
        <v/>
      </c>
      <c r="AF292">
        <v>0</v>
      </c>
      <c r="AG292">
        <v>0</v>
      </c>
      <c r="AH292">
        <v>0</v>
      </c>
      <c r="AJ292">
        <v>-62</v>
      </c>
      <c r="AK292">
        <v>70</v>
      </c>
      <c r="AL292">
        <v>73115666</v>
      </c>
    </row>
    <row r="293" spans="2:38">
      <c r="B293">
        <v>2009</v>
      </c>
      <c r="C293" t="s">
        <v>35</v>
      </c>
      <c r="D293" t="s">
        <v>36</v>
      </c>
      <c r="E293" t="s">
        <v>19</v>
      </c>
      <c r="F293" t="s">
        <v>16</v>
      </c>
      <c r="G293">
        <v>673</v>
      </c>
      <c r="H293">
        <v>723</v>
      </c>
      <c r="I293">
        <v>-50</v>
      </c>
      <c r="J293">
        <v>158</v>
      </c>
      <c r="K293">
        <v>78</v>
      </c>
      <c r="L293">
        <v>84</v>
      </c>
      <c r="M293">
        <v>4</v>
      </c>
      <c r="N293">
        <v>73558500</v>
      </c>
      <c r="AD293" t="str">
        <v>Cincinnati Reds</v>
      </c>
      <c r="AE293" t="str">
        <v/>
      </c>
      <c r="AF293">
        <v>0</v>
      </c>
      <c r="AG293">
        <v>0</v>
      </c>
      <c r="AH293">
        <v>0</v>
      </c>
      <c r="AJ293">
        <v>-50</v>
      </c>
      <c r="AK293">
        <v>78</v>
      </c>
      <c r="AL293">
        <v>73558500</v>
      </c>
    </row>
    <row r="294" spans="2:38">
      <c r="B294">
        <v>2009</v>
      </c>
      <c r="C294" t="s">
        <v>53</v>
      </c>
      <c r="D294" t="s">
        <v>54</v>
      </c>
      <c r="E294" t="s">
        <v>19</v>
      </c>
      <c r="F294" t="s">
        <v>10</v>
      </c>
      <c r="G294">
        <v>804</v>
      </c>
      <c r="H294">
        <v>715</v>
      </c>
      <c r="I294">
        <v>89</v>
      </c>
      <c r="J294">
        <v>190</v>
      </c>
      <c r="K294">
        <v>92</v>
      </c>
      <c r="L294">
        <v>70</v>
      </c>
      <c r="M294">
        <v>2</v>
      </c>
      <c r="N294">
        <v>75201000</v>
      </c>
      <c r="AD294" t="str">
        <v>Colorado Rockies</v>
      </c>
      <c r="AE294" t="str">
        <v/>
      </c>
      <c r="AF294">
        <v>0</v>
      </c>
      <c r="AG294">
        <v>0</v>
      </c>
      <c r="AH294">
        <v>0</v>
      </c>
      <c r="AJ294">
        <v>89</v>
      </c>
      <c r="AK294">
        <v>92</v>
      </c>
      <c r="AL294">
        <v>75201000</v>
      </c>
    </row>
    <row r="295" spans="2:38">
      <c r="B295">
        <v>2009</v>
      </c>
      <c r="C295" t="s">
        <v>31</v>
      </c>
      <c r="D295" t="s">
        <v>32</v>
      </c>
      <c r="E295" t="s">
        <v>19</v>
      </c>
      <c r="F295" t="s">
        <v>16</v>
      </c>
      <c r="G295">
        <v>785</v>
      </c>
      <c r="H295">
        <v>818</v>
      </c>
      <c r="I295">
        <v>-33</v>
      </c>
      <c r="J295">
        <v>182</v>
      </c>
      <c r="K295">
        <v>80</v>
      </c>
      <c r="L295">
        <v>82</v>
      </c>
      <c r="M295">
        <v>3</v>
      </c>
      <c r="N295">
        <v>80182502</v>
      </c>
      <c r="AD295" t="str">
        <v>Milwaukee Brewers</v>
      </c>
      <c r="AE295" t="str">
        <v/>
      </c>
      <c r="AF295">
        <v>0</v>
      </c>
      <c r="AG295">
        <v>0</v>
      </c>
      <c r="AH295">
        <v>0</v>
      </c>
      <c r="AJ295">
        <v>-33</v>
      </c>
      <c r="AK295">
        <v>80</v>
      </c>
      <c r="AL295">
        <v>80182502</v>
      </c>
    </row>
    <row r="296" spans="2:38">
      <c r="B296">
        <v>2009</v>
      </c>
      <c r="C296" t="s">
        <v>33</v>
      </c>
      <c r="D296" t="s">
        <v>34</v>
      </c>
      <c r="E296" t="s">
        <v>15</v>
      </c>
      <c r="F296" t="s">
        <v>20</v>
      </c>
      <c r="G296">
        <v>798</v>
      </c>
      <c r="H296">
        <v>771</v>
      </c>
      <c r="I296">
        <v>27</v>
      </c>
      <c r="J296">
        <v>209</v>
      </c>
      <c r="K296">
        <v>75</v>
      </c>
      <c r="L296">
        <v>87</v>
      </c>
      <c r="M296">
        <v>4</v>
      </c>
      <c r="N296">
        <v>80538300</v>
      </c>
      <c r="AD296" t="str">
        <v>Toronto Blue Jays</v>
      </c>
      <c r="AE296" t="str">
        <v/>
      </c>
      <c r="AF296">
        <v>0</v>
      </c>
      <c r="AG296">
        <v>0</v>
      </c>
      <c r="AH296">
        <v>0</v>
      </c>
      <c r="AJ296">
        <v>27</v>
      </c>
      <c r="AK296">
        <v>75</v>
      </c>
      <c r="AL296">
        <v>80538300</v>
      </c>
    </row>
    <row r="297" spans="2:38">
      <c r="B297">
        <v>2009</v>
      </c>
      <c r="C297" t="s">
        <v>61</v>
      </c>
      <c r="D297" t="s">
        <v>62</v>
      </c>
      <c r="E297" t="s">
        <v>15</v>
      </c>
      <c r="F297" t="s">
        <v>16</v>
      </c>
      <c r="G297">
        <v>773</v>
      </c>
      <c r="H297">
        <v>865</v>
      </c>
      <c r="I297">
        <v>-92</v>
      </c>
      <c r="J297">
        <v>161</v>
      </c>
      <c r="K297">
        <v>65</v>
      </c>
      <c r="L297">
        <v>97</v>
      </c>
      <c r="M297">
        <v>4</v>
      </c>
      <c r="N297">
        <v>81579166</v>
      </c>
      <c r="AD297" t="str">
        <v>Cleveland Indians</v>
      </c>
      <c r="AE297" t="str">
        <v/>
      </c>
      <c r="AF297">
        <v>0</v>
      </c>
      <c r="AG297">
        <v>0</v>
      </c>
      <c r="AH297">
        <v>0</v>
      </c>
      <c r="AJ297">
        <v>-92</v>
      </c>
      <c r="AK297">
        <v>65</v>
      </c>
      <c r="AL297">
        <v>81579166</v>
      </c>
    </row>
    <row r="298" spans="2:38">
      <c r="B298">
        <v>2009</v>
      </c>
      <c r="C298" t="s">
        <v>43</v>
      </c>
      <c r="D298" t="s">
        <v>44</v>
      </c>
      <c r="E298" t="s">
        <v>19</v>
      </c>
      <c r="F298" t="s">
        <v>10</v>
      </c>
      <c r="G298">
        <v>657</v>
      </c>
      <c r="H298">
        <v>611</v>
      </c>
      <c r="I298">
        <v>46</v>
      </c>
      <c r="J298">
        <v>122</v>
      </c>
      <c r="K298">
        <v>88</v>
      </c>
      <c r="L298">
        <v>74</v>
      </c>
      <c r="M298">
        <v>3</v>
      </c>
      <c r="N298">
        <v>83026450</v>
      </c>
      <c r="AD298" t="str">
        <v>San Francisco Giants</v>
      </c>
      <c r="AE298" t="str">
        <v/>
      </c>
      <c r="AF298">
        <v>0</v>
      </c>
      <c r="AG298">
        <v>0</v>
      </c>
      <c r="AH298">
        <v>0</v>
      </c>
      <c r="AJ298">
        <v>46</v>
      </c>
      <c r="AK298">
        <v>88</v>
      </c>
      <c r="AL298">
        <v>83026450</v>
      </c>
    </row>
    <row r="299" spans="2:38">
      <c r="B299">
        <v>2009</v>
      </c>
      <c r="C299" t="s">
        <v>55</v>
      </c>
      <c r="D299" t="s">
        <v>56</v>
      </c>
      <c r="E299" t="s">
        <v>19</v>
      </c>
      <c r="F299" t="s">
        <v>16</v>
      </c>
      <c r="G299">
        <v>730</v>
      </c>
      <c r="H299">
        <v>640</v>
      </c>
      <c r="I299">
        <v>90</v>
      </c>
      <c r="J299">
        <v>160</v>
      </c>
      <c r="K299">
        <v>91</v>
      </c>
      <c r="L299">
        <v>71</v>
      </c>
      <c r="M299">
        <v>1</v>
      </c>
      <c r="N299">
        <v>88528409</v>
      </c>
      <c r="AD299" t="str">
        <v>St. Louis Cardinals</v>
      </c>
      <c r="AE299" t="str">
        <v/>
      </c>
      <c r="AF299">
        <v>0</v>
      </c>
      <c r="AG299">
        <v>0</v>
      </c>
      <c r="AH299">
        <v>0</v>
      </c>
      <c r="AJ299">
        <v>90</v>
      </c>
      <c r="AK299">
        <v>91</v>
      </c>
      <c r="AL299">
        <v>88528409</v>
      </c>
    </row>
    <row r="300" spans="2:38">
      <c r="B300">
        <v>2009</v>
      </c>
      <c r="C300" t="s">
        <v>25</v>
      </c>
      <c r="D300" t="s">
        <v>26</v>
      </c>
      <c r="E300" t="s">
        <v>15</v>
      </c>
      <c r="F300" t="s">
        <v>16</v>
      </c>
      <c r="G300">
        <v>724</v>
      </c>
      <c r="H300">
        <v>732</v>
      </c>
      <c r="I300">
        <v>-8</v>
      </c>
      <c r="J300">
        <v>184</v>
      </c>
      <c r="K300">
        <v>79</v>
      </c>
      <c r="L300">
        <v>83</v>
      </c>
      <c r="M300">
        <v>3</v>
      </c>
      <c r="N300">
        <v>96068500</v>
      </c>
      <c r="AD300" t="str">
        <v>Chicago White Sox</v>
      </c>
      <c r="AE300" t="str">
        <v/>
      </c>
      <c r="AF300">
        <v>0</v>
      </c>
      <c r="AG300">
        <v>0</v>
      </c>
      <c r="AH300">
        <v>0</v>
      </c>
      <c r="AJ300">
        <v>-8</v>
      </c>
      <c r="AK300">
        <v>79</v>
      </c>
      <c r="AL300">
        <v>96068500</v>
      </c>
    </row>
    <row r="301" spans="2:38">
      <c r="B301">
        <v>2009</v>
      </c>
      <c r="C301" t="s">
        <v>71</v>
      </c>
      <c r="D301" t="s">
        <v>72</v>
      </c>
      <c r="E301" t="s">
        <v>19</v>
      </c>
      <c r="F301" t="s">
        <v>20</v>
      </c>
      <c r="G301">
        <v>735</v>
      </c>
      <c r="H301">
        <v>641</v>
      </c>
      <c r="I301">
        <v>94</v>
      </c>
      <c r="J301">
        <v>149</v>
      </c>
      <c r="K301">
        <v>86</v>
      </c>
      <c r="L301">
        <v>76</v>
      </c>
      <c r="M301">
        <v>3</v>
      </c>
      <c r="N301">
        <v>96726166</v>
      </c>
      <c r="AD301" t="str">
        <v>Atlanta Braves</v>
      </c>
      <c r="AE301" t="str">
        <v/>
      </c>
      <c r="AF301">
        <v>0</v>
      </c>
      <c r="AG301">
        <v>0</v>
      </c>
      <c r="AH301">
        <v>0</v>
      </c>
      <c r="AJ301">
        <v>94</v>
      </c>
      <c r="AK301">
        <v>86</v>
      </c>
      <c r="AL301">
        <v>96726166</v>
      </c>
    </row>
    <row r="302" spans="2:38">
      <c r="B302">
        <v>2009</v>
      </c>
      <c r="C302" t="s">
        <v>49</v>
      </c>
      <c r="D302" t="s">
        <v>50</v>
      </c>
      <c r="E302" t="s">
        <v>15</v>
      </c>
      <c r="F302" t="s">
        <v>10</v>
      </c>
      <c r="G302">
        <v>640</v>
      </c>
      <c r="H302">
        <v>692</v>
      </c>
      <c r="I302">
        <v>-52</v>
      </c>
      <c r="J302">
        <v>160</v>
      </c>
      <c r="K302">
        <v>85</v>
      </c>
      <c r="L302">
        <v>77</v>
      </c>
      <c r="M302">
        <v>3</v>
      </c>
      <c r="N302">
        <v>98904166</v>
      </c>
      <c r="AD302" t="str">
        <v>Seattle Mariners</v>
      </c>
      <c r="AE302" t="str">
        <v/>
      </c>
      <c r="AF302">
        <v>0</v>
      </c>
      <c r="AG302">
        <v>0</v>
      </c>
      <c r="AH302">
        <v>0</v>
      </c>
      <c r="AJ302">
        <v>-52</v>
      </c>
      <c r="AK302">
        <v>85</v>
      </c>
      <c r="AL302">
        <v>98904166</v>
      </c>
    </row>
    <row r="303" spans="2:38">
      <c r="B303">
        <v>2009</v>
      </c>
      <c r="C303" t="s">
        <v>73</v>
      </c>
      <c r="D303" t="s">
        <v>74</v>
      </c>
      <c r="E303" t="s">
        <v>19</v>
      </c>
      <c r="F303" t="s">
        <v>10</v>
      </c>
      <c r="G303">
        <v>780</v>
      </c>
      <c r="H303">
        <v>611</v>
      </c>
      <c r="I303">
        <v>169</v>
      </c>
      <c r="J303">
        <v>145</v>
      </c>
      <c r="K303">
        <v>95</v>
      </c>
      <c r="L303">
        <v>67</v>
      </c>
      <c r="M303">
        <v>1</v>
      </c>
      <c r="N303">
        <v>100414592</v>
      </c>
      <c r="AD303" t="str">
        <v>Los Angeles Dodgers</v>
      </c>
      <c r="AE303" t="str">
        <v/>
      </c>
      <c r="AF303">
        <v>0</v>
      </c>
      <c r="AG303">
        <v>0</v>
      </c>
      <c r="AH303">
        <v>0</v>
      </c>
      <c r="AJ303">
        <v>169</v>
      </c>
      <c r="AK303">
        <v>95</v>
      </c>
      <c r="AL303">
        <v>100414592</v>
      </c>
    </row>
    <row r="304" spans="2:38">
      <c r="B304">
        <v>2009</v>
      </c>
      <c r="C304" t="s">
        <v>39</v>
      </c>
      <c r="D304" t="s">
        <v>40</v>
      </c>
      <c r="E304" t="s">
        <v>19</v>
      </c>
      <c r="F304" t="s">
        <v>16</v>
      </c>
      <c r="G304">
        <v>643</v>
      </c>
      <c r="H304">
        <v>770</v>
      </c>
      <c r="I304">
        <v>-127</v>
      </c>
      <c r="J304">
        <v>142</v>
      </c>
      <c r="K304">
        <v>74</v>
      </c>
      <c r="L304">
        <v>88</v>
      </c>
      <c r="M304">
        <v>5</v>
      </c>
      <c r="N304">
        <v>102996414</v>
      </c>
      <c r="AD304" t="str">
        <v>Houston Astros</v>
      </c>
      <c r="AE304" t="str">
        <v/>
      </c>
      <c r="AF304">
        <v>0</v>
      </c>
      <c r="AG304">
        <v>0</v>
      </c>
      <c r="AH304">
        <v>0</v>
      </c>
      <c r="AJ304">
        <v>-127</v>
      </c>
      <c r="AK304">
        <v>74</v>
      </c>
      <c r="AL304">
        <v>102996414</v>
      </c>
    </row>
    <row r="305" spans="2:38">
      <c r="B305">
        <v>2009</v>
      </c>
      <c r="C305" t="s">
        <v>37</v>
      </c>
      <c r="D305" t="s">
        <v>38</v>
      </c>
      <c r="E305" t="s">
        <v>19</v>
      </c>
      <c r="F305" t="s">
        <v>20</v>
      </c>
      <c r="G305">
        <v>820</v>
      </c>
      <c r="H305">
        <v>709</v>
      </c>
      <c r="I305">
        <v>111</v>
      </c>
      <c r="J305">
        <v>224</v>
      </c>
      <c r="K305">
        <v>93</v>
      </c>
      <c r="L305">
        <v>69</v>
      </c>
      <c r="M305">
        <v>1</v>
      </c>
      <c r="N305">
        <v>113004046</v>
      </c>
      <c r="AD305" t="str">
        <v>Philadelphia Phillies</v>
      </c>
      <c r="AE305" t="str">
        <v/>
      </c>
      <c r="AF305">
        <v>0</v>
      </c>
      <c r="AG305">
        <v>0</v>
      </c>
      <c r="AH305">
        <v>0</v>
      </c>
      <c r="AJ305">
        <v>111</v>
      </c>
      <c r="AK305">
        <v>93</v>
      </c>
      <c r="AL305">
        <v>113004046</v>
      </c>
    </row>
    <row r="306" spans="2:38">
      <c r="B306">
        <v>2009</v>
      </c>
      <c r="C306" t="s">
        <v>79</v>
      </c>
      <c r="D306" t="s">
        <v>80</v>
      </c>
      <c r="E306" t="s">
        <v>15</v>
      </c>
      <c r="F306" t="s">
        <v>10</v>
      </c>
      <c r="G306">
        <v>883</v>
      </c>
      <c r="H306">
        <v>761</v>
      </c>
      <c r="I306">
        <v>122</v>
      </c>
      <c r="J306">
        <v>173</v>
      </c>
      <c r="K306">
        <v>97</v>
      </c>
      <c r="L306">
        <v>65</v>
      </c>
      <c r="M306">
        <v>1</v>
      </c>
      <c r="N306">
        <v>113709000</v>
      </c>
      <c r="AD306" t="str">
        <v>Los Angeles Angels of Anaheim</v>
      </c>
      <c r="AE306" t="str">
        <v/>
      </c>
      <c r="AF306">
        <v>0</v>
      </c>
      <c r="AG306">
        <v>0</v>
      </c>
      <c r="AH306">
        <v>0</v>
      </c>
      <c r="AJ306">
        <v>122</v>
      </c>
      <c r="AK306">
        <v>97</v>
      </c>
      <c r="AL306">
        <v>113709000</v>
      </c>
    </row>
    <row r="307" spans="2:38">
      <c r="B307">
        <v>2009</v>
      </c>
      <c r="C307" t="s">
        <v>47</v>
      </c>
      <c r="D307" t="s">
        <v>48</v>
      </c>
      <c r="E307" t="s">
        <v>15</v>
      </c>
      <c r="F307" t="s">
        <v>16</v>
      </c>
      <c r="G307">
        <v>743</v>
      </c>
      <c r="H307">
        <v>745</v>
      </c>
      <c r="I307">
        <v>-2</v>
      </c>
      <c r="J307">
        <v>183</v>
      </c>
      <c r="K307">
        <v>86</v>
      </c>
      <c r="L307">
        <v>77</v>
      </c>
      <c r="M307">
        <v>2</v>
      </c>
      <c r="N307">
        <v>115085145</v>
      </c>
      <c r="AD307" t="str">
        <v>Detroit Tigers</v>
      </c>
      <c r="AE307" t="str">
        <v/>
      </c>
      <c r="AF307">
        <v>0</v>
      </c>
      <c r="AG307">
        <v>0</v>
      </c>
      <c r="AH307">
        <v>0</v>
      </c>
      <c r="AJ307">
        <v>-2</v>
      </c>
      <c r="AK307">
        <v>86</v>
      </c>
      <c r="AL307">
        <v>115085145</v>
      </c>
    </row>
    <row r="308" spans="2:38">
      <c r="B308">
        <v>2009</v>
      </c>
      <c r="C308" t="s">
        <v>63</v>
      </c>
      <c r="D308" t="s">
        <v>64</v>
      </c>
      <c r="E308" t="s">
        <v>15</v>
      </c>
      <c r="F308" t="s">
        <v>20</v>
      </c>
      <c r="G308">
        <v>872</v>
      </c>
      <c r="H308">
        <v>736</v>
      </c>
      <c r="I308">
        <v>136</v>
      </c>
      <c r="J308">
        <v>212</v>
      </c>
      <c r="K308">
        <v>95</v>
      </c>
      <c r="L308">
        <v>67</v>
      </c>
      <c r="M308">
        <v>2</v>
      </c>
      <c r="N308">
        <v>121345999</v>
      </c>
      <c r="AD308" t="str">
        <v>Boston Red Sox</v>
      </c>
      <c r="AE308" t="str">
        <v/>
      </c>
      <c r="AF308">
        <v>0</v>
      </c>
      <c r="AG308">
        <v>0</v>
      </c>
      <c r="AH308">
        <v>0</v>
      </c>
      <c r="AJ308">
        <v>136</v>
      </c>
      <c r="AK308">
        <v>95</v>
      </c>
      <c r="AL308">
        <v>121345999</v>
      </c>
    </row>
    <row r="309" spans="2:38">
      <c r="B309">
        <v>2009</v>
      </c>
      <c r="C309" t="s">
        <v>51</v>
      </c>
      <c r="D309" t="s">
        <v>52</v>
      </c>
      <c r="E309" t="s">
        <v>19</v>
      </c>
      <c r="F309" t="s">
        <v>16</v>
      </c>
      <c r="G309">
        <v>707</v>
      </c>
      <c r="H309">
        <v>672</v>
      </c>
      <c r="I309">
        <v>35</v>
      </c>
      <c r="J309">
        <v>161</v>
      </c>
      <c r="K309">
        <v>83</v>
      </c>
      <c r="L309">
        <v>78</v>
      </c>
      <c r="M309">
        <v>2</v>
      </c>
      <c r="N309">
        <v>134809000</v>
      </c>
      <c r="AD309" t="str">
        <v>Chicago Cubs</v>
      </c>
      <c r="AE309" t="str">
        <v/>
      </c>
      <c r="AF309">
        <v>0</v>
      </c>
      <c r="AG309">
        <v>0</v>
      </c>
      <c r="AH309">
        <v>0</v>
      </c>
      <c r="AJ309">
        <v>35</v>
      </c>
      <c r="AK309">
        <v>83</v>
      </c>
      <c r="AL309">
        <v>134809000</v>
      </c>
    </row>
    <row r="310" spans="2:38">
      <c r="B310">
        <v>2009</v>
      </c>
      <c r="C310" t="s">
        <v>65</v>
      </c>
      <c r="D310" t="s">
        <v>66</v>
      </c>
      <c r="E310" t="s">
        <v>19</v>
      </c>
      <c r="F310" t="s">
        <v>20</v>
      </c>
      <c r="G310">
        <v>671</v>
      </c>
      <c r="H310">
        <v>757</v>
      </c>
      <c r="I310">
        <v>-86</v>
      </c>
      <c r="J310">
        <v>95</v>
      </c>
      <c r="K310">
        <v>70</v>
      </c>
      <c r="L310">
        <v>92</v>
      </c>
      <c r="M310">
        <v>4</v>
      </c>
      <c r="N310">
        <v>149373987</v>
      </c>
      <c r="AD310" t="str">
        <v>New York Mets</v>
      </c>
      <c r="AE310" t="str">
        <v/>
      </c>
      <c r="AF310">
        <v>0</v>
      </c>
      <c r="AG310">
        <v>0</v>
      </c>
      <c r="AH310">
        <v>0</v>
      </c>
      <c r="AJ310">
        <v>-86</v>
      </c>
      <c r="AK310">
        <v>70</v>
      </c>
      <c r="AL310">
        <v>149373987</v>
      </c>
    </row>
    <row r="311" spans="2:38">
      <c r="B311">
        <v>2009</v>
      </c>
      <c r="C311" t="s">
        <v>75</v>
      </c>
      <c r="D311" t="s">
        <v>76</v>
      </c>
      <c r="E311" t="s">
        <v>15</v>
      </c>
      <c r="F311" t="s">
        <v>20</v>
      </c>
      <c r="G311">
        <v>915</v>
      </c>
      <c r="H311">
        <v>753</v>
      </c>
      <c r="I311">
        <v>162</v>
      </c>
      <c r="J311">
        <v>244</v>
      </c>
      <c r="K311">
        <v>103</v>
      </c>
      <c r="L311">
        <v>59</v>
      </c>
      <c r="M311">
        <v>1</v>
      </c>
      <c r="N311">
        <v>201449189</v>
      </c>
      <c r="AD311" t="str">
        <v>New York Yankees</v>
      </c>
      <c r="AE311" t="str">
        <v/>
      </c>
      <c r="AF311">
        <v>0</v>
      </c>
      <c r="AG311">
        <v>0</v>
      </c>
      <c r="AH311">
        <v>0</v>
      </c>
      <c r="AJ311">
        <v>162</v>
      </c>
      <c r="AK311">
        <v>103</v>
      </c>
      <c r="AL311">
        <v>201449189</v>
      </c>
    </row>
    <row r="312" spans="2:38">
      <c r="B312">
        <v>2010</v>
      </c>
      <c r="C312" t="s">
        <v>23</v>
      </c>
      <c r="D312" t="s">
        <v>24</v>
      </c>
      <c r="E312" t="s">
        <v>19</v>
      </c>
      <c r="F312" t="s">
        <v>16</v>
      </c>
      <c r="G312">
        <v>587</v>
      </c>
      <c r="H312">
        <v>866</v>
      </c>
      <c r="I312">
        <v>-279</v>
      </c>
      <c r="J312">
        <v>126</v>
      </c>
      <c r="K312">
        <v>57</v>
      </c>
      <c r="L312">
        <v>105</v>
      </c>
      <c r="M312">
        <v>6</v>
      </c>
      <c r="N312">
        <v>34943000</v>
      </c>
      <c r="AD312" t="str">
        <v>Pittsburgh Pirates</v>
      </c>
      <c r="AE312" t="str">
        <v/>
      </c>
      <c r="AF312">
        <v>0</v>
      </c>
      <c r="AG312">
        <v>0</v>
      </c>
      <c r="AH312">
        <v>0</v>
      </c>
      <c r="AJ312">
        <v>-279</v>
      </c>
      <c r="AK312">
        <v>57</v>
      </c>
      <c r="AL312">
        <v>34943000</v>
      </c>
    </row>
    <row r="313" spans="2:38">
      <c r="B313">
        <v>2010</v>
      </c>
      <c r="C313" t="s">
        <v>45</v>
      </c>
      <c r="D313" t="s">
        <v>46</v>
      </c>
      <c r="E313" t="s">
        <v>19</v>
      </c>
      <c r="F313" t="s">
        <v>10</v>
      </c>
      <c r="G313">
        <v>665</v>
      </c>
      <c r="H313">
        <v>581</v>
      </c>
      <c r="I313">
        <v>84</v>
      </c>
      <c r="J313">
        <v>132</v>
      </c>
      <c r="K313">
        <v>90</v>
      </c>
      <c r="L313">
        <v>72</v>
      </c>
      <c r="M313">
        <v>2</v>
      </c>
      <c r="N313">
        <v>37799300</v>
      </c>
      <c r="AD313" t="str">
        <v>San Diego Padres</v>
      </c>
      <c r="AE313" t="str">
        <v/>
      </c>
      <c r="AF313">
        <v>0</v>
      </c>
      <c r="AG313">
        <v>0</v>
      </c>
      <c r="AH313">
        <v>0</v>
      </c>
      <c r="AJ313">
        <v>84</v>
      </c>
      <c r="AK313">
        <v>90</v>
      </c>
      <c r="AL313">
        <v>37799300</v>
      </c>
    </row>
    <row r="314" spans="2:38">
      <c r="B314">
        <v>2010</v>
      </c>
      <c r="C314" t="s">
        <v>59</v>
      </c>
      <c r="D314" t="s">
        <v>60</v>
      </c>
      <c r="E314" t="s">
        <v>15</v>
      </c>
      <c r="F314" t="s">
        <v>10</v>
      </c>
      <c r="G314">
        <v>787</v>
      </c>
      <c r="H314">
        <v>687</v>
      </c>
      <c r="I314">
        <v>100</v>
      </c>
      <c r="J314">
        <v>162</v>
      </c>
      <c r="K314">
        <v>90</v>
      </c>
      <c r="L314">
        <v>72</v>
      </c>
      <c r="M314">
        <v>1</v>
      </c>
      <c r="N314">
        <v>55250544</v>
      </c>
      <c r="AD314" t="str">
        <v>Texas Rangers</v>
      </c>
      <c r="AE314" t="str">
        <v/>
      </c>
      <c r="AF314">
        <v>0</v>
      </c>
      <c r="AG314">
        <v>0</v>
      </c>
      <c r="AH314">
        <v>0</v>
      </c>
      <c r="AJ314">
        <v>100</v>
      </c>
      <c r="AK314">
        <v>90</v>
      </c>
      <c r="AL314">
        <v>55250544</v>
      </c>
    </row>
    <row r="315" spans="2:38">
      <c r="B315">
        <v>2010</v>
      </c>
      <c r="C315" t="s">
        <v>27</v>
      </c>
      <c r="D315" t="s">
        <v>28</v>
      </c>
      <c r="E315" t="s">
        <v>15</v>
      </c>
      <c r="F315" t="s">
        <v>10</v>
      </c>
      <c r="G315">
        <v>663</v>
      </c>
      <c r="H315">
        <v>626</v>
      </c>
      <c r="I315">
        <v>37</v>
      </c>
      <c r="J315">
        <v>109</v>
      </c>
      <c r="K315">
        <v>81</v>
      </c>
      <c r="L315">
        <v>81</v>
      </c>
      <c r="M315">
        <v>2</v>
      </c>
      <c r="N315">
        <v>55254900</v>
      </c>
      <c r="AD315" t="str">
        <v>Oakland Athletics</v>
      </c>
      <c r="AE315" t="str">
        <v/>
      </c>
      <c r="AF315">
        <v>0</v>
      </c>
      <c r="AG315">
        <v>0</v>
      </c>
      <c r="AH315">
        <v>0</v>
      </c>
      <c r="AJ315">
        <v>37</v>
      </c>
      <c r="AK315">
        <v>81</v>
      </c>
      <c r="AL315">
        <v>55254900</v>
      </c>
    </row>
    <row r="316" spans="2:38">
      <c r="B316">
        <v>2010</v>
      </c>
      <c r="C316" t="s">
        <v>17</v>
      </c>
      <c r="D316" t="s">
        <v>18</v>
      </c>
      <c r="E316" t="s">
        <v>19</v>
      </c>
      <c r="F316" t="s">
        <v>20</v>
      </c>
      <c r="G316">
        <v>719</v>
      </c>
      <c r="H316">
        <v>717</v>
      </c>
      <c r="I316">
        <v>2</v>
      </c>
      <c r="J316">
        <v>152</v>
      </c>
      <c r="K316">
        <v>80</v>
      </c>
      <c r="L316">
        <v>82</v>
      </c>
      <c r="M316">
        <v>3</v>
      </c>
      <c r="N316">
        <v>57029719</v>
      </c>
      <c r="AD316" t="str">
        <v>Florida Marlins</v>
      </c>
      <c r="AE316" t="str">
        <v/>
      </c>
      <c r="AF316">
        <v>0</v>
      </c>
      <c r="AG316">
        <v>0</v>
      </c>
      <c r="AH316">
        <v>0</v>
      </c>
      <c r="AJ316">
        <v>2</v>
      </c>
      <c r="AK316">
        <v>80</v>
      </c>
      <c r="AL316">
        <v>57029719</v>
      </c>
    </row>
    <row r="317" spans="2:38">
      <c r="B317">
        <v>2010</v>
      </c>
      <c r="C317" t="s">
        <v>67</v>
      </c>
      <c r="D317" t="s">
        <v>68</v>
      </c>
      <c r="E317" t="s">
        <v>19</v>
      </c>
      <c r="F317" t="s">
        <v>10</v>
      </c>
      <c r="G317">
        <v>713</v>
      </c>
      <c r="H317">
        <v>836</v>
      </c>
      <c r="I317">
        <v>-123</v>
      </c>
      <c r="J317">
        <v>180</v>
      </c>
      <c r="K317">
        <v>65</v>
      </c>
      <c r="L317">
        <v>97</v>
      </c>
      <c r="M317">
        <v>5</v>
      </c>
      <c r="N317">
        <v>60718166</v>
      </c>
      <c r="AD317" t="str">
        <v>Arizona Diamondbacks</v>
      </c>
      <c r="AE317" t="str">
        <v/>
      </c>
      <c r="AF317">
        <v>0</v>
      </c>
      <c r="AG317">
        <v>0</v>
      </c>
      <c r="AH317">
        <v>0</v>
      </c>
      <c r="AJ317">
        <v>-123</v>
      </c>
      <c r="AK317">
        <v>65</v>
      </c>
      <c r="AL317">
        <v>60718166</v>
      </c>
    </row>
    <row r="318" spans="2:38">
      <c r="B318">
        <v>2010</v>
      </c>
      <c r="C318" t="s">
        <v>61</v>
      </c>
      <c r="D318" t="s">
        <v>62</v>
      </c>
      <c r="E318" t="s">
        <v>15</v>
      </c>
      <c r="F318" t="s">
        <v>16</v>
      </c>
      <c r="G318">
        <v>646</v>
      </c>
      <c r="H318">
        <v>752</v>
      </c>
      <c r="I318">
        <v>-106</v>
      </c>
      <c r="J318">
        <v>128</v>
      </c>
      <c r="K318">
        <v>69</v>
      </c>
      <c r="L318">
        <v>93</v>
      </c>
      <c r="M318">
        <v>4</v>
      </c>
      <c r="N318">
        <v>61203966</v>
      </c>
      <c r="AD318" t="str">
        <v>Cleveland Indians</v>
      </c>
      <c r="AE318" t="str">
        <v/>
      </c>
      <c r="AF318">
        <v>0</v>
      </c>
      <c r="AG318">
        <v>0</v>
      </c>
      <c r="AH318">
        <v>0</v>
      </c>
      <c r="AJ318">
        <v>-106</v>
      </c>
      <c r="AK318">
        <v>69</v>
      </c>
      <c r="AL318">
        <v>61203966</v>
      </c>
    </row>
    <row r="319" spans="2:38">
      <c r="B319">
        <v>2010</v>
      </c>
      <c r="C319" t="s">
        <v>77</v>
      </c>
      <c r="D319" t="s">
        <v>78</v>
      </c>
      <c r="E319" t="s">
        <v>19</v>
      </c>
      <c r="F319" t="s">
        <v>20</v>
      </c>
      <c r="G319">
        <v>655</v>
      </c>
      <c r="H319">
        <v>742</v>
      </c>
      <c r="I319">
        <v>-87</v>
      </c>
      <c r="J319">
        <v>149</v>
      </c>
      <c r="K319">
        <v>69</v>
      </c>
      <c r="L319">
        <v>93</v>
      </c>
      <c r="M319">
        <v>5</v>
      </c>
      <c r="N319">
        <v>61400000</v>
      </c>
      <c r="AD319" t="str">
        <v>Washington Nationals</v>
      </c>
      <c r="AE319" t="str">
        <v/>
      </c>
      <c r="AF319">
        <v>0</v>
      </c>
      <c r="AG319">
        <v>0</v>
      </c>
      <c r="AH319">
        <v>0</v>
      </c>
      <c r="AJ319">
        <v>-87</v>
      </c>
      <c r="AK319">
        <v>69</v>
      </c>
      <c r="AL319">
        <v>61400000</v>
      </c>
    </row>
    <row r="320" spans="2:38">
      <c r="B320">
        <v>2010</v>
      </c>
      <c r="C320" t="s">
        <v>33</v>
      </c>
      <c r="D320" t="s">
        <v>34</v>
      </c>
      <c r="E320" t="s">
        <v>15</v>
      </c>
      <c r="F320" t="s">
        <v>20</v>
      </c>
      <c r="G320">
        <v>755</v>
      </c>
      <c r="H320">
        <v>728</v>
      </c>
      <c r="I320">
        <v>27</v>
      </c>
      <c r="J320">
        <v>257</v>
      </c>
      <c r="K320">
        <v>85</v>
      </c>
      <c r="L320">
        <v>77</v>
      </c>
      <c r="M320">
        <v>4</v>
      </c>
      <c r="N320">
        <v>62234000</v>
      </c>
      <c r="AD320" t="str">
        <v>Toronto Blue Jays</v>
      </c>
      <c r="AE320" t="str">
        <v/>
      </c>
      <c r="AF320">
        <v>0</v>
      </c>
      <c r="AG320">
        <v>0</v>
      </c>
      <c r="AH320">
        <v>0</v>
      </c>
      <c r="AJ320">
        <v>27</v>
      </c>
      <c r="AK320">
        <v>85</v>
      </c>
      <c r="AL320">
        <v>62234000</v>
      </c>
    </row>
    <row r="321" spans="2:38">
      <c r="B321">
        <v>2010</v>
      </c>
      <c r="C321" t="s">
        <v>21</v>
      </c>
      <c r="D321" t="s">
        <v>22</v>
      </c>
      <c r="E321" t="s">
        <v>15</v>
      </c>
      <c r="F321" t="s">
        <v>16</v>
      </c>
      <c r="G321">
        <v>676</v>
      </c>
      <c r="H321">
        <v>845</v>
      </c>
      <c r="I321">
        <v>-169</v>
      </c>
      <c r="J321">
        <v>121</v>
      </c>
      <c r="K321">
        <v>67</v>
      </c>
      <c r="L321">
        <v>95</v>
      </c>
      <c r="M321">
        <v>5</v>
      </c>
      <c r="N321">
        <v>71405210</v>
      </c>
      <c r="AD321" t="str">
        <v>Kansas City Royals</v>
      </c>
      <c r="AE321" t="str">
        <v/>
      </c>
      <c r="AF321">
        <v>0</v>
      </c>
      <c r="AG321">
        <v>0</v>
      </c>
      <c r="AH321">
        <v>0</v>
      </c>
      <c r="AJ321">
        <v>-169</v>
      </c>
      <c r="AK321">
        <v>67</v>
      </c>
      <c r="AL321">
        <v>71405210</v>
      </c>
    </row>
    <row r="322" spans="2:38">
      <c r="B322">
        <v>2010</v>
      </c>
      <c r="C322" t="s">
        <v>35</v>
      </c>
      <c r="D322" t="s">
        <v>36</v>
      </c>
      <c r="E322" t="s">
        <v>19</v>
      </c>
      <c r="F322" t="s">
        <v>16</v>
      </c>
      <c r="G322">
        <v>790</v>
      </c>
      <c r="H322">
        <v>685</v>
      </c>
      <c r="I322">
        <v>105</v>
      </c>
      <c r="J322">
        <v>188</v>
      </c>
      <c r="K322">
        <v>91</v>
      </c>
      <c r="L322">
        <v>71</v>
      </c>
      <c r="M322">
        <v>1</v>
      </c>
      <c r="N322">
        <v>71761542</v>
      </c>
      <c r="AD322" t="str">
        <v>Cincinnati Reds</v>
      </c>
      <c r="AE322" t="str">
        <v/>
      </c>
      <c r="AF322">
        <v>0</v>
      </c>
      <c r="AG322">
        <v>0</v>
      </c>
      <c r="AH322">
        <v>0</v>
      </c>
      <c r="AJ322">
        <v>105</v>
      </c>
      <c r="AK322">
        <v>91</v>
      </c>
      <c r="AL322">
        <v>71761542</v>
      </c>
    </row>
    <row r="323" spans="2:38">
      <c r="B323">
        <v>2010</v>
      </c>
      <c r="C323" t="s">
        <v>81</v>
      </c>
      <c r="D323" t="s">
        <v>58</v>
      </c>
      <c r="E323" t="s">
        <v>15</v>
      </c>
      <c r="F323" t="s">
        <v>20</v>
      </c>
      <c r="G323">
        <v>802</v>
      </c>
      <c r="H323">
        <v>649</v>
      </c>
      <c r="I323">
        <v>153</v>
      </c>
      <c r="J323">
        <v>160</v>
      </c>
      <c r="K323">
        <v>96</v>
      </c>
      <c r="L323">
        <v>66</v>
      </c>
      <c r="M323">
        <v>1</v>
      </c>
      <c r="N323">
        <v>71923471</v>
      </c>
      <c r="AD323" t="str">
        <v>Tampa Bay Rays</v>
      </c>
      <c r="AE323" t="str">
        <v/>
      </c>
      <c r="AF323">
        <v>0</v>
      </c>
      <c r="AG323">
        <v>0</v>
      </c>
      <c r="AH323">
        <v>0</v>
      </c>
      <c r="AJ323">
        <v>153</v>
      </c>
      <c r="AK323">
        <v>96</v>
      </c>
      <c r="AL323">
        <v>71923471</v>
      </c>
    </row>
    <row r="324" spans="2:38">
      <c r="B324">
        <v>2010</v>
      </c>
      <c r="C324" t="s">
        <v>31</v>
      </c>
      <c r="D324" t="s">
        <v>32</v>
      </c>
      <c r="E324" t="s">
        <v>19</v>
      </c>
      <c r="F324" t="s">
        <v>16</v>
      </c>
      <c r="G324">
        <v>750</v>
      </c>
      <c r="H324">
        <v>804</v>
      </c>
      <c r="I324">
        <v>-54</v>
      </c>
      <c r="J324">
        <v>182</v>
      </c>
      <c r="K324">
        <v>77</v>
      </c>
      <c r="L324">
        <v>85</v>
      </c>
      <c r="M324">
        <v>3</v>
      </c>
      <c r="N324">
        <v>81108278</v>
      </c>
      <c r="AD324" t="str">
        <v>Milwaukee Brewers</v>
      </c>
      <c r="AE324" t="str">
        <v/>
      </c>
      <c r="AF324">
        <v>0</v>
      </c>
      <c r="AG324">
        <v>0</v>
      </c>
      <c r="AH324">
        <v>0</v>
      </c>
      <c r="AJ324">
        <v>-54</v>
      </c>
      <c r="AK324">
        <v>77</v>
      </c>
      <c r="AL324">
        <v>81108278</v>
      </c>
    </row>
    <row r="325" spans="2:38">
      <c r="B325">
        <v>2010</v>
      </c>
      <c r="C325" t="s">
        <v>69</v>
      </c>
      <c r="D325" t="s">
        <v>70</v>
      </c>
      <c r="E325" t="s">
        <v>15</v>
      </c>
      <c r="F325" t="s">
        <v>20</v>
      </c>
      <c r="G325">
        <v>613</v>
      </c>
      <c r="H325">
        <v>785</v>
      </c>
      <c r="I325">
        <v>-172</v>
      </c>
      <c r="J325">
        <v>133</v>
      </c>
      <c r="K325">
        <v>66</v>
      </c>
      <c r="L325">
        <v>96</v>
      </c>
      <c r="M325">
        <v>5</v>
      </c>
      <c r="N325">
        <v>81612500</v>
      </c>
      <c r="AD325" t="str">
        <v>Baltimore Orioles</v>
      </c>
      <c r="AE325" t="str">
        <v/>
      </c>
      <c r="AF325">
        <v>0</v>
      </c>
      <c r="AG325">
        <v>0</v>
      </c>
      <c r="AH325">
        <v>0</v>
      </c>
      <c r="AJ325">
        <v>-172</v>
      </c>
      <c r="AK325">
        <v>66</v>
      </c>
      <c r="AL325">
        <v>81612500</v>
      </c>
    </row>
    <row r="326" spans="2:38">
      <c r="B326">
        <v>2010</v>
      </c>
      <c r="C326" t="s">
        <v>53</v>
      </c>
      <c r="D326" t="s">
        <v>54</v>
      </c>
      <c r="E326" t="s">
        <v>19</v>
      </c>
      <c r="F326" t="s">
        <v>10</v>
      </c>
      <c r="G326">
        <v>770</v>
      </c>
      <c r="H326">
        <v>717</v>
      </c>
      <c r="I326">
        <v>53</v>
      </c>
      <c r="J326">
        <v>173</v>
      </c>
      <c r="K326">
        <v>83</v>
      </c>
      <c r="L326">
        <v>79</v>
      </c>
      <c r="M326">
        <v>3</v>
      </c>
      <c r="N326">
        <v>84227000</v>
      </c>
      <c r="AD326" t="str">
        <v>Colorado Rockies</v>
      </c>
      <c r="AE326" t="str">
        <v/>
      </c>
      <c r="AF326">
        <v>0</v>
      </c>
      <c r="AG326">
        <v>0</v>
      </c>
      <c r="AH326">
        <v>0</v>
      </c>
      <c r="AJ326">
        <v>53</v>
      </c>
      <c r="AK326">
        <v>83</v>
      </c>
      <c r="AL326">
        <v>84227000</v>
      </c>
    </row>
    <row r="327" spans="2:38">
      <c r="B327">
        <v>2010</v>
      </c>
      <c r="C327" t="s">
        <v>71</v>
      </c>
      <c r="D327" t="s">
        <v>72</v>
      </c>
      <c r="E327" t="s">
        <v>19</v>
      </c>
      <c r="F327" t="s">
        <v>20</v>
      </c>
      <c r="G327">
        <v>738</v>
      </c>
      <c r="H327">
        <v>629</v>
      </c>
      <c r="I327">
        <v>109</v>
      </c>
      <c r="J327">
        <v>139</v>
      </c>
      <c r="K327">
        <v>91</v>
      </c>
      <c r="L327">
        <v>71</v>
      </c>
      <c r="M327">
        <v>2</v>
      </c>
      <c r="N327">
        <v>84423666</v>
      </c>
      <c r="AD327" t="str">
        <v>Atlanta Braves</v>
      </c>
      <c r="AE327" t="str">
        <v/>
      </c>
      <c r="AF327">
        <v>0</v>
      </c>
      <c r="AG327">
        <v>0</v>
      </c>
      <c r="AH327">
        <v>0</v>
      </c>
      <c r="AJ327">
        <v>109</v>
      </c>
      <c r="AK327">
        <v>91</v>
      </c>
      <c r="AL327">
        <v>84423666</v>
      </c>
    </row>
    <row r="328" spans="2:38">
      <c r="B328">
        <v>2010</v>
      </c>
      <c r="C328" t="s">
        <v>49</v>
      </c>
      <c r="D328" t="s">
        <v>50</v>
      </c>
      <c r="E328" t="s">
        <v>15</v>
      </c>
      <c r="F328" t="s">
        <v>10</v>
      </c>
      <c r="G328">
        <v>513</v>
      </c>
      <c r="H328">
        <v>698</v>
      </c>
      <c r="I328">
        <v>-185</v>
      </c>
      <c r="J328">
        <v>101</v>
      </c>
      <c r="K328">
        <v>61</v>
      </c>
      <c r="L328">
        <v>101</v>
      </c>
      <c r="M328">
        <v>4</v>
      </c>
      <c r="N328">
        <v>86510000</v>
      </c>
      <c r="AD328" t="str">
        <v>Seattle Mariners</v>
      </c>
      <c r="AE328" t="str">
        <v/>
      </c>
      <c r="AF328">
        <v>0</v>
      </c>
      <c r="AG328">
        <v>0</v>
      </c>
      <c r="AH328">
        <v>0</v>
      </c>
      <c r="AJ328">
        <v>-185</v>
      </c>
      <c r="AK328">
        <v>61</v>
      </c>
      <c r="AL328">
        <v>86510000</v>
      </c>
    </row>
    <row r="329" spans="2:38">
      <c r="B329">
        <v>2010</v>
      </c>
      <c r="C329" t="s">
        <v>39</v>
      </c>
      <c r="D329" t="s">
        <v>40</v>
      </c>
      <c r="E329" t="s">
        <v>19</v>
      </c>
      <c r="F329" t="s">
        <v>16</v>
      </c>
      <c r="G329">
        <v>611</v>
      </c>
      <c r="H329">
        <v>729</v>
      </c>
      <c r="I329">
        <v>-118</v>
      </c>
      <c r="J329">
        <v>108</v>
      </c>
      <c r="K329">
        <v>76</v>
      </c>
      <c r="L329">
        <v>86</v>
      </c>
      <c r="M329">
        <v>4</v>
      </c>
      <c r="N329">
        <v>92355500</v>
      </c>
      <c r="AD329" t="str">
        <v>Houston Astros</v>
      </c>
      <c r="AE329" t="str">
        <v/>
      </c>
      <c r="AF329">
        <v>0</v>
      </c>
      <c r="AG329">
        <v>0</v>
      </c>
      <c r="AH329">
        <v>0</v>
      </c>
      <c r="AJ329">
        <v>-118</v>
      </c>
      <c r="AK329">
        <v>76</v>
      </c>
      <c r="AL329">
        <v>92355500</v>
      </c>
    </row>
    <row r="330" spans="2:38">
      <c r="B330">
        <v>2010</v>
      </c>
      <c r="C330" t="s">
        <v>55</v>
      </c>
      <c r="D330" t="s">
        <v>56</v>
      </c>
      <c r="E330" t="s">
        <v>19</v>
      </c>
      <c r="F330" t="s">
        <v>16</v>
      </c>
      <c r="G330">
        <v>736</v>
      </c>
      <c r="H330">
        <v>641</v>
      </c>
      <c r="I330">
        <v>95</v>
      </c>
      <c r="J330">
        <v>150</v>
      </c>
      <c r="K330">
        <v>86</v>
      </c>
      <c r="L330">
        <v>76</v>
      </c>
      <c r="M330">
        <v>2</v>
      </c>
      <c r="N330">
        <v>93540751</v>
      </c>
      <c r="AD330" t="str">
        <v>St. Louis Cardinals</v>
      </c>
      <c r="AE330" t="str">
        <v/>
      </c>
      <c r="AF330">
        <v>0</v>
      </c>
      <c r="AG330">
        <v>0</v>
      </c>
      <c r="AH330">
        <v>0</v>
      </c>
      <c r="AJ330">
        <v>95</v>
      </c>
      <c r="AK330">
        <v>86</v>
      </c>
      <c r="AL330">
        <v>93540751</v>
      </c>
    </row>
    <row r="331" spans="2:38">
      <c r="B331">
        <v>2010</v>
      </c>
      <c r="C331" t="s">
        <v>73</v>
      </c>
      <c r="D331" t="s">
        <v>74</v>
      </c>
      <c r="E331" t="s">
        <v>19</v>
      </c>
      <c r="F331" t="s">
        <v>10</v>
      </c>
      <c r="G331">
        <v>667</v>
      </c>
      <c r="H331">
        <v>692</v>
      </c>
      <c r="I331">
        <v>-25</v>
      </c>
      <c r="J331">
        <v>120</v>
      </c>
      <c r="K331">
        <v>80</v>
      </c>
      <c r="L331">
        <v>82</v>
      </c>
      <c r="M331">
        <v>4</v>
      </c>
      <c r="N331">
        <v>95358016</v>
      </c>
      <c r="AD331" t="str">
        <v>Los Angeles Dodgers</v>
      </c>
      <c r="AE331" t="str">
        <v/>
      </c>
      <c r="AF331">
        <v>0</v>
      </c>
      <c r="AG331">
        <v>0</v>
      </c>
      <c r="AH331">
        <v>0</v>
      </c>
      <c r="AJ331">
        <v>-25</v>
      </c>
      <c r="AK331">
        <v>80</v>
      </c>
      <c r="AL331">
        <v>95358016</v>
      </c>
    </row>
    <row r="332" spans="2:38">
      <c r="B332">
        <v>2010</v>
      </c>
      <c r="C332" t="s">
        <v>13</v>
      </c>
      <c r="D332" t="s">
        <v>14</v>
      </c>
      <c r="E332" t="s">
        <v>15</v>
      </c>
      <c r="F332" t="s">
        <v>16</v>
      </c>
      <c r="G332">
        <v>781</v>
      </c>
      <c r="H332">
        <v>671</v>
      </c>
      <c r="I332">
        <v>110</v>
      </c>
      <c r="J332">
        <v>142</v>
      </c>
      <c r="K332">
        <v>94</v>
      </c>
      <c r="L332">
        <v>68</v>
      </c>
      <c r="M332">
        <v>1</v>
      </c>
      <c r="N332">
        <v>97559166</v>
      </c>
      <c r="AD332" t="str">
        <v>Minnesota Twins</v>
      </c>
      <c r="AE332" t="str">
        <v/>
      </c>
      <c r="AF332">
        <v>0</v>
      </c>
      <c r="AG332">
        <v>0</v>
      </c>
      <c r="AH332">
        <v>0</v>
      </c>
      <c r="AJ332">
        <v>110</v>
      </c>
      <c r="AK332">
        <v>94</v>
      </c>
      <c r="AL332">
        <v>97559166</v>
      </c>
    </row>
    <row r="333" spans="2:38">
      <c r="B333">
        <v>2010</v>
      </c>
      <c r="C333" t="s">
        <v>43</v>
      </c>
      <c r="D333" t="s">
        <v>44</v>
      </c>
      <c r="E333" t="s">
        <v>19</v>
      </c>
      <c r="F333" t="s">
        <v>10</v>
      </c>
      <c r="G333">
        <v>697</v>
      </c>
      <c r="H333">
        <v>583</v>
      </c>
      <c r="I333">
        <v>114</v>
      </c>
      <c r="J333">
        <v>162</v>
      </c>
      <c r="K333">
        <v>92</v>
      </c>
      <c r="L333">
        <v>70</v>
      </c>
      <c r="M333">
        <v>1</v>
      </c>
      <c r="N333">
        <v>98641333</v>
      </c>
      <c r="AD333" t="str">
        <v>San Francisco Giants</v>
      </c>
      <c r="AE333" t="str">
        <v/>
      </c>
      <c r="AF333">
        <v>0</v>
      </c>
      <c r="AG333">
        <v>0</v>
      </c>
      <c r="AH333">
        <v>0</v>
      </c>
      <c r="AJ333">
        <v>114</v>
      </c>
      <c r="AK333">
        <v>92</v>
      </c>
      <c r="AL333">
        <v>98641333</v>
      </c>
    </row>
    <row r="334" spans="2:38">
      <c r="B334">
        <v>2010</v>
      </c>
      <c r="C334" t="s">
        <v>79</v>
      </c>
      <c r="D334" t="s">
        <v>80</v>
      </c>
      <c r="E334" t="s">
        <v>15</v>
      </c>
      <c r="F334" t="s">
        <v>10</v>
      </c>
      <c r="G334">
        <v>681</v>
      </c>
      <c r="H334">
        <v>702</v>
      </c>
      <c r="I334">
        <v>-21</v>
      </c>
      <c r="J334">
        <v>155</v>
      </c>
      <c r="K334">
        <v>80</v>
      </c>
      <c r="L334">
        <v>82</v>
      </c>
      <c r="M334">
        <v>3</v>
      </c>
      <c r="N334">
        <v>104963866</v>
      </c>
      <c r="AD334" t="str">
        <v>Los Angeles Angels of Anaheim</v>
      </c>
      <c r="AE334" t="str">
        <v/>
      </c>
      <c r="AF334">
        <v>0</v>
      </c>
      <c r="AG334">
        <v>0</v>
      </c>
      <c r="AH334">
        <v>0</v>
      </c>
      <c r="AJ334">
        <v>-21</v>
      </c>
      <c r="AK334">
        <v>80</v>
      </c>
      <c r="AL334">
        <v>104963866</v>
      </c>
    </row>
    <row r="335" spans="2:38">
      <c r="B335">
        <v>2010</v>
      </c>
      <c r="C335" t="s">
        <v>25</v>
      </c>
      <c r="D335" t="s">
        <v>26</v>
      </c>
      <c r="E335" t="s">
        <v>15</v>
      </c>
      <c r="F335" t="s">
        <v>16</v>
      </c>
      <c r="G335">
        <v>752</v>
      </c>
      <c r="H335">
        <v>704</v>
      </c>
      <c r="I335">
        <v>48</v>
      </c>
      <c r="J335">
        <v>177</v>
      </c>
      <c r="K335">
        <v>88</v>
      </c>
      <c r="L335">
        <v>74</v>
      </c>
      <c r="M335">
        <v>2</v>
      </c>
      <c r="N335">
        <v>105530000</v>
      </c>
      <c r="AD335" t="str">
        <v>Chicago White Sox</v>
      </c>
      <c r="AE335" t="str">
        <v/>
      </c>
      <c r="AF335">
        <v>0</v>
      </c>
      <c r="AG335">
        <v>0</v>
      </c>
      <c r="AH335">
        <v>0</v>
      </c>
      <c r="AJ335">
        <v>48</v>
      </c>
      <c r="AK335">
        <v>88</v>
      </c>
      <c r="AL335">
        <v>105530000</v>
      </c>
    </row>
    <row r="336" spans="2:38">
      <c r="B336">
        <v>2010</v>
      </c>
      <c r="C336" t="s">
        <v>47</v>
      </c>
      <c r="D336" t="s">
        <v>48</v>
      </c>
      <c r="E336" t="s">
        <v>15</v>
      </c>
      <c r="F336" t="s">
        <v>16</v>
      </c>
      <c r="G336">
        <v>751</v>
      </c>
      <c r="H336">
        <v>743</v>
      </c>
      <c r="I336">
        <v>8</v>
      </c>
      <c r="J336">
        <v>152</v>
      </c>
      <c r="K336">
        <v>81</v>
      </c>
      <c r="L336">
        <v>81</v>
      </c>
      <c r="M336">
        <v>3</v>
      </c>
      <c r="N336">
        <v>122864928</v>
      </c>
      <c r="AD336" t="str">
        <v>Detroit Tigers</v>
      </c>
      <c r="AE336" t="str">
        <v/>
      </c>
      <c r="AF336">
        <v>0</v>
      </c>
      <c r="AG336">
        <v>0</v>
      </c>
      <c r="AH336">
        <v>0</v>
      </c>
      <c r="AJ336">
        <v>8</v>
      </c>
      <c r="AK336">
        <v>81</v>
      </c>
      <c r="AL336">
        <v>122864928</v>
      </c>
    </row>
    <row r="337" spans="2:38">
      <c r="B337">
        <v>2010</v>
      </c>
      <c r="C337" t="s">
        <v>65</v>
      </c>
      <c r="D337" t="s">
        <v>66</v>
      </c>
      <c r="E337" t="s">
        <v>19</v>
      </c>
      <c r="F337" t="s">
        <v>20</v>
      </c>
      <c r="G337">
        <v>656</v>
      </c>
      <c r="H337">
        <v>652</v>
      </c>
      <c r="I337">
        <v>4</v>
      </c>
      <c r="J337">
        <v>128</v>
      </c>
      <c r="K337">
        <v>79</v>
      </c>
      <c r="L337">
        <v>83</v>
      </c>
      <c r="M337">
        <v>4</v>
      </c>
      <c r="N337">
        <v>134422942</v>
      </c>
      <c r="AD337" t="str">
        <v>New York Mets</v>
      </c>
      <c r="AE337" t="str">
        <v/>
      </c>
      <c r="AF337">
        <v>0</v>
      </c>
      <c r="AG337">
        <v>0</v>
      </c>
      <c r="AH337">
        <v>0</v>
      </c>
      <c r="AJ337">
        <v>4</v>
      </c>
      <c r="AK337">
        <v>79</v>
      </c>
      <c r="AL337">
        <v>134422942</v>
      </c>
    </row>
    <row r="338" spans="2:38">
      <c r="B338">
        <v>2010</v>
      </c>
      <c r="C338" t="s">
        <v>37</v>
      </c>
      <c r="D338" t="s">
        <v>38</v>
      </c>
      <c r="E338" t="s">
        <v>19</v>
      </c>
      <c r="F338" t="s">
        <v>20</v>
      </c>
      <c r="G338">
        <v>772</v>
      </c>
      <c r="H338">
        <v>640</v>
      </c>
      <c r="I338">
        <v>132</v>
      </c>
      <c r="J338">
        <v>166</v>
      </c>
      <c r="K338">
        <v>97</v>
      </c>
      <c r="L338">
        <v>65</v>
      </c>
      <c r="M338">
        <v>1</v>
      </c>
      <c r="N338">
        <v>141928379</v>
      </c>
      <c r="AD338" t="str">
        <v>Philadelphia Phillies</v>
      </c>
      <c r="AE338" t="str">
        <v/>
      </c>
      <c r="AF338">
        <v>0</v>
      </c>
      <c r="AG338">
        <v>0</v>
      </c>
      <c r="AH338">
        <v>0</v>
      </c>
      <c r="AJ338">
        <v>132</v>
      </c>
      <c r="AK338">
        <v>97</v>
      </c>
      <c r="AL338">
        <v>141928379</v>
      </c>
    </row>
    <row r="339" spans="2:38">
      <c r="B339">
        <v>2010</v>
      </c>
      <c r="C339" t="s">
        <v>51</v>
      </c>
      <c r="D339" t="s">
        <v>52</v>
      </c>
      <c r="E339" t="s">
        <v>19</v>
      </c>
      <c r="F339" t="s">
        <v>16</v>
      </c>
      <c r="G339">
        <v>685</v>
      </c>
      <c r="H339">
        <v>767</v>
      </c>
      <c r="I339">
        <v>-82</v>
      </c>
      <c r="J339">
        <v>149</v>
      </c>
      <c r="K339">
        <v>75</v>
      </c>
      <c r="L339">
        <v>87</v>
      </c>
      <c r="M339">
        <v>5</v>
      </c>
      <c r="N339">
        <v>146609000</v>
      </c>
      <c r="AD339" t="str">
        <v>Chicago Cubs</v>
      </c>
      <c r="AE339" t="str">
        <v/>
      </c>
      <c r="AF339">
        <v>0</v>
      </c>
      <c r="AG339">
        <v>0</v>
      </c>
      <c r="AH339">
        <v>0</v>
      </c>
      <c r="AJ339">
        <v>-82</v>
      </c>
      <c r="AK339">
        <v>75</v>
      </c>
      <c r="AL339">
        <v>146609000</v>
      </c>
    </row>
    <row r="340" spans="2:38">
      <c r="B340">
        <v>2010</v>
      </c>
      <c r="C340" t="s">
        <v>63</v>
      </c>
      <c r="D340" t="s">
        <v>64</v>
      </c>
      <c r="E340" t="s">
        <v>15</v>
      </c>
      <c r="F340" t="s">
        <v>20</v>
      </c>
      <c r="G340">
        <v>818</v>
      </c>
      <c r="H340">
        <v>744</v>
      </c>
      <c r="I340">
        <v>74</v>
      </c>
      <c r="J340">
        <v>211</v>
      </c>
      <c r="K340">
        <v>89</v>
      </c>
      <c r="L340">
        <v>73</v>
      </c>
      <c r="M340">
        <v>3</v>
      </c>
      <c r="N340">
        <v>162447333</v>
      </c>
      <c r="AD340" t="str">
        <v>Boston Red Sox</v>
      </c>
      <c r="AE340" t="str">
        <v/>
      </c>
      <c r="AF340">
        <v>0</v>
      </c>
      <c r="AG340">
        <v>0</v>
      </c>
      <c r="AH340">
        <v>0</v>
      </c>
      <c r="AJ340">
        <v>74</v>
      </c>
      <c r="AK340">
        <v>89</v>
      </c>
      <c r="AL340">
        <v>162447333</v>
      </c>
    </row>
    <row r="341" spans="2:38">
      <c r="B341">
        <v>2010</v>
      </c>
      <c r="C341" t="s">
        <v>75</v>
      </c>
      <c r="D341" t="s">
        <v>76</v>
      </c>
      <c r="E341" t="s">
        <v>15</v>
      </c>
      <c r="F341" t="s">
        <v>20</v>
      </c>
      <c r="G341">
        <v>859</v>
      </c>
      <c r="H341">
        <v>693</v>
      </c>
      <c r="I341">
        <v>166</v>
      </c>
      <c r="J341">
        <v>201</v>
      </c>
      <c r="K341">
        <v>95</v>
      </c>
      <c r="L341">
        <v>67</v>
      </c>
      <c r="M341">
        <v>2</v>
      </c>
      <c r="N341">
        <v>206333389</v>
      </c>
      <c r="AD341" t="str">
        <v>New York Yankees</v>
      </c>
      <c r="AE341" t="str">
        <v/>
      </c>
      <c r="AF341">
        <v>0</v>
      </c>
      <c r="AG341">
        <v>0</v>
      </c>
      <c r="AH341">
        <v>0</v>
      </c>
      <c r="AJ341">
        <v>166</v>
      </c>
      <c r="AK341">
        <v>95</v>
      </c>
      <c r="AL341">
        <v>206333389</v>
      </c>
    </row>
    <row r="342" spans="2:38">
      <c r="B342">
        <v>2011</v>
      </c>
      <c r="C342" t="s">
        <v>21</v>
      </c>
      <c r="D342" t="s">
        <v>22</v>
      </c>
      <c r="E342" t="s">
        <v>15</v>
      </c>
      <c r="F342" t="s">
        <v>16</v>
      </c>
      <c r="G342">
        <v>730</v>
      </c>
      <c r="H342">
        <v>762</v>
      </c>
      <c r="I342">
        <v>-32</v>
      </c>
      <c r="J342">
        <v>129</v>
      </c>
      <c r="K342">
        <v>71</v>
      </c>
      <c r="L342">
        <v>91</v>
      </c>
      <c r="M342">
        <v>4</v>
      </c>
      <c r="N342">
        <v>35712000</v>
      </c>
      <c r="AD342" t="str">
        <v>Kansas City Royals</v>
      </c>
      <c r="AE342" t="str">
        <v/>
      </c>
      <c r="AF342">
        <v>0</v>
      </c>
      <c r="AG342">
        <v>0</v>
      </c>
      <c r="AH342">
        <v>0</v>
      </c>
      <c r="AJ342">
        <v>-32</v>
      </c>
      <c r="AK342">
        <v>71</v>
      </c>
      <c r="AL342">
        <v>35712000</v>
      </c>
    </row>
    <row r="343" spans="2:38">
      <c r="B343">
        <v>2011</v>
      </c>
      <c r="C343" t="s">
        <v>81</v>
      </c>
      <c r="D343" t="s">
        <v>58</v>
      </c>
      <c r="E343" t="s">
        <v>15</v>
      </c>
      <c r="F343" t="s">
        <v>20</v>
      </c>
      <c r="G343">
        <v>707</v>
      </c>
      <c r="H343">
        <v>614</v>
      </c>
      <c r="I343">
        <v>93</v>
      </c>
      <c r="J343">
        <v>172</v>
      </c>
      <c r="K343">
        <v>91</v>
      </c>
      <c r="L343">
        <v>71</v>
      </c>
      <c r="M343">
        <v>2</v>
      </c>
      <c r="N343">
        <v>41053571</v>
      </c>
      <c r="AD343" t="str">
        <v>Tampa Bay Rays</v>
      </c>
      <c r="AE343" t="str">
        <v/>
      </c>
      <c r="AF343">
        <v>0</v>
      </c>
      <c r="AG343">
        <v>0</v>
      </c>
      <c r="AH343">
        <v>0</v>
      </c>
      <c r="AJ343">
        <v>93</v>
      </c>
      <c r="AK343">
        <v>91</v>
      </c>
      <c r="AL343">
        <v>41053571</v>
      </c>
    </row>
    <row r="344" spans="2:38">
      <c r="B344">
        <v>2011</v>
      </c>
      <c r="C344" t="s">
        <v>23</v>
      </c>
      <c r="D344" t="s">
        <v>24</v>
      </c>
      <c r="E344" t="s">
        <v>19</v>
      </c>
      <c r="F344" t="s">
        <v>16</v>
      </c>
      <c r="G344">
        <v>610</v>
      </c>
      <c r="H344">
        <v>712</v>
      </c>
      <c r="I344">
        <v>-102</v>
      </c>
      <c r="J344">
        <v>107</v>
      </c>
      <c r="K344">
        <v>72</v>
      </c>
      <c r="L344">
        <v>90</v>
      </c>
      <c r="M344">
        <v>4</v>
      </c>
      <c r="N344">
        <v>45047000</v>
      </c>
      <c r="AD344" t="str">
        <v>Pittsburgh Pirates</v>
      </c>
      <c r="AE344" t="str">
        <v/>
      </c>
      <c r="AF344">
        <v>0</v>
      </c>
      <c r="AG344">
        <v>0</v>
      </c>
      <c r="AH344">
        <v>0</v>
      </c>
      <c r="AJ344">
        <v>-102</v>
      </c>
      <c r="AK344">
        <v>72</v>
      </c>
      <c r="AL344">
        <v>45047000</v>
      </c>
    </row>
    <row r="345" spans="2:38">
      <c r="B345">
        <v>2011</v>
      </c>
      <c r="C345" t="s">
        <v>45</v>
      </c>
      <c r="D345" t="s">
        <v>46</v>
      </c>
      <c r="E345" t="s">
        <v>19</v>
      </c>
      <c r="F345" t="s">
        <v>10</v>
      </c>
      <c r="G345">
        <v>593</v>
      </c>
      <c r="H345">
        <v>611</v>
      </c>
      <c r="I345">
        <v>-18</v>
      </c>
      <c r="J345">
        <v>91</v>
      </c>
      <c r="K345">
        <v>71</v>
      </c>
      <c r="L345">
        <v>91</v>
      </c>
      <c r="M345">
        <v>5</v>
      </c>
      <c r="N345">
        <v>45869140</v>
      </c>
      <c r="AD345" t="str">
        <v>San Diego Padres</v>
      </c>
      <c r="AE345" t="str">
        <v/>
      </c>
      <c r="AF345">
        <v>0</v>
      </c>
      <c r="AG345">
        <v>0</v>
      </c>
      <c r="AH345">
        <v>0</v>
      </c>
      <c r="AJ345">
        <v>-18</v>
      </c>
      <c r="AK345">
        <v>71</v>
      </c>
      <c r="AL345">
        <v>45869140</v>
      </c>
    </row>
    <row r="346" spans="2:38">
      <c r="B346">
        <v>2011</v>
      </c>
      <c r="C346" t="s">
        <v>61</v>
      </c>
      <c r="D346" t="s">
        <v>62</v>
      </c>
      <c r="E346" t="s">
        <v>15</v>
      </c>
      <c r="F346" t="s">
        <v>16</v>
      </c>
      <c r="G346">
        <v>704</v>
      </c>
      <c r="H346">
        <v>760</v>
      </c>
      <c r="I346">
        <v>-56</v>
      </c>
      <c r="J346">
        <v>154</v>
      </c>
      <c r="K346">
        <v>80</v>
      </c>
      <c r="L346">
        <v>82</v>
      </c>
      <c r="M346">
        <v>2</v>
      </c>
      <c r="N346">
        <v>48776566</v>
      </c>
      <c r="AD346" t="str">
        <v>Cleveland Indians</v>
      </c>
      <c r="AE346" t="str">
        <v/>
      </c>
      <c r="AF346">
        <v>0</v>
      </c>
      <c r="AG346">
        <v>0</v>
      </c>
      <c r="AH346">
        <v>0</v>
      </c>
      <c r="AJ346">
        <v>-56</v>
      </c>
      <c r="AK346">
        <v>80</v>
      </c>
      <c r="AL346">
        <v>48776566</v>
      </c>
    </row>
    <row r="347" spans="2:38">
      <c r="B347">
        <v>2011</v>
      </c>
      <c r="C347" t="s">
        <v>67</v>
      </c>
      <c r="D347" t="s">
        <v>68</v>
      </c>
      <c r="E347" t="s">
        <v>19</v>
      </c>
      <c r="F347" t="s">
        <v>10</v>
      </c>
      <c r="G347">
        <v>731</v>
      </c>
      <c r="H347">
        <v>662</v>
      </c>
      <c r="I347">
        <v>69</v>
      </c>
      <c r="J347">
        <v>172</v>
      </c>
      <c r="K347">
        <v>94</v>
      </c>
      <c r="L347">
        <v>68</v>
      </c>
      <c r="M347">
        <v>1</v>
      </c>
      <c r="N347">
        <v>53639833</v>
      </c>
      <c r="AD347" t="str">
        <v>Arizona Diamondbacks</v>
      </c>
      <c r="AE347" t="str">
        <v/>
      </c>
      <c r="AF347">
        <v>0</v>
      </c>
      <c r="AG347">
        <v>0</v>
      </c>
      <c r="AH347">
        <v>0</v>
      </c>
      <c r="AJ347">
        <v>69</v>
      </c>
      <c r="AK347">
        <v>94</v>
      </c>
      <c r="AL347">
        <v>53639833</v>
      </c>
    </row>
    <row r="348" spans="2:38">
      <c r="B348">
        <v>2011</v>
      </c>
      <c r="C348" t="s">
        <v>17</v>
      </c>
      <c r="D348" t="s">
        <v>18</v>
      </c>
      <c r="E348" t="s">
        <v>19</v>
      </c>
      <c r="F348" t="s">
        <v>20</v>
      </c>
      <c r="G348">
        <v>625</v>
      </c>
      <c r="H348">
        <v>702</v>
      </c>
      <c r="I348">
        <v>-77</v>
      </c>
      <c r="J348">
        <v>149</v>
      </c>
      <c r="K348">
        <v>72</v>
      </c>
      <c r="L348">
        <v>90</v>
      </c>
      <c r="M348">
        <v>5</v>
      </c>
      <c r="N348">
        <v>56944000</v>
      </c>
      <c r="AD348" t="str">
        <v>Florida Marlins</v>
      </c>
      <c r="AE348" t="str">
        <v/>
      </c>
      <c r="AF348">
        <v>0</v>
      </c>
      <c r="AG348">
        <v>0</v>
      </c>
      <c r="AH348">
        <v>0</v>
      </c>
      <c r="AJ348">
        <v>-77</v>
      </c>
      <c r="AK348">
        <v>72</v>
      </c>
      <c r="AL348">
        <v>56944000</v>
      </c>
    </row>
    <row r="349" spans="2:38">
      <c r="B349">
        <v>2011</v>
      </c>
      <c r="C349" t="s">
        <v>33</v>
      </c>
      <c r="D349" t="s">
        <v>34</v>
      </c>
      <c r="E349" t="s">
        <v>15</v>
      </c>
      <c r="F349" t="s">
        <v>20</v>
      </c>
      <c r="G349">
        <v>743</v>
      </c>
      <c r="H349">
        <v>761</v>
      </c>
      <c r="I349">
        <v>-18</v>
      </c>
      <c r="J349">
        <v>186</v>
      </c>
      <c r="K349">
        <v>81</v>
      </c>
      <c r="L349">
        <v>81</v>
      </c>
      <c r="M349">
        <v>4</v>
      </c>
      <c r="N349">
        <v>62567800</v>
      </c>
      <c r="AD349" t="str">
        <v>Toronto Blue Jays</v>
      </c>
      <c r="AE349" t="str">
        <v/>
      </c>
      <c r="AF349">
        <v>0</v>
      </c>
      <c r="AG349">
        <v>0</v>
      </c>
      <c r="AH349">
        <v>0</v>
      </c>
      <c r="AJ349">
        <v>-18</v>
      </c>
      <c r="AK349">
        <v>81</v>
      </c>
      <c r="AL349">
        <v>62567800</v>
      </c>
    </row>
    <row r="350" spans="2:38">
      <c r="B350">
        <v>2011</v>
      </c>
      <c r="C350" t="s">
        <v>77</v>
      </c>
      <c r="D350" t="s">
        <v>78</v>
      </c>
      <c r="E350" t="s">
        <v>19</v>
      </c>
      <c r="F350" t="s">
        <v>20</v>
      </c>
      <c r="G350">
        <v>624</v>
      </c>
      <c r="H350">
        <v>643</v>
      </c>
      <c r="I350">
        <v>-19</v>
      </c>
      <c r="J350">
        <v>154</v>
      </c>
      <c r="K350">
        <v>80</v>
      </c>
      <c r="L350">
        <v>81</v>
      </c>
      <c r="M350">
        <v>3</v>
      </c>
      <c r="N350">
        <v>63856928</v>
      </c>
      <c r="AD350" t="str">
        <v>Washington Nationals</v>
      </c>
      <c r="AE350" t="str">
        <v/>
      </c>
      <c r="AF350">
        <v>0</v>
      </c>
      <c r="AG350">
        <v>0</v>
      </c>
      <c r="AH350">
        <v>0</v>
      </c>
      <c r="AJ350">
        <v>-19</v>
      </c>
      <c r="AK350">
        <v>80</v>
      </c>
      <c r="AL350">
        <v>63856928</v>
      </c>
    </row>
    <row r="351" spans="2:38">
      <c r="B351">
        <v>2011</v>
      </c>
      <c r="C351" t="s">
        <v>27</v>
      </c>
      <c r="D351" t="s">
        <v>28</v>
      </c>
      <c r="E351" t="s">
        <v>15</v>
      </c>
      <c r="F351" t="s">
        <v>10</v>
      </c>
      <c r="G351">
        <v>645</v>
      </c>
      <c r="H351">
        <v>679</v>
      </c>
      <c r="I351">
        <v>-34</v>
      </c>
      <c r="J351">
        <v>114</v>
      </c>
      <c r="K351">
        <v>74</v>
      </c>
      <c r="L351">
        <v>88</v>
      </c>
      <c r="M351">
        <v>3</v>
      </c>
      <c r="N351">
        <v>66536500</v>
      </c>
      <c r="AD351" t="str">
        <v>Oakland Athletics</v>
      </c>
      <c r="AE351" t="str">
        <v/>
      </c>
      <c r="AF351">
        <v>0</v>
      </c>
      <c r="AG351">
        <v>0</v>
      </c>
      <c r="AH351">
        <v>0</v>
      </c>
      <c r="AJ351">
        <v>-34</v>
      </c>
      <c r="AK351">
        <v>74</v>
      </c>
      <c r="AL351">
        <v>66536500</v>
      </c>
    </row>
    <row r="352" spans="2:38">
      <c r="B352">
        <v>2011</v>
      </c>
      <c r="C352" t="s">
        <v>39</v>
      </c>
      <c r="D352" t="s">
        <v>40</v>
      </c>
      <c r="E352" t="s">
        <v>19</v>
      </c>
      <c r="F352" t="s">
        <v>16</v>
      </c>
      <c r="G352">
        <v>615</v>
      </c>
      <c r="H352">
        <v>796</v>
      </c>
      <c r="I352">
        <v>-181</v>
      </c>
      <c r="J352">
        <v>95</v>
      </c>
      <c r="K352">
        <v>56</v>
      </c>
      <c r="L352">
        <v>106</v>
      </c>
      <c r="M352">
        <v>6</v>
      </c>
      <c r="N352">
        <v>70694000</v>
      </c>
      <c r="AD352" t="str">
        <v>Houston Astros</v>
      </c>
      <c r="AE352" t="str">
        <v/>
      </c>
      <c r="AF352">
        <v>0</v>
      </c>
      <c r="AG352">
        <v>0</v>
      </c>
      <c r="AH352">
        <v>0</v>
      </c>
      <c r="AJ352">
        <v>-181</v>
      </c>
      <c r="AK352">
        <v>56</v>
      </c>
      <c r="AL352">
        <v>70694000</v>
      </c>
    </row>
    <row r="353" spans="2:38">
      <c r="B353">
        <v>2011</v>
      </c>
      <c r="C353" t="s">
        <v>35</v>
      </c>
      <c r="D353" t="s">
        <v>36</v>
      </c>
      <c r="E353" t="s">
        <v>19</v>
      </c>
      <c r="F353" t="s">
        <v>16</v>
      </c>
      <c r="G353">
        <v>735</v>
      </c>
      <c r="H353">
        <v>720</v>
      </c>
      <c r="I353">
        <v>15</v>
      </c>
      <c r="J353">
        <v>183</v>
      </c>
      <c r="K353">
        <v>79</v>
      </c>
      <c r="L353">
        <v>83</v>
      </c>
      <c r="M353">
        <v>3</v>
      </c>
      <c r="N353">
        <v>75947134</v>
      </c>
      <c r="AD353" t="str">
        <v>Cincinnati Reds</v>
      </c>
      <c r="AE353" t="str">
        <v/>
      </c>
      <c r="AF353">
        <v>0</v>
      </c>
      <c r="AG353">
        <v>0</v>
      </c>
      <c r="AH353">
        <v>0</v>
      </c>
      <c r="AJ353">
        <v>15</v>
      </c>
      <c r="AK353">
        <v>79</v>
      </c>
      <c r="AL353">
        <v>75947134</v>
      </c>
    </row>
    <row r="354" spans="2:38">
      <c r="B354">
        <v>2011</v>
      </c>
      <c r="C354" t="s">
        <v>69</v>
      </c>
      <c r="D354" t="s">
        <v>70</v>
      </c>
      <c r="E354" t="s">
        <v>15</v>
      </c>
      <c r="F354" t="s">
        <v>20</v>
      </c>
      <c r="G354">
        <v>708</v>
      </c>
      <c r="H354">
        <v>860</v>
      </c>
      <c r="I354">
        <v>-152</v>
      </c>
      <c r="J354">
        <v>191</v>
      </c>
      <c r="K354">
        <v>69</v>
      </c>
      <c r="L354">
        <v>93</v>
      </c>
      <c r="M354">
        <v>5</v>
      </c>
      <c r="N354">
        <v>85304038</v>
      </c>
      <c r="AD354" t="str">
        <v>Baltimore Orioles</v>
      </c>
      <c r="AE354" t="str">
        <v/>
      </c>
      <c r="AF354">
        <v>0</v>
      </c>
      <c r="AG354">
        <v>0</v>
      </c>
      <c r="AH354">
        <v>0</v>
      </c>
      <c r="AJ354">
        <v>-152</v>
      </c>
      <c r="AK354">
        <v>69</v>
      </c>
      <c r="AL354">
        <v>85304038</v>
      </c>
    </row>
    <row r="355" spans="2:38">
      <c r="B355">
        <v>2011</v>
      </c>
      <c r="C355" t="s">
        <v>31</v>
      </c>
      <c r="D355" t="s">
        <v>32</v>
      </c>
      <c r="E355" t="s">
        <v>19</v>
      </c>
      <c r="F355" t="s">
        <v>16</v>
      </c>
      <c r="G355">
        <v>721</v>
      </c>
      <c r="H355">
        <v>638</v>
      </c>
      <c r="I355">
        <v>83</v>
      </c>
      <c r="J355">
        <v>185</v>
      </c>
      <c r="K355">
        <v>96</v>
      </c>
      <c r="L355">
        <v>66</v>
      </c>
      <c r="M355">
        <v>1</v>
      </c>
      <c r="N355">
        <v>85497333</v>
      </c>
      <c r="AD355" t="str">
        <v>Milwaukee Brewers</v>
      </c>
      <c r="AE355" t="str">
        <v/>
      </c>
      <c r="AF355">
        <v>0</v>
      </c>
      <c r="AG355">
        <v>0</v>
      </c>
      <c r="AH355">
        <v>0</v>
      </c>
      <c r="AJ355">
        <v>83</v>
      </c>
      <c r="AK355">
        <v>96</v>
      </c>
      <c r="AL355">
        <v>85497333</v>
      </c>
    </row>
    <row r="356" spans="2:38">
      <c r="B356">
        <v>2011</v>
      </c>
      <c r="C356" t="s">
        <v>49</v>
      </c>
      <c r="D356" t="s">
        <v>50</v>
      </c>
      <c r="E356" t="s">
        <v>15</v>
      </c>
      <c r="F356" t="s">
        <v>10</v>
      </c>
      <c r="G356">
        <v>556</v>
      </c>
      <c r="H356">
        <v>675</v>
      </c>
      <c r="I356">
        <v>-119</v>
      </c>
      <c r="J356">
        <v>109</v>
      </c>
      <c r="K356">
        <v>67</v>
      </c>
      <c r="L356">
        <v>95</v>
      </c>
      <c r="M356">
        <v>4</v>
      </c>
      <c r="N356">
        <v>86110600</v>
      </c>
      <c r="AD356" t="str">
        <v>Seattle Mariners</v>
      </c>
      <c r="AE356" t="str">
        <v/>
      </c>
      <c r="AF356">
        <v>0</v>
      </c>
      <c r="AG356">
        <v>0</v>
      </c>
      <c r="AH356">
        <v>0</v>
      </c>
      <c r="AJ356">
        <v>-119</v>
      </c>
      <c r="AK356">
        <v>67</v>
      </c>
      <c r="AL356">
        <v>86110600</v>
      </c>
    </row>
    <row r="357" spans="2:38">
      <c r="B357">
        <v>2011</v>
      </c>
      <c r="C357" t="s">
        <v>71</v>
      </c>
      <c r="D357" t="s">
        <v>72</v>
      </c>
      <c r="E357" t="s">
        <v>19</v>
      </c>
      <c r="F357" t="s">
        <v>20</v>
      </c>
      <c r="G357">
        <v>641</v>
      </c>
      <c r="H357">
        <v>605</v>
      </c>
      <c r="I357">
        <v>36</v>
      </c>
      <c r="J357">
        <v>173</v>
      </c>
      <c r="K357">
        <v>89</v>
      </c>
      <c r="L357">
        <v>73</v>
      </c>
      <c r="M357">
        <v>2</v>
      </c>
      <c r="N357">
        <v>87002692</v>
      </c>
      <c r="AD357" t="str">
        <v>Atlanta Braves</v>
      </c>
      <c r="AE357" t="str">
        <v/>
      </c>
      <c r="AF357">
        <v>0</v>
      </c>
      <c r="AG357">
        <v>0</v>
      </c>
      <c r="AH357">
        <v>0</v>
      </c>
      <c r="AJ357">
        <v>36</v>
      </c>
      <c r="AK357">
        <v>89</v>
      </c>
      <c r="AL357">
        <v>87002692</v>
      </c>
    </row>
    <row r="358" spans="2:38">
      <c r="B358">
        <v>2011</v>
      </c>
      <c r="C358" t="s">
        <v>53</v>
      </c>
      <c r="D358" t="s">
        <v>54</v>
      </c>
      <c r="E358" t="s">
        <v>19</v>
      </c>
      <c r="F358" t="s">
        <v>10</v>
      </c>
      <c r="G358">
        <v>735</v>
      </c>
      <c r="H358">
        <v>774</v>
      </c>
      <c r="I358">
        <v>-39</v>
      </c>
      <c r="J358">
        <v>163</v>
      </c>
      <c r="K358">
        <v>73</v>
      </c>
      <c r="L358">
        <v>89</v>
      </c>
      <c r="M358">
        <v>4</v>
      </c>
      <c r="N358">
        <v>88148071</v>
      </c>
      <c r="AD358" t="str">
        <v>Colorado Rockies</v>
      </c>
      <c r="AE358" t="str">
        <v/>
      </c>
      <c r="AF358">
        <v>0</v>
      </c>
      <c r="AG358">
        <v>0</v>
      </c>
      <c r="AH358">
        <v>0</v>
      </c>
      <c r="AJ358">
        <v>-39</v>
      </c>
      <c r="AK358">
        <v>73</v>
      </c>
      <c r="AL358">
        <v>88148071</v>
      </c>
    </row>
    <row r="359" spans="2:38">
      <c r="B359">
        <v>2011</v>
      </c>
      <c r="C359" t="s">
        <v>59</v>
      </c>
      <c r="D359" t="s">
        <v>60</v>
      </c>
      <c r="E359" t="s">
        <v>15</v>
      </c>
      <c r="F359" t="s">
        <v>10</v>
      </c>
      <c r="G359">
        <v>855</v>
      </c>
      <c r="H359">
        <v>677</v>
      </c>
      <c r="I359">
        <v>178</v>
      </c>
      <c r="J359">
        <v>210</v>
      </c>
      <c r="K359">
        <v>96</v>
      </c>
      <c r="L359">
        <v>66</v>
      </c>
      <c r="M359">
        <v>1</v>
      </c>
      <c r="N359">
        <v>92299264</v>
      </c>
      <c r="AD359" t="str">
        <v>Texas Rangers</v>
      </c>
      <c r="AE359" t="str">
        <v/>
      </c>
      <c r="AF359">
        <v>0</v>
      </c>
      <c r="AG359">
        <v>0</v>
      </c>
      <c r="AH359">
        <v>0</v>
      </c>
      <c r="AJ359">
        <v>178</v>
      </c>
      <c r="AK359">
        <v>96</v>
      </c>
      <c r="AL359">
        <v>92299264</v>
      </c>
    </row>
    <row r="360" spans="2:38">
      <c r="B360">
        <v>2011</v>
      </c>
      <c r="C360" t="s">
        <v>73</v>
      </c>
      <c r="D360" t="s">
        <v>74</v>
      </c>
      <c r="E360" t="s">
        <v>19</v>
      </c>
      <c r="F360" t="s">
        <v>10</v>
      </c>
      <c r="G360">
        <v>644</v>
      </c>
      <c r="H360">
        <v>612</v>
      </c>
      <c r="I360">
        <v>32</v>
      </c>
      <c r="J360">
        <v>117</v>
      </c>
      <c r="K360">
        <v>82</v>
      </c>
      <c r="L360">
        <v>79</v>
      </c>
      <c r="M360">
        <v>3</v>
      </c>
      <c r="N360">
        <v>104188999</v>
      </c>
      <c r="AD360" t="str">
        <v>Los Angeles Dodgers</v>
      </c>
      <c r="AE360" t="str">
        <v/>
      </c>
      <c r="AF360">
        <v>0</v>
      </c>
      <c r="AG360">
        <v>0</v>
      </c>
      <c r="AH360">
        <v>0</v>
      </c>
      <c r="AJ360">
        <v>32</v>
      </c>
      <c r="AK360">
        <v>82</v>
      </c>
      <c r="AL360">
        <v>104188999</v>
      </c>
    </row>
    <row r="361" spans="2:38">
      <c r="B361">
        <v>2011</v>
      </c>
      <c r="C361" t="s">
        <v>55</v>
      </c>
      <c r="D361" t="s">
        <v>56</v>
      </c>
      <c r="E361" t="s">
        <v>19</v>
      </c>
      <c r="F361" t="s">
        <v>16</v>
      </c>
      <c r="G361">
        <v>762</v>
      </c>
      <c r="H361">
        <v>692</v>
      </c>
      <c r="I361">
        <v>70</v>
      </c>
      <c r="J361">
        <v>162</v>
      </c>
      <c r="K361">
        <v>90</v>
      </c>
      <c r="L361">
        <v>72</v>
      </c>
      <c r="M361">
        <v>2</v>
      </c>
      <c r="N361">
        <v>105433572</v>
      </c>
      <c r="AD361" t="str">
        <v>St. Louis Cardinals</v>
      </c>
      <c r="AE361" t="str">
        <v/>
      </c>
      <c r="AF361">
        <v>0</v>
      </c>
      <c r="AG361">
        <v>0</v>
      </c>
      <c r="AH361">
        <v>0</v>
      </c>
      <c r="AJ361">
        <v>70</v>
      </c>
      <c r="AK361">
        <v>90</v>
      </c>
      <c r="AL361">
        <v>105433572</v>
      </c>
    </row>
    <row r="362" spans="2:38">
      <c r="B362">
        <v>2011</v>
      </c>
      <c r="C362" t="s">
        <v>47</v>
      </c>
      <c r="D362" t="s">
        <v>48</v>
      </c>
      <c r="E362" t="s">
        <v>15</v>
      </c>
      <c r="F362" t="s">
        <v>16</v>
      </c>
      <c r="G362">
        <v>787</v>
      </c>
      <c r="H362">
        <v>711</v>
      </c>
      <c r="I362">
        <v>76</v>
      </c>
      <c r="J362">
        <v>169</v>
      </c>
      <c r="K362">
        <v>95</v>
      </c>
      <c r="L362">
        <v>67</v>
      </c>
      <c r="M362">
        <v>1</v>
      </c>
      <c r="N362">
        <v>105700231</v>
      </c>
      <c r="AD362" t="str">
        <v>Detroit Tigers</v>
      </c>
      <c r="AE362" t="str">
        <v/>
      </c>
      <c r="AF362">
        <v>0</v>
      </c>
      <c r="AG362">
        <v>0</v>
      </c>
      <c r="AH362">
        <v>0</v>
      </c>
      <c r="AJ362">
        <v>76</v>
      </c>
      <c r="AK362">
        <v>95</v>
      </c>
      <c r="AL362">
        <v>105700231</v>
      </c>
    </row>
    <row r="363" spans="2:38">
      <c r="B363">
        <v>2011</v>
      </c>
      <c r="C363" t="s">
        <v>13</v>
      </c>
      <c r="D363" t="s">
        <v>14</v>
      </c>
      <c r="E363" t="s">
        <v>15</v>
      </c>
      <c r="F363" t="s">
        <v>16</v>
      </c>
      <c r="G363">
        <v>619</v>
      </c>
      <c r="H363">
        <v>804</v>
      </c>
      <c r="I363">
        <v>-185</v>
      </c>
      <c r="J363">
        <v>103</v>
      </c>
      <c r="K363">
        <v>63</v>
      </c>
      <c r="L363">
        <v>99</v>
      </c>
      <c r="M363">
        <v>5</v>
      </c>
      <c r="N363">
        <v>112737000</v>
      </c>
      <c r="AD363" t="str">
        <v>Minnesota Twins</v>
      </c>
      <c r="AE363" t="str">
        <v/>
      </c>
      <c r="AF363">
        <v>0</v>
      </c>
      <c r="AG363">
        <v>0</v>
      </c>
      <c r="AH363">
        <v>0</v>
      </c>
      <c r="AJ363">
        <v>-185</v>
      </c>
      <c r="AK363">
        <v>63</v>
      </c>
      <c r="AL363">
        <v>112737000</v>
      </c>
    </row>
    <row r="364" spans="2:38">
      <c r="B364">
        <v>2011</v>
      </c>
      <c r="C364" t="s">
        <v>43</v>
      </c>
      <c r="D364" t="s">
        <v>44</v>
      </c>
      <c r="E364" t="s">
        <v>19</v>
      </c>
      <c r="F364" t="s">
        <v>10</v>
      </c>
      <c r="G364">
        <v>570</v>
      </c>
      <c r="H364">
        <v>578</v>
      </c>
      <c r="I364">
        <v>-8</v>
      </c>
      <c r="J364">
        <v>121</v>
      </c>
      <c r="K364">
        <v>86</v>
      </c>
      <c r="L364">
        <v>76</v>
      </c>
      <c r="M364">
        <v>2</v>
      </c>
      <c r="N364">
        <v>118198333</v>
      </c>
      <c r="AD364" t="str">
        <v>San Francisco Giants</v>
      </c>
      <c r="AE364" t="str">
        <v/>
      </c>
      <c r="AF364">
        <v>0</v>
      </c>
      <c r="AG364">
        <v>0</v>
      </c>
      <c r="AH364">
        <v>0</v>
      </c>
      <c r="AJ364">
        <v>-8</v>
      </c>
      <c r="AK364">
        <v>86</v>
      </c>
      <c r="AL364">
        <v>118198333</v>
      </c>
    </row>
    <row r="365" spans="2:38">
      <c r="B365">
        <v>2011</v>
      </c>
      <c r="C365" t="s">
        <v>65</v>
      </c>
      <c r="D365" t="s">
        <v>66</v>
      </c>
      <c r="E365" t="s">
        <v>19</v>
      </c>
      <c r="F365" t="s">
        <v>20</v>
      </c>
      <c r="G365">
        <v>718</v>
      </c>
      <c r="H365">
        <v>742</v>
      </c>
      <c r="I365">
        <v>-24</v>
      </c>
      <c r="J365">
        <v>108</v>
      </c>
      <c r="K365">
        <v>77</v>
      </c>
      <c r="L365">
        <v>85</v>
      </c>
      <c r="M365">
        <v>4</v>
      </c>
      <c r="N365">
        <v>118847309</v>
      </c>
      <c r="AD365" t="str">
        <v>New York Mets</v>
      </c>
      <c r="AE365" t="str">
        <v/>
      </c>
      <c r="AF365">
        <v>0</v>
      </c>
      <c r="AG365">
        <v>0</v>
      </c>
      <c r="AH365">
        <v>0</v>
      </c>
      <c r="AJ365">
        <v>-24</v>
      </c>
      <c r="AK365">
        <v>77</v>
      </c>
      <c r="AL365">
        <v>118847309</v>
      </c>
    </row>
    <row r="366" spans="2:38">
      <c r="B366">
        <v>2011</v>
      </c>
      <c r="C366" t="s">
        <v>51</v>
      </c>
      <c r="D366" t="s">
        <v>52</v>
      </c>
      <c r="E366" t="s">
        <v>19</v>
      </c>
      <c r="F366" t="s">
        <v>16</v>
      </c>
      <c r="G366">
        <v>654</v>
      </c>
      <c r="H366">
        <v>756</v>
      </c>
      <c r="I366">
        <v>-102</v>
      </c>
      <c r="J366">
        <v>148</v>
      </c>
      <c r="K366">
        <v>71</v>
      </c>
      <c r="L366">
        <v>91</v>
      </c>
      <c r="M366">
        <v>5</v>
      </c>
      <c r="N366">
        <v>125047329</v>
      </c>
      <c r="AD366" t="str">
        <v>Chicago Cubs</v>
      </c>
      <c r="AE366" t="str">
        <v/>
      </c>
      <c r="AF366">
        <v>0</v>
      </c>
      <c r="AG366">
        <v>0</v>
      </c>
      <c r="AH366">
        <v>0</v>
      </c>
      <c r="AJ366">
        <v>-102</v>
      </c>
      <c r="AK366">
        <v>71</v>
      </c>
      <c r="AL366">
        <v>125047329</v>
      </c>
    </row>
    <row r="367" spans="2:38">
      <c r="B367">
        <v>2011</v>
      </c>
      <c r="C367" t="s">
        <v>25</v>
      </c>
      <c r="D367" t="s">
        <v>26</v>
      </c>
      <c r="E367" t="s">
        <v>15</v>
      </c>
      <c r="F367" t="s">
        <v>16</v>
      </c>
      <c r="G367">
        <v>654</v>
      </c>
      <c r="H367">
        <v>706</v>
      </c>
      <c r="I367">
        <v>-52</v>
      </c>
      <c r="J367">
        <v>154</v>
      </c>
      <c r="K367">
        <v>79</v>
      </c>
      <c r="L367">
        <v>83</v>
      </c>
      <c r="M367">
        <v>3</v>
      </c>
      <c r="N367">
        <v>127789000</v>
      </c>
      <c r="AD367" t="str">
        <v>Chicago White Sox</v>
      </c>
      <c r="AE367" t="str">
        <v/>
      </c>
      <c r="AF367">
        <v>0</v>
      </c>
      <c r="AG367">
        <v>0</v>
      </c>
      <c r="AH367">
        <v>0</v>
      </c>
      <c r="AJ367">
        <v>-52</v>
      </c>
      <c r="AK367">
        <v>79</v>
      </c>
      <c r="AL367">
        <v>127789000</v>
      </c>
    </row>
    <row r="368" spans="2:38">
      <c r="B368">
        <v>2011</v>
      </c>
      <c r="C368" t="s">
        <v>79</v>
      </c>
      <c r="D368" t="s">
        <v>80</v>
      </c>
      <c r="E368" t="s">
        <v>15</v>
      </c>
      <c r="F368" t="s">
        <v>10</v>
      </c>
      <c r="G368">
        <v>667</v>
      </c>
      <c r="H368">
        <v>633</v>
      </c>
      <c r="I368">
        <v>34</v>
      </c>
      <c r="J368">
        <v>155</v>
      </c>
      <c r="K368">
        <v>86</v>
      </c>
      <c r="L368">
        <v>76</v>
      </c>
      <c r="M368">
        <v>2</v>
      </c>
      <c r="N368">
        <v>138543166</v>
      </c>
      <c r="AD368" t="str">
        <v>Los Angeles Angels of Anaheim</v>
      </c>
      <c r="AE368" t="str">
        <v/>
      </c>
      <c r="AF368">
        <v>0</v>
      </c>
      <c r="AG368">
        <v>0</v>
      </c>
      <c r="AH368">
        <v>0</v>
      </c>
      <c r="AJ368">
        <v>34</v>
      </c>
      <c r="AK368">
        <v>86</v>
      </c>
      <c r="AL368">
        <v>138543166</v>
      </c>
    </row>
    <row r="369" spans="2:38">
      <c r="B369">
        <v>2011</v>
      </c>
      <c r="C369" t="s">
        <v>63</v>
      </c>
      <c r="D369" t="s">
        <v>64</v>
      </c>
      <c r="E369" t="s">
        <v>15</v>
      </c>
      <c r="F369" t="s">
        <v>20</v>
      </c>
      <c r="G369">
        <v>875</v>
      </c>
      <c r="H369">
        <v>737</v>
      </c>
      <c r="I369">
        <v>138</v>
      </c>
      <c r="J369">
        <v>203</v>
      </c>
      <c r="K369">
        <v>90</v>
      </c>
      <c r="L369">
        <v>72</v>
      </c>
      <c r="M369">
        <v>3</v>
      </c>
      <c r="N369">
        <v>161762475</v>
      </c>
      <c r="AD369" t="str">
        <v>Boston Red Sox</v>
      </c>
      <c r="AE369" t="str">
        <v/>
      </c>
      <c r="AF369">
        <v>0</v>
      </c>
      <c r="AG369">
        <v>0</v>
      </c>
      <c r="AH369">
        <v>0</v>
      </c>
      <c r="AJ369">
        <v>138</v>
      </c>
      <c r="AK369">
        <v>90</v>
      </c>
      <c r="AL369">
        <v>161762475</v>
      </c>
    </row>
    <row r="370" spans="2:38">
      <c r="B370">
        <v>2011</v>
      </c>
      <c r="C370" t="s">
        <v>37</v>
      </c>
      <c r="D370" t="s">
        <v>38</v>
      </c>
      <c r="E370" t="s">
        <v>19</v>
      </c>
      <c r="F370" t="s">
        <v>20</v>
      </c>
      <c r="G370">
        <v>713</v>
      </c>
      <c r="H370">
        <v>529</v>
      </c>
      <c r="I370">
        <v>184</v>
      </c>
      <c r="J370">
        <v>153</v>
      </c>
      <c r="K370">
        <v>102</v>
      </c>
      <c r="L370">
        <v>60</v>
      </c>
      <c r="M370">
        <v>1</v>
      </c>
      <c r="N370">
        <v>172976379</v>
      </c>
      <c r="AD370" t="str">
        <v>Philadelphia Phillies</v>
      </c>
      <c r="AE370" t="str">
        <v/>
      </c>
      <c r="AF370">
        <v>0</v>
      </c>
      <c r="AG370">
        <v>0</v>
      </c>
      <c r="AH370">
        <v>0</v>
      </c>
      <c r="AJ370">
        <v>184</v>
      </c>
      <c r="AK370">
        <v>102</v>
      </c>
      <c r="AL370">
        <v>172976379</v>
      </c>
    </row>
    <row r="371" spans="2:38">
      <c r="B371">
        <v>2011</v>
      </c>
      <c r="C371" t="s">
        <v>75</v>
      </c>
      <c r="D371" t="s">
        <v>76</v>
      </c>
      <c r="E371" t="s">
        <v>15</v>
      </c>
      <c r="F371" t="s">
        <v>20</v>
      </c>
      <c r="G371">
        <v>867</v>
      </c>
      <c r="H371">
        <v>657</v>
      </c>
      <c r="I371">
        <v>210</v>
      </c>
      <c r="J371">
        <v>222</v>
      </c>
      <c r="K371">
        <v>97</v>
      </c>
      <c r="L371">
        <v>65</v>
      </c>
      <c r="M371">
        <v>1</v>
      </c>
      <c r="N371">
        <v>202275028</v>
      </c>
      <c r="AD371" t="str">
        <v>New York Yankees</v>
      </c>
      <c r="AE371" t="str">
        <v/>
      </c>
      <c r="AF371">
        <v>0</v>
      </c>
      <c r="AG371">
        <v>0</v>
      </c>
      <c r="AH371">
        <v>0</v>
      </c>
      <c r="AJ371">
        <v>210</v>
      </c>
      <c r="AK371">
        <v>97</v>
      </c>
      <c r="AL371">
        <v>202275028</v>
      </c>
    </row>
    <row r="372" spans="2:38">
      <c r="B372">
        <v>2012</v>
      </c>
      <c r="C372" t="s">
        <v>45</v>
      </c>
      <c r="D372" t="s">
        <v>46</v>
      </c>
      <c r="E372" t="s">
        <v>19</v>
      </c>
      <c r="F372" t="s">
        <v>10</v>
      </c>
      <c r="G372">
        <v>651</v>
      </c>
      <c r="H372">
        <v>710</v>
      </c>
      <c r="I372">
        <v>-59</v>
      </c>
      <c r="J372">
        <v>121</v>
      </c>
      <c r="K372">
        <v>76</v>
      </c>
      <c r="L372">
        <v>86</v>
      </c>
      <c r="M372">
        <v>4</v>
      </c>
      <c r="N372">
        <v>55244700</v>
      </c>
      <c r="AD372" t="str">
        <v>San Diego Padres</v>
      </c>
      <c r="AE372" t="str">
        <v/>
      </c>
      <c r="AF372">
        <v>0</v>
      </c>
      <c r="AG372">
        <v>0</v>
      </c>
      <c r="AH372">
        <v>0</v>
      </c>
      <c r="AJ372">
        <v>-59</v>
      </c>
      <c r="AK372">
        <v>76</v>
      </c>
      <c r="AL372">
        <v>55244700</v>
      </c>
    </row>
    <row r="373" spans="2:38">
      <c r="B373">
        <v>2012</v>
      </c>
      <c r="C373" t="s">
        <v>27</v>
      </c>
      <c r="D373" t="s">
        <v>28</v>
      </c>
      <c r="E373" t="s">
        <v>15</v>
      </c>
      <c r="F373" t="s">
        <v>10</v>
      </c>
      <c r="G373">
        <v>713</v>
      </c>
      <c r="H373">
        <v>614</v>
      </c>
      <c r="I373">
        <v>99</v>
      </c>
      <c r="J373">
        <v>195</v>
      </c>
      <c r="K373">
        <v>94</v>
      </c>
      <c r="L373">
        <v>68</v>
      </c>
      <c r="M373">
        <v>1</v>
      </c>
      <c r="N373">
        <v>55372500</v>
      </c>
      <c r="AD373" t="str">
        <v>Oakland Athletics</v>
      </c>
      <c r="AE373" t="str">
        <v/>
      </c>
      <c r="AF373">
        <v>0</v>
      </c>
      <c r="AG373">
        <v>0</v>
      </c>
      <c r="AH373">
        <v>0</v>
      </c>
      <c r="AJ373">
        <v>99</v>
      </c>
      <c r="AK373">
        <v>94</v>
      </c>
      <c r="AL373">
        <v>55372500</v>
      </c>
    </row>
    <row r="374" spans="2:38">
      <c r="B374">
        <v>2012</v>
      </c>
      <c r="C374" t="s">
        <v>39</v>
      </c>
      <c r="D374" t="s">
        <v>40</v>
      </c>
      <c r="E374" t="s">
        <v>19</v>
      </c>
      <c r="F374" t="s">
        <v>16</v>
      </c>
      <c r="G374">
        <v>583</v>
      </c>
      <c r="H374">
        <v>794</v>
      </c>
      <c r="I374">
        <v>-211</v>
      </c>
      <c r="J374">
        <v>146</v>
      </c>
      <c r="K374">
        <v>55</v>
      </c>
      <c r="L374">
        <v>107</v>
      </c>
      <c r="M374">
        <v>6</v>
      </c>
      <c r="N374">
        <v>60651000</v>
      </c>
      <c r="AD374" t="str">
        <v>Houston Astros</v>
      </c>
      <c r="AE374" t="str">
        <v/>
      </c>
      <c r="AF374">
        <v>0</v>
      </c>
      <c r="AG374">
        <v>0</v>
      </c>
      <c r="AH374">
        <v>0</v>
      </c>
      <c r="AJ374">
        <v>-211</v>
      </c>
      <c r="AK374">
        <v>55</v>
      </c>
      <c r="AL374">
        <v>60651000</v>
      </c>
    </row>
    <row r="375" spans="2:38">
      <c r="B375">
        <v>2012</v>
      </c>
      <c r="C375" t="s">
        <v>21</v>
      </c>
      <c r="D375" t="s">
        <v>22</v>
      </c>
      <c r="E375" t="s">
        <v>15</v>
      </c>
      <c r="F375" t="s">
        <v>16</v>
      </c>
      <c r="G375">
        <v>676</v>
      </c>
      <c r="H375">
        <v>746</v>
      </c>
      <c r="I375">
        <v>-70</v>
      </c>
      <c r="J375">
        <v>131</v>
      </c>
      <c r="K375">
        <v>72</v>
      </c>
      <c r="L375">
        <v>90</v>
      </c>
      <c r="M375">
        <v>3</v>
      </c>
      <c r="N375">
        <v>60916225</v>
      </c>
      <c r="AD375" t="str">
        <v>Kansas City Royals</v>
      </c>
      <c r="AE375" t="str">
        <v/>
      </c>
      <c r="AF375">
        <v>0</v>
      </c>
      <c r="AG375">
        <v>0</v>
      </c>
      <c r="AH375">
        <v>0</v>
      </c>
      <c r="AJ375">
        <v>-70</v>
      </c>
      <c r="AK375">
        <v>72</v>
      </c>
      <c r="AL375">
        <v>60916225</v>
      </c>
    </row>
    <row r="376" spans="2:38">
      <c r="B376">
        <v>2012</v>
      </c>
      <c r="C376" t="s">
        <v>23</v>
      </c>
      <c r="D376" t="s">
        <v>24</v>
      </c>
      <c r="E376" t="s">
        <v>19</v>
      </c>
      <c r="F376" t="s">
        <v>16</v>
      </c>
      <c r="G376">
        <v>651</v>
      </c>
      <c r="H376">
        <v>674</v>
      </c>
      <c r="I376">
        <v>-23</v>
      </c>
      <c r="J376">
        <v>170</v>
      </c>
      <c r="K376">
        <v>79</v>
      </c>
      <c r="L376">
        <v>83</v>
      </c>
      <c r="M376">
        <v>4</v>
      </c>
      <c r="N376">
        <v>62951999</v>
      </c>
      <c r="AD376" t="str">
        <v>Pittsburgh Pirates</v>
      </c>
      <c r="AE376" t="str">
        <v/>
      </c>
      <c r="AF376">
        <v>0</v>
      </c>
      <c r="AG376">
        <v>0</v>
      </c>
      <c r="AH376">
        <v>0</v>
      </c>
      <c r="AJ376">
        <v>-23</v>
      </c>
      <c r="AK376">
        <v>79</v>
      </c>
      <c r="AL376">
        <v>62951999</v>
      </c>
    </row>
    <row r="377" spans="2:38">
      <c r="B377">
        <v>2012</v>
      </c>
      <c r="C377" t="s">
        <v>81</v>
      </c>
      <c r="D377" t="s">
        <v>58</v>
      </c>
      <c r="E377" t="s">
        <v>15</v>
      </c>
      <c r="F377" t="s">
        <v>20</v>
      </c>
      <c r="G377">
        <v>697</v>
      </c>
      <c r="H377">
        <v>577</v>
      </c>
      <c r="I377">
        <v>120</v>
      </c>
      <c r="J377">
        <v>175</v>
      </c>
      <c r="K377">
        <v>90</v>
      </c>
      <c r="L377">
        <v>72</v>
      </c>
      <c r="M377">
        <v>3</v>
      </c>
      <c r="N377">
        <v>64173500</v>
      </c>
      <c r="AD377" t="str">
        <v>Tampa Bay Rays</v>
      </c>
      <c r="AE377" t="str">
        <v/>
      </c>
      <c r="AF377">
        <v>0</v>
      </c>
      <c r="AG377">
        <v>0</v>
      </c>
      <c r="AH377">
        <v>0</v>
      </c>
      <c r="AJ377">
        <v>120</v>
      </c>
      <c r="AK377">
        <v>90</v>
      </c>
      <c r="AL377">
        <v>64173500</v>
      </c>
    </row>
    <row r="378" spans="2:38">
      <c r="B378">
        <v>2012</v>
      </c>
      <c r="C378" t="s">
        <v>67</v>
      </c>
      <c r="D378" t="s">
        <v>68</v>
      </c>
      <c r="E378" t="s">
        <v>19</v>
      </c>
      <c r="F378" t="s">
        <v>10</v>
      </c>
      <c r="G378">
        <v>734</v>
      </c>
      <c r="H378">
        <v>688</v>
      </c>
      <c r="I378">
        <v>46</v>
      </c>
      <c r="J378">
        <v>165</v>
      </c>
      <c r="K378">
        <v>81</v>
      </c>
      <c r="L378">
        <v>81</v>
      </c>
      <c r="M378">
        <v>3</v>
      </c>
      <c r="N378">
        <v>73804833</v>
      </c>
      <c r="AD378" t="str">
        <v>Arizona Diamondbacks</v>
      </c>
      <c r="AE378" t="str">
        <v/>
      </c>
      <c r="AF378">
        <v>0</v>
      </c>
      <c r="AG378">
        <v>0</v>
      </c>
      <c r="AH378">
        <v>0</v>
      </c>
      <c r="AJ378">
        <v>46</v>
      </c>
      <c r="AK378">
        <v>81</v>
      </c>
      <c r="AL378">
        <v>73804833</v>
      </c>
    </row>
    <row r="379" spans="2:38">
      <c r="B379">
        <v>2012</v>
      </c>
      <c r="C379" t="s">
        <v>33</v>
      </c>
      <c r="D379" t="s">
        <v>34</v>
      </c>
      <c r="E379" t="s">
        <v>15</v>
      </c>
      <c r="F379" t="s">
        <v>20</v>
      </c>
      <c r="G379">
        <v>716</v>
      </c>
      <c r="H379">
        <v>784</v>
      </c>
      <c r="I379">
        <v>-68</v>
      </c>
      <c r="J379">
        <v>198</v>
      </c>
      <c r="K379">
        <v>73</v>
      </c>
      <c r="L379">
        <v>89</v>
      </c>
      <c r="M379">
        <v>4</v>
      </c>
      <c r="N379">
        <v>75009200</v>
      </c>
      <c r="AD379" t="str">
        <v>Toronto Blue Jays</v>
      </c>
      <c r="AE379" t="str">
        <v/>
      </c>
      <c r="AF379">
        <v>0</v>
      </c>
      <c r="AG379">
        <v>0</v>
      </c>
      <c r="AH379">
        <v>0</v>
      </c>
      <c r="AJ379">
        <v>-68</v>
      </c>
      <c r="AK379">
        <v>73</v>
      </c>
      <c r="AL379">
        <v>75009200</v>
      </c>
    </row>
    <row r="380" spans="2:38">
      <c r="B380">
        <v>2012</v>
      </c>
      <c r="C380" t="s">
        <v>69</v>
      </c>
      <c r="D380" t="s">
        <v>70</v>
      </c>
      <c r="E380" t="s">
        <v>15</v>
      </c>
      <c r="F380" t="s">
        <v>20</v>
      </c>
      <c r="G380">
        <v>712</v>
      </c>
      <c r="H380">
        <v>705</v>
      </c>
      <c r="I380">
        <v>7</v>
      </c>
      <c r="J380">
        <v>214</v>
      </c>
      <c r="K380">
        <v>93</v>
      </c>
      <c r="L380">
        <v>69</v>
      </c>
      <c r="M380">
        <v>2</v>
      </c>
      <c r="N380">
        <v>77353999</v>
      </c>
      <c r="AD380" t="str">
        <v>Baltimore Orioles</v>
      </c>
      <c r="AE380" t="str">
        <v/>
      </c>
      <c r="AF380">
        <v>0</v>
      </c>
      <c r="AG380">
        <v>0</v>
      </c>
      <c r="AH380">
        <v>0</v>
      </c>
      <c r="AJ380">
        <v>7</v>
      </c>
      <c r="AK380">
        <v>93</v>
      </c>
      <c r="AL380">
        <v>77353999</v>
      </c>
    </row>
    <row r="381" spans="2:38">
      <c r="B381">
        <v>2012</v>
      </c>
      <c r="C381" t="s">
        <v>53</v>
      </c>
      <c r="D381" t="s">
        <v>54</v>
      </c>
      <c r="E381" t="s">
        <v>19</v>
      </c>
      <c r="F381" t="s">
        <v>10</v>
      </c>
      <c r="G381">
        <v>758</v>
      </c>
      <c r="H381">
        <v>890</v>
      </c>
      <c r="I381">
        <v>-132</v>
      </c>
      <c r="J381">
        <v>166</v>
      </c>
      <c r="K381">
        <v>64</v>
      </c>
      <c r="L381">
        <v>98</v>
      </c>
      <c r="M381">
        <v>5</v>
      </c>
      <c r="N381">
        <v>78069571</v>
      </c>
      <c r="AD381" t="str">
        <v>Colorado Rockies</v>
      </c>
      <c r="AE381" t="str">
        <v/>
      </c>
      <c r="AF381">
        <v>0</v>
      </c>
      <c r="AG381">
        <v>0</v>
      </c>
      <c r="AH381">
        <v>0</v>
      </c>
      <c r="AJ381">
        <v>-132</v>
      </c>
      <c r="AK381">
        <v>64</v>
      </c>
      <c r="AL381">
        <v>78069571</v>
      </c>
    </row>
    <row r="382" spans="2:38">
      <c r="B382">
        <v>2012</v>
      </c>
      <c r="C382" t="s">
        <v>61</v>
      </c>
      <c r="D382" t="s">
        <v>62</v>
      </c>
      <c r="E382" t="s">
        <v>15</v>
      </c>
      <c r="F382" t="s">
        <v>16</v>
      </c>
      <c r="G382">
        <v>667</v>
      </c>
      <c r="H382">
        <v>845</v>
      </c>
      <c r="I382">
        <v>-178</v>
      </c>
      <c r="J382">
        <v>136</v>
      </c>
      <c r="K382">
        <v>68</v>
      </c>
      <c r="L382">
        <v>94</v>
      </c>
      <c r="M382">
        <v>4</v>
      </c>
      <c r="N382">
        <v>78430300</v>
      </c>
      <c r="AD382" t="str">
        <v>Cleveland Indians</v>
      </c>
      <c r="AE382" t="str">
        <v/>
      </c>
      <c r="AF382">
        <v>0</v>
      </c>
      <c r="AG382">
        <v>0</v>
      </c>
      <c r="AH382">
        <v>0</v>
      </c>
      <c r="AJ382">
        <v>-178</v>
      </c>
      <c r="AK382">
        <v>68</v>
      </c>
      <c r="AL382">
        <v>78430300</v>
      </c>
    </row>
    <row r="383" spans="2:38">
      <c r="B383">
        <v>2012</v>
      </c>
      <c r="C383" t="s">
        <v>77</v>
      </c>
      <c r="D383" t="s">
        <v>78</v>
      </c>
      <c r="E383" t="s">
        <v>19</v>
      </c>
      <c r="F383" t="s">
        <v>20</v>
      </c>
      <c r="G383">
        <v>731</v>
      </c>
      <c r="H383">
        <v>594</v>
      </c>
      <c r="I383">
        <v>137</v>
      </c>
      <c r="J383">
        <v>194</v>
      </c>
      <c r="K383">
        <v>98</v>
      </c>
      <c r="L383">
        <v>64</v>
      </c>
      <c r="M383">
        <v>1</v>
      </c>
      <c r="N383">
        <v>80855143</v>
      </c>
      <c r="AD383" t="str">
        <v>Washington Nationals</v>
      </c>
      <c r="AE383" t="str">
        <v/>
      </c>
      <c r="AF383">
        <v>0</v>
      </c>
      <c r="AG383">
        <v>0</v>
      </c>
      <c r="AH383">
        <v>0</v>
      </c>
      <c r="AJ383">
        <v>137</v>
      </c>
      <c r="AK383">
        <v>98</v>
      </c>
      <c r="AL383">
        <v>80855143</v>
      </c>
    </row>
    <row r="384" spans="2:38">
      <c r="B384">
        <v>2012</v>
      </c>
      <c r="C384" t="s">
        <v>49</v>
      </c>
      <c r="D384" t="s">
        <v>50</v>
      </c>
      <c r="E384" t="s">
        <v>15</v>
      </c>
      <c r="F384" t="s">
        <v>10</v>
      </c>
      <c r="G384">
        <v>619</v>
      </c>
      <c r="H384">
        <v>651</v>
      </c>
      <c r="I384">
        <v>-32</v>
      </c>
      <c r="J384">
        <v>149</v>
      </c>
      <c r="K384">
        <v>75</v>
      </c>
      <c r="L384">
        <v>87</v>
      </c>
      <c r="M384">
        <v>4</v>
      </c>
      <c r="N384">
        <v>81978100</v>
      </c>
      <c r="AD384" t="str">
        <v>Seattle Mariners</v>
      </c>
      <c r="AE384" t="str">
        <v/>
      </c>
      <c r="AF384">
        <v>0</v>
      </c>
      <c r="AG384">
        <v>0</v>
      </c>
      <c r="AH384">
        <v>0</v>
      </c>
      <c r="AJ384">
        <v>-32</v>
      </c>
      <c r="AK384">
        <v>75</v>
      </c>
      <c r="AL384">
        <v>81978100</v>
      </c>
    </row>
    <row r="385" spans="2:38">
      <c r="B385">
        <v>2012</v>
      </c>
      <c r="C385" t="s">
        <v>35</v>
      </c>
      <c r="D385" t="s">
        <v>36</v>
      </c>
      <c r="E385" t="s">
        <v>19</v>
      </c>
      <c r="F385" t="s">
        <v>16</v>
      </c>
      <c r="G385">
        <v>669</v>
      </c>
      <c r="H385">
        <v>588</v>
      </c>
      <c r="I385">
        <v>81</v>
      </c>
      <c r="J385">
        <v>172</v>
      </c>
      <c r="K385">
        <v>97</v>
      </c>
      <c r="L385">
        <v>65</v>
      </c>
      <c r="M385">
        <v>1</v>
      </c>
      <c r="N385">
        <v>82203616</v>
      </c>
      <c r="AD385" t="str">
        <v>Cincinnati Reds</v>
      </c>
      <c r="AE385" t="str">
        <v/>
      </c>
      <c r="AF385">
        <v>0</v>
      </c>
      <c r="AG385">
        <v>0</v>
      </c>
      <c r="AH385">
        <v>0</v>
      </c>
      <c r="AJ385">
        <v>81</v>
      </c>
      <c r="AK385">
        <v>97</v>
      </c>
      <c r="AL385">
        <v>82203616</v>
      </c>
    </row>
    <row r="386" spans="2:38">
      <c r="B386">
        <v>2012</v>
      </c>
      <c r="C386" t="s">
        <v>71</v>
      </c>
      <c r="D386" t="s">
        <v>72</v>
      </c>
      <c r="E386" t="s">
        <v>19</v>
      </c>
      <c r="F386" t="s">
        <v>20</v>
      </c>
      <c r="G386">
        <v>700</v>
      </c>
      <c r="H386">
        <v>600</v>
      </c>
      <c r="I386">
        <v>100</v>
      </c>
      <c r="J386">
        <v>149</v>
      </c>
      <c r="K386">
        <v>94</v>
      </c>
      <c r="L386">
        <v>68</v>
      </c>
      <c r="M386">
        <v>2</v>
      </c>
      <c r="N386">
        <v>82829942</v>
      </c>
      <c r="AD386" t="str">
        <v>Atlanta Braves</v>
      </c>
      <c r="AE386" t="str">
        <v/>
      </c>
      <c r="AF386">
        <v>0</v>
      </c>
      <c r="AG386">
        <v>0</v>
      </c>
      <c r="AH386">
        <v>0</v>
      </c>
      <c r="AJ386">
        <v>100</v>
      </c>
      <c r="AK386">
        <v>94</v>
      </c>
      <c r="AL386">
        <v>82829942</v>
      </c>
    </row>
    <row r="387" spans="2:38">
      <c r="B387">
        <v>2012</v>
      </c>
      <c r="C387" t="s">
        <v>51</v>
      </c>
      <c r="D387" t="s">
        <v>52</v>
      </c>
      <c r="E387" t="s">
        <v>19</v>
      </c>
      <c r="F387" t="s">
        <v>16</v>
      </c>
      <c r="G387">
        <v>613</v>
      </c>
      <c r="H387">
        <v>759</v>
      </c>
      <c r="I387">
        <v>-146</v>
      </c>
      <c r="J387">
        <v>137</v>
      </c>
      <c r="K387">
        <v>61</v>
      </c>
      <c r="L387">
        <v>101</v>
      </c>
      <c r="M387">
        <v>5</v>
      </c>
      <c r="N387">
        <v>88197033</v>
      </c>
      <c r="AD387" t="str">
        <v>Chicago Cubs</v>
      </c>
      <c r="AE387" t="str">
        <v/>
      </c>
      <c r="AF387">
        <v>0</v>
      </c>
      <c r="AG387">
        <v>0</v>
      </c>
      <c r="AH387">
        <v>0</v>
      </c>
      <c r="AJ387">
        <v>-146</v>
      </c>
      <c r="AK387">
        <v>61</v>
      </c>
      <c r="AL387">
        <v>88197033</v>
      </c>
    </row>
    <row r="388" spans="2:38">
      <c r="B388">
        <v>2012</v>
      </c>
      <c r="C388" t="s">
        <v>65</v>
      </c>
      <c r="D388" t="s">
        <v>66</v>
      </c>
      <c r="E388" t="s">
        <v>19</v>
      </c>
      <c r="F388" t="s">
        <v>20</v>
      </c>
      <c r="G388">
        <v>650</v>
      </c>
      <c r="H388">
        <v>709</v>
      </c>
      <c r="I388">
        <v>-59</v>
      </c>
      <c r="J388">
        <v>139</v>
      </c>
      <c r="K388">
        <v>74</v>
      </c>
      <c r="L388">
        <v>88</v>
      </c>
      <c r="M388">
        <v>4</v>
      </c>
      <c r="N388">
        <v>93353983</v>
      </c>
      <c r="AD388" t="str">
        <v>New York Mets</v>
      </c>
      <c r="AE388" t="str">
        <v/>
      </c>
      <c r="AF388">
        <v>0</v>
      </c>
      <c r="AG388">
        <v>0</v>
      </c>
      <c r="AH388">
        <v>0</v>
      </c>
      <c r="AJ388">
        <v>-59</v>
      </c>
      <c r="AK388">
        <v>74</v>
      </c>
      <c r="AL388">
        <v>93353983</v>
      </c>
    </row>
    <row r="389" spans="2:38">
      <c r="B389">
        <v>2012</v>
      </c>
      <c r="C389" t="s">
        <v>13</v>
      </c>
      <c r="D389" t="s">
        <v>14</v>
      </c>
      <c r="E389" t="s">
        <v>15</v>
      </c>
      <c r="F389" t="s">
        <v>16</v>
      </c>
      <c r="G389">
        <v>701</v>
      </c>
      <c r="H389">
        <v>832</v>
      </c>
      <c r="I389">
        <v>-131</v>
      </c>
      <c r="J389">
        <v>131</v>
      </c>
      <c r="K389">
        <v>66</v>
      </c>
      <c r="L389">
        <v>96</v>
      </c>
      <c r="M389">
        <v>5</v>
      </c>
      <c r="N389">
        <v>94085000</v>
      </c>
      <c r="AD389" t="str">
        <v>Minnesota Twins</v>
      </c>
      <c r="AE389" t="str">
        <v/>
      </c>
      <c r="AF389">
        <v>0</v>
      </c>
      <c r="AG389">
        <v>0</v>
      </c>
      <c r="AH389">
        <v>0</v>
      </c>
      <c r="AJ389">
        <v>-131</v>
      </c>
      <c r="AK389">
        <v>66</v>
      </c>
      <c r="AL389">
        <v>94085000</v>
      </c>
    </row>
    <row r="390" spans="2:38">
      <c r="B390">
        <v>2012</v>
      </c>
      <c r="C390" t="s">
        <v>73</v>
      </c>
      <c r="D390" t="s">
        <v>74</v>
      </c>
      <c r="E390" t="s">
        <v>19</v>
      </c>
      <c r="F390" t="s">
        <v>10</v>
      </c>
      <c r="G390">
        <v>637</v>
      </c>
      <c r="H390">
        <v>597</v>
      </c>
      <c r="I390">
        <v>40</v>
      </c>
      <c r="J390">
        <v>116</v>
      </c>
      <c r="K390">
        <v>86</v>
      </c>
      <c r="L390">
        <v>76</v>
      </c>
      <c r="M390">
        <v>2</v>
      </c>
      <c r="N390">
        <v>95143575</v>
      </c>
      <c r="AD390" t="str">
        <v>Los Angeles Dodgers</v>
      </c>
      <c r="AE390" t="str">
        <v/>
      </c>
      <c r="AF390">
        <v>0</v>
      </c>
      <c r="AG390">
        <v>0</v>
      </c>
      <c r="AH390">
        <v>0</v>
      </c>
      <c r="AJ390">
        <v>40</v>
      </c>
      <c r="AK390">
        <v>86</v>
      </c>
      <c r="AL390">
        <v>95143575</v>
      </c>
    </row>
    <row r="391" spans="2:38">
      <c r="B391">
        <v>2012</v>
      </c>
      <c r="C391" t="s">
        <v>25</v>
      </c>
      <c r="D391" t="s">
        <v>26</v>
      </c>
      <c r="E391" t="s">
        <v>15</v>
      </c>
      <c r="F391" t="s">
        <v>16</v>
      </c>
      <c r="G391">
        <v>748</v>
      </c>
      <c r="H391">
        <v>676</v>
      </c>
      <c r="I391">
        <v>72</v>
      </c>
      <c r="J391">
        <v>211</v>
      </c>
      <c r="K391">
        <v>85</v>
      </c>
      <c r="L391">
        <v>77</v>
      </c>
      <c r="M391">
        <v>2</v>
      </c>
      <c r="N391">
        <v>96919500</v>
      </c>
      <c r="AD391" t="str">
        <v>Chicago White Sox</v>
      </c>
      <c r="AE391" t="str">
        <v/>
      </c>
      <c r="AF391">
        <v>0</v>
      </c>
      <c r="AG391">
        <v>0</v>
      </c>
      <c r="AH391">
        <v>0</v>
      </c>
      <c r="AJ391">
        <v>72</v>
      </c>
      <c r="AK391">
        <v>85</v>
      </c>
      <c r="AL391">
        <v>96919500</v>
      </c>
    </row>
    <row r="392" spans="2:38">
      <c r="B392">
        <v>2012</v>
      </c>
      <c r="C392" t="s">
        <v>31</v>
      </c>
      <c r="D392" t="s">
        <v>32</v>
      </c>
      <c r="E392" t="s">
        <v>19</v>
      </c>
      <c r="F392" t="s">
        <v>16</v>
      </c>
      <c r="G392">
        <v>776</v>
      </c>
      <c r="H392">
        <v>733</v>
      </c>
      <c r="I392">
        <v>43</v>
      </c>
      <c r="J392">
        <v>202</v>
      </c>
      <c r="K392">
        <v>83</v>
      </c>
      <c r="L392">
        <v>79</v>
      </c>
      <c r="M392">
        <v>3</v>
      </c>
      <c r="N392">
        <v>97653944</v>
      </c>
      <c r="AD392" t="str">
        <v>Milwaukee Brewers</v>
      </c>
      <c r="AE392" t="str">
        <v/>
      </c>
      <c r="AF392">
        <v>0</v>
      </c>
      <c r="AG392">
        <v>0</v>
      </c>
      <c r="AH392">
        <v>0</v>
      </c>
      <c r="AJ392">
        <v>43</v>
      </c>
      <c r="AK392">
        <v>83</v>
      </c>
      <c r="AL392">
        <v>97653944</v>
      </c>
    </row>
    <row r="393" spans="2:38">
      <c r="B393">
        <v>2012</v>
      </c>
      <c r="C393" t="s">
        <v>55</v>
      </c>
      <c r="D393" t="s">
        <v>56</v>
      </c>
      <c r="E393" t="s">
        <v>19</v>
      </c>
      <c r="F393" t="s">
        <v>16</v>
      </c>
      <c r="G393">
        <v>765</v>
      </c>
      <c r="H393">
        <v>648</v>
      </c>
      <c r="I393">
        <v>117</v>
      </c>
      <c r="J393">
        <v>159</v>
      </c>
      <c r="K393">
        <v>88</v>
      </c>
      <c r="L393">
        <v>74</v>
      </c>
      <c r="M393">
        <v>2</v>
      </c>
      <c r="N393">
        <v>110300862</v>
      </c>
      <c r="AD393" t="str">
        <v>St. Louis Cardinals</v>
      </c>
      <c r="AE393" t="str">
        <v/>
      </c>
      <c r="AF393">
        <v>0</v>
      </c>
      <c r="AG393">
        <v>0</v>
      </c>
      <c r="AH393">
        <v>0</v>
      </c>
      <c r="AJ393">
        <v>117</v>
      </c>
      <c r="AK393">
        <v>88</v>
      </c>
      <c r="AL393">
        <v>110300862</v>
      </c>
    </row>
    <row r="394" spans="2:38">
      <c r="B394">
        <v>2012</v>
      </c>
      <c r="C394" t="s">
        <v>43</v>
      </c>
      <c r="D394" t="s">
        <v>44</v>
      </c>
      <c r="E394" t="s">
        <v>19</v>
      </c>
      <c r="F394" t="s">
        <v>10</v>
      </c>
      <c r="G394">
        <v>718</v>
      </c>
      <c r="H394">
        <v>649</v>
      </c>
      <c r="I394">
        <v>69</v>
      </c>
      <c r="J394">
        <v>103</v>
      </c>
      <c r="K394">
        <v>94</v>
      </c>
      <c r="L394">
        <v>68</v>
      </c>
      <c r="M394">
        <v>1</v>
      </c>
      <c r="N394">
        <v>117620683</v>
      </c>
      <c r="AD394" t="str">
        <v>San Francisco Giants</v>
      </c>
      <c r="AE394" t="str">
        <v/>
      </c>
      <c r="AF394">
        <v>0</v>
      </c>
      <c r="AG394">
        <v>0</v>
      </c>
      <c r="AH394">
        <v>0</v>
      </c>
      <c r="AJ394">
        <v>69</v>
      </c>
      <c r="AK394">
        <v>94</v>
      </c>
      <c r="AL394">
        <v>117620683</v>
      </c>
    </row>
    <row r="395" spans="2:38">
      <c r="B395">
        <v>2012</v>
      </c>
      <c r="C395" t="s">
        <v>82</v>
      </c>
      <c r="D395" t="s">
        <v>83</v>
      </c>
      <c r="E395" t="s">
        <v>19</v>
      </c>
      <c r="F395" t="s">
        <v>20</v>
      </c>
      <c r="G395">
        <v>609</v>
      </c>
      <c r="H395">
        <v>724</v>
      </c>
      <c r="I395">
        <v>-115</v>
      </c>
      <c r="J395">
        <v>137</v>
      </c>
      <c r="K395">
        <v>69</v>
      </c>
      <c r="L395">
        <v>93</v>
      </c>
      <c r="M395">
        <v>5</v>
      </c>
      <c r="N395">
        <v>118078000</v>
      </c>
      <c r="AD395" t="str">
        <v>Miami Marlins</v>
      </c>
      <c r="AE395" t="str">
        <v/>
      </c>
      <c r="AF395">
        <v>0</v>
      </c>
      <c r="AG395">
        <v>0</v>
      </c>
      <c r="AH395">
        <v>0</v>
      </c>
      <c r="AJ395">
        <v>-115</v>
      </c>
      <c r="AK395">
        <v>69</v>
      </c>
      <c r="AL395">
        <v>118078000</v>
      </c>
    </row>
    <row r="396" spans="2:38">
      <c r="B396">
        <v>2012</v>
      </c>
      <c r="C396" t="s">
        <v>59</v>
      </c>
      <c r="D396" t="s">
        <v>60</v>
      </c>
      <c r="E396" t="s">
        <v>15</v>
      </c>
      <c r="F396" t="s">
        <v>10</v>
      </c>
      <c r="G396">
        <v>808</v>
      </c>
      <c r="H396">
        <v>707</v>
      </c>
      <c r="I396">
        <v>101</v>
      </c>
      <c r="J396">
        <v>200</v>
      </c>
      <c r="K396">
        <v>93</v>
      </c>
      <c r="L396">
        <v>69</v>
      </c>
      <c r="M396">
        <v>2</v>
      </c>
      <c r="N396">
        <v>120510974</v>
      </c>
      <c r="AD396" t="str">
        <v>Texas Rangers</v>
      </c>
      <c r="AE396" t="str">
        <v/>
      </c>
      <c r="AF396">
        <v>0</v>
      </c>
      <c r="AG396">
        <v>0</v>
      </c>
      <c r="AH396">
        <v>0</v>
      </c>
      <c r="AJ396">
        <v>101</v>
      </c>
      <c r="AK396">
        <v>93</v>
      </c>
      <c r="AL396">
        <v>120510974</v>
      </c>
    </row>
    <row r="397" spans="2:38">
      <c r="B397">
        <v>2012</v>
      </c>
      <c r="C397" t="s">
        <v>47</v>
      </c>
      <c r="D397" t="s">
        <v>48</v>
      </c>
      <c r="E397" t="s">
        <v>15</v>
      </c>
      <c r="F397" t="s">
        <v>16</v>
      </c>
      <c r="G397">
        <v>726</v>
      </c>
      <c r="H397">
        <v>670</v>
      </c>
      <c r="I397">
        <v>56</v>
      </c>
      <c r="J397">
        <v>163</v>
      </c>
      <c r="K397">
        <v>88</v>
      </c>
      <c r="L397">
        <v>74</v>
      </c>
      <c r="M397">
        <v>1</v>
      </c>
      <c r="N397">
        <v>132300000</v>
      </c>
      <c r="AD397" t="str">
        <v>Detroit Tigers</v>
      </c>
      <c r="AE397" t="str">
        <v/>
      </c>
      <c r="AF397">
        <v>0</v>
      </c>
      <c r="AG397">
        <v>0</v>
      </c>
      <c r="AH397">
        <v>0</v>
      </c>
      <c r="AJ397">
        <v>56</v>
      </c>
      <c r="AK397">
        <v>88</v>
      </c>
      <c r="AL397">
        <v>132300000</v>
      </c>
    </row>
    <row r="398" spans="2:38">
      <c r="B398">
        <v>2012</v>
      </c>
      <c r="C398" t="s">
        <v>79</v>
      </c>
      <c r="D398" t="s">
        <v>80</v>
      </c>
      <c r="E398" t="s">
        <v>15</v>
      </c>
      <c r="F398" t="s">
        <v>10</v>
      </c>
      <c r="G398">
        <v>767</v>
      </c>
      <c r="H398">
        <v>699</v>
      </c>
      <c r="I398">
        <v>68</v>
      </c>
      <c r="J398">
        <v>187</v>
      </c>
      <c r="K398">
        <v>89</v>
      </c>
      <c r="L398">
        <v>73</v>
      </c>
      <c r="M398">
        <v>3</v>
      </c>
      <c r="N398">
        <v>154485166</v>
      </c>
      <c r="AD398" t="str">
        <v>Los Angeles Angels of Anaheim</v>
      </c>
      <c r="AE398" t="str">
        <v/>
      </c>
      <c r="AF398">
        <v>0</v>
      </c>
      <c r="AG398">
        <v>0</v>
      </c>
      <c r="AH398">
        <v>0</v>
      </c>
      <c r="AJ398">
        <v>68</v>
      </c>
      <c r="AK398">
        <v>89</v>
      </c>
      <c r="AL398">
        <v>154485166</v>
      </c>
    </row>
    <row r="399" spans="2:38">
      <c r="B399">
        <v>2012</v>
      </c>
      <c r="C399" t="s">
        <v>63</v>
      </c>
      <c r="D399" t="s">
        <v>64</v>
      </c>
      <c r="E399" t="s">
        <v>15</v>
      </c>
      <c r="F399" t="s">
        <v>20</v>
      </c>
      <c r="G399">
        <v>734</v>
      </c>
      <c r="H399">
        <v>806</v>
      </c>
      <c r="I399">
        <v>-72</v>
      </c>
      <c r="J399">
        <v>165</v>
      </c>
      <c r="K399">
        <v>69</v>
      </c>
      <c r="L399">
        <v>93</v>
      </c>
      <c r="M399">
        <v>5</v>
      </c>
      <c r="N399">
        <v>173186617</v>
      </c>
      <c r="AD399" t="str">
        <v>Boston Red Sox</v>
      </c>
      <c r="AE399" t="str">
        <v/>
      </c>
      <c r="AF399">
        <v>0</v>
      </c>
      <c r="AG399">
        <v>0</v>
      </c>
      <c r="AH399">
        <v>0</v>
      </c>
      <c r="AJ399">
        <v>-72</v>
      </c>
      <c r="AK399">
        <v>69</v>
      </c>
      <c r="AL399">
        <v>173186617</v>
      </c>
    </row>
    <row r="400" spans="2:38">
      <c r="B400">
        <v>2012</v>
      </c>
      <c r="C400" t="s">
        <v>37</v>
      </c>
      <c r="D400" t="s">
        <v>38</v>
      </c>
      <c r="E400" t="s">
        <v>19</v>
      </c>
      <c r="F400" t="s">
        <v>20</v>
      </c>
      <c r="G400">
        <v>684</v>
      </c>
      <c r="H400">
        <v>680</v>
      </c>
      <c r="I400">
        <v>4</v>
      </c>
      <c r="J400">
        <v>158</v>
      </c>
      <c r="K400">
        <v>81</v>
      </c>
      <c r="L400">
        <v>81</v>
      </c>
      <c r="M400">
        <v>3</v>
      </c>
      <c r="N400">
        <v>174538938</v>
      </c>
      <c r="AD400" t="str">
        <v>Philadelphia Phillies</v>
      </c>
      <c r="AE400" t="str">
        <v/>
      </c>
      <c r="AF400">
        <v>0</v>
      </c>
      <c r="AG400">
        <v>0</v>
      </c>
      <c r="AH400">
        <v>0</v>
      </c>
      <c r="AJ400">
        <v>4</v>
      </c>
      <c r="AK400">
        <v>81</v>
      </c>
      <c r="AL400">
        <v>174538938</v>
      </c>
    </row>
    <row r="401" spans="2:38">
      <c r="B401">
        <v>2012</v>
      </c>
      <c r="C401" t="s">
        <v>75</v>
      </c>
      <c r="D401" t="s">
        <v>76</v>
      </c>
      <c r="E401" t="s">
        <v>15</v>
      </c>
      <c r="F401" t="s">
        <v>20</v>
      </c>
      <c r="G401">
        <v>804</v>
      </c>
      <c r="H401">
        <v>668</v>
      </c>
      <c r="I401">
        <v>136</v>
      </c>
      <c r="J401">
        <v>245</v>
      </c>
      <c r="K401">
        <v>95</v>
      </c>
      <c r="L401">
        <v>67</v>
      </c>
      <c r="M401">
        <v>1</v>
      </c>
      <c r="N401">
        <v>196522289</v>
      </c>
      <c r="AD401" t="str">
        <v>New York Yankees</v>
      </c>
      <c r="AE401" t="str">
        <v/>
      </c>
      <c r="AF401">
        <v>0</v>
      </c>
      <c r="AG401">
        <v>0</v>
      </c>
      <c r="AH401">
        <v>0</v>
      </c>
      <c r="AJ401">
        <v>136</v>
      </c>
      <c r="AK401">
        <v>95</v>
      </c>
      <c r="AL401">
        <v>196522289</v>
      </c>
    </row>
    <row r="402" spans="2:38">
      <c r="B402">
        <v>2013</v>
      </c>
      <c r="C402" t="s">
        <v>39</v>
      </c>
      <c r="D402" t="s">
        <v>40</v>
      </c>
      <c r="E402" t="s">
        <v>15</v>
      </c>
      <c r="F402" t="s">
        <v>10</v>
      </c>
      <c r="G402">
        <v>610</v>
      </c>
      <c r="H402">
        <v>848</v>
      </c>
      <c r="I402">
        <v>-238</v>
      </c>
      <c r="J402">
        <v>148</v>
      </c>
      <c r="K402">
        <v>51</v>
      </c>
      <c r="L402">
        <v>111</v>
      </c>
      <c r="M402">
        <v>5</v>
      </c>
      <c r="N402">
        <v>17890700</v>
      </c>
      <c r="AD402" t="str">
        <v>Houston Astros</v>
      </c>
      <c r="AE402" t="str">
        <v/>
      </c>
      <c r="AF402">
        <v>0</v>
      </c>
      <c r="AG402">
        <v>0</v>
      </c>
      <c r="AH402">
        <v>0</v>
      </c>
      <c r="AJ402">
        <v>-238</v>
      </c>
      <c r="AK402">
        <v>51</v>
      </c>
      <c r="AL402">
        <v>17890700</v>
      </c>
    </row>
    <row r="403" spans="2:38">
      <c r="B403">
        <v>2013</v>
      </c>
      <c r="C403" t="s">
        <v>82</v>
      </c>
      <c r="D403" t="s">
        <v>83</v>
      </c>
      <c r="E403" t="s">
        <v>19</v>
      </c>
      <c r="F403" t="s">
        <v>20</v>
      </c>
      <c r="G403">
        <v>513</v>
      </c>
      <c r="H403">
        <v>646</v>
      </c>
      <c r="I403">
        <v>-133</v>
      </c>
      <c r="J403">
        <v>95</v>
      </c>
      <c r="K403">
        <v>62</v>
      </c>
      <c r="L403">
        <v>100</v>
      </c>
      <c r="M403">
        <v>5</v>
      </c>
      <c r="N403">
        <v>33601900</v>
      </c>
      <c r="AD403" t="str">
        <v>Miami Marlins</v>
      </c>
      <c r="AE403" t="str">
        <v/>
      </c>
      <c r="AF403">
        <v>0</v>
      </c>
      <c r="AG403">
        <v>0</v>
      </c>
      <c r="AH403">
        <v>0</v>
      </c>
      <c r="AJ403">
        <v>-133</v>
      </c>
      <c r="AK403">
        <v>62</v>
      </c>
      <c r="AL403">
        <v>33601900</v>
      </c>
    </row>
    <row r="404" spans="2:38">
      <c r="B404">
        <v>2013</v>
      </c>
      <c r="C404" t="s">
        <v>65</v>
      </c>
      <c r="D404" t="s">
        <v>66</v>
      </c>
      <c r="E404" t="s">
        <v>19</v>
      </c>
      <c r="F404" t="s">
        <v>20</v>
      </c>
      <c r="G404">
        <v>619</v>
      </c>
      <c r="H404">
        <v>684</v>
      </c>
      <c r="I404">
        <v>-65</v>
      </c>
      <c r="J404">
        <v>130</v>
      </c>
      <c r="K404">
        <v>74</v>
      </c>
      <c r="L404">
        <v>88</v>
      </c>
      <c r="M404">
        <v>4</v>
      </c>
      <c r="N404">
        <v>49448346</v>
      </c>
      <c r="AD404" t="str">
        <v>New York Mets</v>
      </c>
      <c r="AE404" t="str">
        <v/>
      </c>
      <c r="AF404">
        <v>0</v>
      </c>
      <c r="AG404">
        <v>0</v>
      </c>
      <c r="AH404">
        <v>0</v>
      </c>
      <c r="AJ404">
        <v>-65</v>
      </c>
      <c r="AK404">
        <v>74</v>
      </c>
      <c r="AL404">
        <v>49448346</v>
      </c>
    </row>
    <row r="405" spans="2:38">
      <c r="B405">
        <v>2013</v>
      </c>
      <c r="C405" t="s">
        <v>81</v>
      </c>
      <c r="D405" t="s">
        <v>58</v>
      </c>
      <c r="E405" t="s">
        <v>15</v>
      </c>
      <c r="F405" t="s">
        <v>20</v>
      </c>
      <c r="G405">
        <v>700</v>
      </c>
      <c r="H405">
        <v>646</v>
      </c>
      <c r="I405">
        <v>54</v>
      </c>
      <c r="J405">
        <v>165</v>
      </c>
      <c r="K405">
        <v>92</v>
      </c>
      <c r="L405">
        <v>71</v>
      </c>
      <c r="M405">
        <v>2</v>
      </c>
      <c r="N405">
        <v>52955272</v>
      </c>
      <c r="AD405" t="str">
        <v>Tampa Bay Rays</v>
      </c>
      <c r="AE405" t="str">
        <v/>
      </c>
      <c r="AF405">
        <v>0</v>
      </c>
      <c r="AG405">
        <v>0</v>
      </c>
      <c r="AH405">
        <v>0</v>
      </c>
      <c r="AJ405">
        <v>54</v>
      </c>
      <c r="AK405">
        <v>92</v>
      </c>
      <c r="AL405">
        <v>52955272</v>
      </c>
    </row>
    <row r="406" spans="2:38">
      <c r="B406">
        <v>2013</v>
      </c>
      <c r="C406" t="s">
        <v>27</v>
      </c>
      <c r="D406" t="s">
        <v>28</v>
      </c>
      <c r="E406" t="s">
        <v>15</v>
      </c>
      <c r="F406" t="s">
        <v>10</v>
      </c>
      <c r="G406">
        <v>767</v>
      </c>
      <c r="H406">
        <v>625</v>
      </c>
      <c r="I406">
        <v>142</v>
      </c>
      <c r="J406">
        <v>186</v>
      </c>
      <c r="K406">
        <v>96</v>
      </c>
      <c r="L406">
        <v>66</v>
      </c>
      <c r="M406">
        <v>1</v>
      </c>
      <c r="N406">
        <v>60132500</v>
      </c>
      <c r="AD406" t="str">
        <v>Oakland Athletics</v>
      </c>
      <c r="AE406" t="str">
        <v/>
      </c>
      <c r="AF406">
        <v>0</v>
      </c>
      <c r="AG406">
        <v>0</v>
      </c>
      <c r="AH406">
        <v>0</v>
      </c>
      <c r="AJ406">
        <v>142</v>
      </c>
      <c r="AK406">
        <v>96</v>
      </c>
      <c r="AL406">
        <v>60132500</v>
      </c>
    </row>
    <row r="407" spans="2:38">
      <c r="B407">
        <v>2013</v>
      </c>
      <c r="C407" t="s">
        <v>45</v>
      </c>
      <c r="D407" t="s">
        <v>46</v>
      </c>
      <c r="E407" t="s">
        <v>19</v>
      </c>
      <c r="F407" t="s">
        <v>10</v>
      </c>
      <c r="G407">
        <v>618</v>
      </c>
      <c r="H407">
        <v>700</v>
      </c>
      <c r="I407">
        <v>-82</v>
      </c>
      <c r="J407">
        <v>146</v>
      </c>
      <c r="K407">
        <v>76</v>
      </c>
      <c r="L407">
        <v>86</v>
      </c>
      <c r="M407">
        <v>3</v>
      </c>
      <c r="N407">
        <v>65585500</v>
      </c>
      <c r="AD407" t="str">
        <v>San Diego Padres</v>
      </c>
      <c r="AE407" t="str">
        <v/>
      </c>
      <c r="AF407">
        <v>0</v>
      </c>
      <c r="AG407">
        <v>0</v>
      </c>
      <c r="AH407">
        <v>0</v>
      </c>
      <c r="AJ407">
        <v>-82</v>
      </c>
      <c r="AK407">
        <v>76</v>
      </c>
      <c r="AL407">
        <v>65585500</v>
      </c>
    </row>
    <row r="408" spans="2:38">
      <c r="B408">
        <v>2013</v>
      </c>
      <c r="C408" t="s">
        <v>49</v>
      </c>
      <c r="D408" t="s">
        <v>50</v>
      </c>
      <c r="E408" t="s">
        <v>15</v>
      </c>
      <c r="F408" t="s">
        <v>10</v>
      </c>
      <c r="G408">
        <v>624</v>
      </c>
      <c r="H408">
        <v>754</v>
      </c>
      <c r="I408">
        <v>-130</v>
      </c>
      <c r="J408">
        <v>188</v>
      </c>
      <c r="K408">
        <v>71</v>
      </c>
      <c r="L408">
        <v>91</v>
      </c>
      <c r="M408">
        <v>4</v>
      </c>
      <c r="N408">
        <v>74005043</v>
      </c>
      <c r="AD408" t="str">
        <v>Seattle Mariners</v>
      </c>
      <c r="AE408" t="str">
        <v/>
      </c>
      <c r="AF408">
        <v>0</v>
      </c>
      <c r="AG408">
        <v>0</v>
      </c>
      <c r="AH408">
        <v>0</v>
      </c>
      <c r="AJ408">
        <v>-130</v>
      </c>
      <c r="AK408">
        <v>71</v>
      </c>
      <c r="AL408">
        <v>74005043</v>
      </c>
    </row>
    <row r="409" spans="2:38">
      <c r="B409">
        <v>2013</v>
      </c>
      <c r="C409" t="s">
        <v>53</v>
      </c>
      <c r="D409" t="s">
        <v>54</v>
      </c>
      <c r="E409" t="s">
        <v>19</v>
      </c>
      <c r="F409" t="s">
        <v>10</v>
      </c>
      <c r="G409">
        <v>706</v>
      </c>
      <c r="H409">
        <v>760</v>
      </c>
      <c r="I409">
        <v>-54</v>
      </c>
      <c r="J409">
        <v>159</v>
      </c>
      <c r="K409">
        <v>74</v>
      </c>
      <c r="L409">
        <v>88</v>
      </c>
      <c r="M409">
        <v>5</v>
      </c>
      <c r="N409">
        <v>74409071</v>
      </c>
      <c r="AD409" t="str">
        <v>Colorado Rockies</v>
      </c>
      <c r="AE409" t="str">
        <v/>
      </c>
      <c r="AF409">
        <v>0</v>
      </c>
      <c r="AG409">
        <v>0</v>
      </c>
      <c r="AH409">
        <v>0</v>
      </c>
      <c r="AJ409">
        <v>-54</v>
      </c>
      <c r="AK409">
        <v>74</v>
      </c>
      <c r="AL409">
        <v>74409071</v>
      </c>
    </row>
    <row r="410" spans="2:38">
      <c r="B410">
        <v>2013</v>
      </c>
      <c r="C410" t="s">
        <v>13</v>
      </c>
      <c r="D410" t="s">
        <v>14</v>
      </c>
      <c r="E410" t="s">
        <v>15</v>
      </c>
      <c r="F410" t="s">
        <v>16</v>
      </c>
      <c r="G410">
        <v>614</v>
      </c>
      <c r="H410">
        <v>788</v>
      </c>
      <c r="I410">
        <v>-174</v>
      </c>
      <c r="J410">
        <v>151</v>
      </c>
      <c r="K410">
        <v>66</v>
      </c>
      <c r="L410">
        <v>96</v>
      </c>
      <c r="M410">
        <v>4</v>
      </c>
      <c r="N410">
        <v>75337500</v>
      </c>
      <c r="AD410" t="str">
        <v>Minnesota Twins</v>
      </c>
      <c r="AE410" t="str">
        <v/>
      </c>
      <c r="AF410">
        <v>0</v>
      </c>
      <c r="AG410">
        <v>0</v>
      </c>
      <c r="AH410">
        <v>0</v>
      </c>
      <c r="AJ410">
        <v>-174</v>
      </c>
      <c r="AK410">
        <v>66</v>
      </c>
      <c r="AL410">
        <v>75337500</v>
      </c>
    </row>
    <row r="411" spans="2:38">
      <c r="B411">
        <v>2013</v>
      </c>
      <c r="C411" t="s">
        <v>61</v>
      </c>
      <c r="D411" t="s">
        <v>62</v>
      </c>
      <c r="E411" t="s">
        <v>15</v>
      </c>
      <c r="F411" t="s">
        <v>16</v>
      </c>
      <c r="G411">
        <v>745</v>
      </c>
      <c r="H411">
        <v>662</v>
      </c>
      <c r="I411">
        <v>83</v>
      </c>
      <c r="J411">
        <v>171</v>
      </c>
      <c r="K411">
        <v>92</v>
      </c>
      <c r="L411">
        <v>70</v>
      </c>
      <c r="M411">
        <v>2</v>
      </c>
      <c r="N411">
        <v>75771800</v>
      </c>
      <c r="AD411" t="str">
        <v>Cleveland Indians</v>
      </c>
      <c r="AE411" t="str">
        <v/>
      </c>
      <c r="AF411">
        <v>0</v>
      </c>
      <c r="AG411">
        <v>0</v>
      </c>
      <c r="AH411">
        <v>0</v>
      </c>
      <c r="AJ411">
        <v>83</v>
      </c>
      <c r="AK411">
        <v>92</v>
      </c>
      <c r="AL411">
        <v>75771800</v>
      </c>
    </row>
    <row r="412" spans="2:38">
      <c r="B412">
        <v>2013</v>
      </c>
      <c r="C412" t="s">
        <v>31</v>
      </c>
      <c r="D412" t="s">
        <v>32</v>
      </c>
      <c r="E412" t="s">
        <v>19</v>
      </c>
      <c r="F412" t="s">
        <v>16</v>
      </c>
      <c r="G412">
        <v>640</v>
      </c>
      <c r="H412">
        <v>687</v>
      </c>
      <c r="I412">
        <v>-47</v>
      </c>
      <c r="J412">
        <v>157</v>
      </c>
      <c r="K412">
        <v>74</v>
      </c>
      <c r="L412">
        <v>88</v>
      </c>
      <c r="M412">
        <v>4</v>
      </c>
      <c r="N412">
        <v>76947033</v>
      </c>
      <c r="AD412" t="str">
        <v>Milwaukee Brewers</v>
      </c>
      <c r="AE412" t="str">
        <v/>
      </c>
      <c r="AF412">
        <v>0</v>
      </c>
      <c r="AG412">
        <v>0</v>
      </c>
      <c r="AH412">
        <v>0</v>
      </c>
      <c r="AJ412">
        <v>-47</v>
      </c>
      <c r="AK412">
        <v>74</v>
      </c>
      <c r="AL412">
        <v>76947033</v>
      </c>
    </row>
    <row r="413" spans="2:38">
      <c r="B413">
        <v>2013</v>
      </c>
      <c r="C413" t="s">
        <v>23</v>
      </c>
      <c r="D413" t="s">
        <v>24</v>
      </c>
      <c r="E413" t="s">
        <v>19</v>
      </c>
      <c r="F413" t="s">
        <v>16</v>
      </c>
      <c r="G413">
        <v>634</v>
      </c>
      <c r="H413">
        <v>577</v>
      </c>
      <c r="I413">
        <v>57</v>
      </c>
      <c r="J413">
        <v>161</v>
      </c>
      <c r="K413">
        <v>94</v>
      </c>
      <c r="L413">
        <v>68</v>
      </c>
      <c r="M413">
        <v>2</v>
      </c>
      <c r="N413">
        <v>77062000</v>
      </c>
      <c r="AD413" t="str">
        <v>Pittsburgh Pirates</v>
      </c>
      <c r="AE413" t="str">
        <v/>
      </c>
      <c r="AF413">
        <v>0</v>
      </c>
      <c r="AG413">
        <v>0</v>
      </c>
      <c r="AH413">
        <v>0</v>
      </c>
      <c r="AJ413">
        <v>57</v>
      </c>
      <c r="AK413">
        <v>94</v>
      </c>
      <c r="AL413">
        <v>77062000</v>
      </c>
    </row>
    <row r="414" spans="2:38">
      <c r="B414">
        <v>2013</v>
      </c>
      <c r="C414" t="s">
        <v>21</v>
      </c>
      <c r="D414" t="s">
        <v>22</v>
      </c>
      <c r="E414" t="s">
        <v>15</v>
      </c>
      <c r="F414" t="s">
        <v>16</v>
      </c>
      <c r="G414">
        <v>648</v>
      </c>
      <c r="H414">
        <v>601</v>
      </c>
      <c r="I414">
        <v>47</v>
      </c>
      <c r="J414">
        <v>112</v>
      </c>
      <c r="K414">
        <v>86</v>
      </c>
      <c r="L414">
        <v>76</v>
      </c>
      <c r="M414">
        <v>3</v>
      </c>
      <c r="N414">
        <v>80091725</v>
      </c>
      <c r="AD414" t="str">
        <v>Kansas City Royals</v>
      </c>
      <c r="AE414" t="str">
        <v/>
      </c>
      <c r="AF414">
        <v>0</v>
      </c>
      <c r="AG414">
        <v>0</v>
      </c>
      <c r="AH414">
        <v>0</v>
      </c>
      <c r="AJ414">
        <v>47</v>
      </c>
      <c r="AK414">
        <v>86</v>
      </c>
      <c r="AL414">
        <v>80091725</v>
      </c>
    </row>
    <row r="415" spans="2:38">
      <c r="B415">
        <v>2013</v>
      </c>
      <c r="C415" t="s">
        <v>69</v>
      </c>
      <c r="D415" t="s">
        <v>70</v>
      </c>
      <c r="E415" t="s">
        <v>15</v>
      </c>
      <c r="F415" t="s">
        <v>20</v>
      </c>
      <c r="G415">
        <v>745</v>
      </c>
      <c r="H415">
        <v>709</v>
      </c>
      <c r="I415">
        <v>36</v>
      </c>
      <c r="J415">
        <v>212</v>
      </c>
      <c r="K415">
        <v>85</v>
      </c>
      <c r="L415">
        <v>77</v>
      </c>
      <c r="M415">
        <v>3</v>
      </c>
      <c r="N415">
        <v>84393333</v>
      </c>
      <c r="AD415" t="str">
        <v>Baltimore Orioles</v>
      </c>
      <c r="AE415" t="str">
        <v/>
      </c>
      <c r="AF415">
        <v>0</v>
      </c>
      <c r="AG415">
        <v>0</v>
      </c>
      <c r="AH415">
        <v>0</v>
      </c>
      <c r="AJ415">
        <v>36</v>
      </c>
      <c r="AK415">
        <v>85</v>
      </c>
      <c r="AL415">
        <v>84393333</v>
      </c>
    </row>
    <row r="416" spans="2:38">
      <c r="B416">
        <v>2013</v>
      </c>
      <c r="C416" t="s">
        <v>71</v>
      </c>
      <c r="D416" t="s">
        <v>72</v>
      </c>
      <c r="E416" t="s">
        <v>19</v>
      </c>
      <c r="F416" t="s">
        <v>20</v>
      </c>
      <c r="G416">
        <v>688</v>
      </c>
      <c r="H416">
        <v>548</v>
      </c>
      <c r="I416">
        <v>140</v>
      </c>
      <c r="J416">
        <v>181</v>
      </c>
      <c r="K416">
        <v>96</v>
      </c>
      <c r="L416">
        <v>66</v>
      </c>
      <c r="M416">
        <v>1</v>
      </c>
      <c r="N416">
        <v>87871525</v>
      </c>
      <c r="AD416" t="str">
        <v>Atlanta Braves</v>
      </c>
      <c r="AE416" t="str">
        <v/>
      </c>
      <c r="AF416">
        <v>0</v>
      </c>
      <c r="AG416">
        <v>0</v>
      </c>
      <c r="AH416">
        <v>0</v>
      </c>
      <c r="AJ416">
        <v>140</v>
      </c>
      <c r="AK416">
        <v>96</v>
      </c>
      <c r="AL416">
        <v>87871525</v>
      </c>
    </row>
    <row r="417" spans="2:38">
      <c r="B417">
        <v>2013</v>
      </c>
      <c r="C417" t="s">
        <v>67</v>
      </c>
      <c r="D417" t="s">
        <v>68</v>
      </c>
      <c r="E417" t="s">
        <v>19</v>
      </c>
      <c r="F417" t="s">
        <v>10</v>
      </c>
      <c r="G417">
        <v>685</v>
      </c>
      <c r="H417">
        <v>695</v>
      </c>
      <c r="I417">
        <v>-10</v>
      </c>
      <c r="J417">
        <v>130</v>
      </c>
      <c r="K417">
        <v>81</v>
      </c>
      <c r="L417">
        <v>81</v>
      </c>
      <c r="M417">
        <v>2</v>
      </c>
      <c r="N417">
        <v>90132000</v>
      </c>
      <c r="AD417" t="str">
        <v>Arizona Diamondbacks</v>
      </c>
      <c r="AE417" t="str">
        <v/>
      </c>
      <c r="AF417">
        <v>0</v>
      </c>
      <c r="AG417">
        <v>0</v>
      </c>
      <c r="AH417">
        <v>0</v>
      </c>
      <c r="AJ417">
        <v>-10</v>
      </c>
      <c r="AK417">
        <v>81</v>
      </c>
      <c r="AL417">
        <v>90132000</v>
      </c>
    </row>
    <row r="418" spans="2:38">
      <c r="B418">
        <v>2013</v>
      </c>
      <c r="C418" t="s">
        <v>55</v>
      </c>
      <c r="D418" t="s">
        <v>56</v>
      </c>
      <c r="E418" t="s">
        <v>19</v>
      </c>
      <c r="F418" t="s">
        <v>16</v>
      </c>
      <c r="G418">
        <v>783</v>
      </c>
      <c r="H418">
        <v>596</v>
      </c>
      <c r="I418">
        <v>187</v>
      </c>
      <c r="J418">
        <v>125</v>
      </c>
      <c r="K418">
        <v>97</v>
      </c>
      <c r="L418">
        <v>65</v>
      </c>
      <c r="M418">
        <v>1</v>
      </c>
      <c r="N418">
        <v>92260110</v>
      </c>
      <c r="AD418" t="str">
        <v>St. Louis Cardinals</v>
      </c>
      <c r="AE418" t="str">
        <v/>
      </c>
      <c r="AF418">
        <v>0</v>
      </c>
      <c r="AG418">
        <v>0</v>
      </c>
      <c r="AH418">
        <v>0</v>
      </c>
      <c r="AJ418">
        <v>187</v>
      </c>
      <c r="AK418">
        <v>97</v>
      </c>
      <c r="AL418">
        <v>92260110</v>
      </c>
    </row>
    <row r="419" spans="2:38">
      <c r="B419">
        <v>2013</v>
      </c>
      <c r="C419" t="s">
        <v>51</v>
      </c>
      <c r="D419" t="s">
        <v>52</v>
      </c>
      <c r="E419" t="s">
        <v>19</v>
      </c>
      <c r="F419" t="s">
        <v>16</v>
      </c>
      <c r="G419">
        <v>602</v>
      </c>
      <c r="H419">
        <v>689</v>
      </c>
      <c r="I419">
        <v>-87</v>
      </c>
      <c r="J419">
        <v>172</v>
      </c>
      <c r="K419">
        <v>66</v>
      </c>
      <c r="L419">
        <v>96</v>
      </c>
      <c r="M419">
        <v>5</v>
      </c>
      <c r="N419">
        <v>100567726</v>
      </c>
      <c r="AD419" t="str">
        <v>Chicago Cubs</v>
      </c>
      <c r="AE419" t="str">
        <v/>
      </c>
      <c r="AF419">
        <v>0</v>
      </c>
      <c r="AG419">
        <v>0</v>
      </c>
      <c r="AH419">
        <v>0</v>
      </c>
      <c r="AJ419">
        <v>-87</v>
      </c>
      <c r="AK419">
        <v>66</v>
      </c>
      <c r="AL419">
        <v>100567726</v>
      </c>
    </row>
    <row r="420" spans="2:38">
      <c r="B420">
        <v>2013</v>
      </c>
      <c r="C420" t="s">
        <v>35</v>
      </c>
      <c r="D420" t="s">
        <v>36</v>
      </c>
      <c r="E420" t="s">
        <v>19</v>
      </c>
      <c r="F420" t="s">
        <v>16</v>
      </c>
      <c r="G420">
        <v>698</v>
      </c>
      <c r="H420">
        <v>589</v>
      </c>
      <c r="I420">
        <v>109</v>
      </c>
      <c r="J420">
        <v>155</v>
      </c>
      <c r="K420">
        <v>90</v>
      </c>
      <c r="L420">
        <v>72</v>
      </c>
      <c r="M420">
        <v>3</v>
      </c>
      <c r="N420">
        <v>106404462</v>
      </c>
      <c r="AD420" t="str">
        <v>Cincinnati Reds</v>
      </c>
      <c r="AE420" t="str">
        <v/>
      </c>
      <c r="AF420">
        <v>0</v>
      </c>
      <c r="AG420">
        <v>0</v>
      </c>
      <c r="AH420">
        <v>0</v>
      </c>
      <c r="AJ420">
        <v>109</v>
      </c>
      <c r="AK420">
        <v>90</v>
      </c>
      <c r="AL420">
        <v>106404462</v>
      </c>
    </row>
    <row r="421" spans="2:38">
      <c r="B421">
        <v>2013</v>
      </c>
      <c r="C421" t="s">
        <v>59</v>
      </c>
      <c r="D421" t="s">
        <v>60</v>
      </c>
      <c r="E421" t="s">
        <v>15</v>
      </c>
      <c r="F421" t="s">
        <v>10</v>
      </c>
      <c r="G421">
        <v>730</v>
      </c>
      <c r="H421">
        <v>636</v>
      </c>
      <c r="I421">
        <v>94</v>
      </c>
      <c r="J421">
        <v>176</v>
      </c>
      <c r="K421">
        <v>91</v>
      </c>
      <c r="L421">
        <v>72</v>
      </c>
      <c r="M421">
        <v>2</v>
      </c>
      <c r="N421">
        <v>112522600</v>
      </c>
      <c r="AD421" t="str">
        <v>Texas Rangers</v>
      </c>
      <c r="AE421" t="str">
        <v/>
      </c>
      <c r="AF421">
        <v>0</v>
      </c>
      <c r="AG421">
        <v>0</v>
      </c>
      <c r="AH421">
        <v>0</v>
      </c>
      <c r="AJ421">
        <v>94</v>
      </c>
      <c r="AK421">
        <v>91</v>
      </c>
      <c r="AL421">
        <v>112522600</v>
      </c>
    </row>
    <row r="422" spans="2:38">
      <c r="B422">
        <v>2013</v>
      </c>
      <c r="C422" t="s">
        <v>77</v>
      </c>
      <c r="D422" t="s">
        <v>78</v>
      </c>
      <c r="E422" t="s">
        <v>19</v>
      </c>
      <c r="F422" t="s">
        <v>20</v>
      </c>
      <c r="G422">
        <v>656</v>
      </c>
      <c r="H422">
        <v>626</v>
      </c>
      <c r="I422">
        <v>30</v>
      </c>
      <c r="J422">
        <v>161</v>
      </c>
      <c r="K422">
        <v>86</v>
      </c>
      <c r="L422">
        <v>76</v>
      </c>
      <c r="M422">
        <v>2</v>
      </c>
      <c r="N422">
        <v>113703270</v>
      </c>
      <c r="AD422" t="str">
        <v>Washington Nationals</v>
      </c>
      <c r="AE422" t="str">
        <v/>
      </c>
      <c r="AF422">
        <v>0</v>
      </c>
      <c r="AG422">
        <v>0</v>
      </c>
      <c r="AH422">
        <v>0</v>
      </c>
      <c r="AJ422">
        <v>30</v>
      </c>
      <c r="AK422">
        <v>86</v>
      </c>
      <c r="AL422">
        <v>113703270</v>
      </c>
    </row>
    <row r="423" spans="2:38">
      <c r="B423">
        <v>2013</v>
      </c>
      <c r="C423" t="s">
        <v>25</v>
      </c>
      <c r="D423" t="s">
        <v>26</v>
      </c>
      <c r="E423" t="s">
        <v>15</v>
      </c>
      <c r="F423" t="s">
        <v>16</v>
      </c>
      <c r="G423">
        <v>598</v>
      </c>
      <c r="H423">
        <v>723</v>
      </c>
      <c r="I423">
        <v>-125</v>
      </c>
      <c r="J423">
        <v>148</v>
      </c>
      <c r="K423">
        <v>63</v>
      </c>
      <c r="L423">
        <v>99</v>
      </c>
      <c r="M423">
        <v>5</v>
      </c>
      <c r="N423">
        <v>120065277</v>
      </c>
      <c r="AD423" t="str">
        <v>Chicago White Sox</v>
      </c>
      <c r="AE423" t="str">
        <v/>
      </c>
      <c r="AF423">
        <v>0</v>
      </c>
      <c r="AG423">
        <v>0</v>
      </c>
      <c r="AH423">
        <v>0</v>
      </c>
      <c r="AJ423">
        <v>-125</v>
      </c>
      <c r="AK423">
        <v>63</v>
      </c>
      <c r="AL423">
        <v>120065277</v>
      </c>
    </row>
    <row r="424" spans="2:38">
      <c r="B424">
        <v>2013</v>
      </c>
      <c r="C424" t="s">
        <v>79</v>
      </c>
      <c r="D424" t="s">
        <v>80</v>
      </c>
      <c r="E424" t="s">
        <v>15</v>
      </c>
      <c r="F424" t="s">
        <v>10</v>
      </c>
      <c r="G424">
        <v>733</v>
      </c>
      <c r="H424">
        <v>737</v>
      </c>
      <c r="I424">
        <v>-4</v>
      </c>
      <c r="J424">
        <v>164</v>
      </c>
      <c r="K424">
        <v>78</v>
      </c>
      <c r="L424">
        <v>84</v>
      </c>
      <c r="M424">
        <v>3</v>
      </c>
      <c r="N424">
        <v>124174750</v>
      </c>
      <c r="AD424" t="str">
        <v>Los Angeles Angels of Anaheim</v>
      </c>
      <c r="AE424" t="str">
        <v/>
      </c>
      <c r="AF424">
        <v>0</v>
      </c>
      <c r="AG424">
        <v>0</v>
      </c>
      <c r="AH424">
        <v>0</v>
      </c>
      <c r="AJ424">
        <v>-4</v>
      </c>
      <c r="AK424">
        <v>78</v>
      </c>
      <c r="AL424">
        <v>124174750</v>
      </c>
    </row>
    <row r="425" spans="2:38">
      <c r="B425">
        <v>2013</v>
      </c>
      <c r="C425" t="s">
        <v>33</v>
      </c>
      <c r="D425" t="s">
        <v>34</v>
      </c>
      <c r="E425" t="s">
        <v>15</v>
      </c>
      <c r="F425" t="s">
        <v>20</v>
      </c>
      <c r="G425">
        <v>712</v>
      </c>
      <c r="H425">
        <v>756</v>
      </c>
      <c r="I425">
        <v>-44</v>
      </c>
      <c r="J425">
        <v>185</v>
      </c>
      <c r="K425">
        <v>74</v>
      </c>
      <c r="L425">
        <v>88</v>
      </c>
      <c r="M425">
        <v>5</v>
      </c>
      <c r="N425">
        <v>126288100</v>
      </c>
      <c r="AD425" t="str">
        <v>Toronto Blue Jays</v>
      </c>
      <c r="AE425" t="str">
        <v/>
      </c>
      <c r="AF425">
        <v>0</v>
      </c>
      <c r="AG425">
        <v>0</v>
      </c>
      <c r="AH425">
        <v>0</v>
      </c>
      <c r="AJ425">
        <v>-44</v>
      </c>
      <c r="AK425">
        <v>74</v>
      </c>
      <c r="AL425">
        <v>126288100</v>
      </c>
    </row>
    <row r="426" spans="2:38">
      <c r="B426">
        <v>2013</v>
      </c>
      <c r="C426" t="s">
        <v>43</v>
      </c>
      <c r="D426" t="s">
        <v>44</v>
      </c>
      <c r="E426" t="s">
        <v>19</v>
      </c>
      <c r="F426" t="s">
        <v>10</v>
      </c>
      <c r="G426">
        <v>629</v>
      </c>
      <c r="H426">
        <v>691</v>
      </c>
      <c r="I426">
        <v>-62</v>
      </c>
      <c r="J426">
        <v>107</v>
      </c>
      <c r="K426">
        <v>76</v>
      </c>
      <c r="L426">
        <v>86</v>
      </c>
      <c r="M426">
        <v>4</v>
      </c>
      <c r="N426">
        <v>140180334</v>
      </c>
      <c r="AD426" t="str">
        <v>San Francisco Giants</v>
      </c>
      <c r="AE426" t="str">
        <v/>
      </c>
      <c r="AF426">
        <v>0</v>
      </c>
      <c r="AG426">
        <v>0</v>
      </c>
      <c r="AH426">
        <v>0</v>
      </c>
      <c r="AJ426">
        <v>-62</v>
      </c>
      <c r="AK426">
        <v>76</v>
      </c>
      <c r="AL426">
        <v>140180334</v>
      </c>
    </row>
    <row r="427" spans="2:38">
      <c r="B427">
        <v>2013</v>
      </c>
      <c r="C427" t="s">
        <v>47</v>
      </c>
      <c r="D427" t="s">
        <v>48</v>
      </c>
      <c r="E427" t="s">
        <v>15</v>
      </c>
      <c r="F427" t="s">
        <v>16</v>
      </c>
      <c r="G427">
        <v>796</v>
      </c>
      <c r="H427">
        <v>624</v>
      </c>
      <c r="I427">
        <v>172</v>
      </c>
      <c r="J427">
        <v>176</v>
      </c>
      <c r="K427">
        <v>93</v>
      </c>
      <c r="L427">
        <v>69</v>
      </c>
      <c r="M427">
        <v>1</v>
      </c>
      <c r="N427">
        <v>145989500</v>
      </c>
      <c r="AD427" t="str">
        <v>Detroit Tigers</v>
      </c>
      <c r="AE427" t="str">
        <v/>
      </c>
      <c r="AF427">
        <v>0</v>
      </c>
      <c r="AG427">
        <v>0</v>
      </c>
      <c r="AH427">
        <v>0</v>
      </c>
      <c r="AJ427">
        <v>172</v>
      </c>
      <c r="AK427">
        <v>93</v>
      </c>
      <c r="AL427">
        <v>145989500</v>
      </c>
    </row>
    <row r="428" spans="2:38">
      <c r="B428">
        <v>2013</v>
      </c>
      <c r="C428" t="s">
        <v>63</v>
      </c>
      <c r="D428" t="s">
        <v>64</v>
      </c>
      <c r="E428" t="s">
        <v>15</v>
      </c>
      <c r="F428" t="s">
        <v>20</v>
      </c>
      <c r="G428">
        <v>853</v>
      </c>
      <c r="H428">
        <v>656</v>
      </c>
      <c r="I428">
        <v>197</v>
      </c>
      <c r="J428">
        <v>178</v>
      </c>
      <c r="K428">
        <v>97</v>
      </c>
      <c r="L428">
        <v>65</v>
      </c>
      <c r="M428">
        <v>1</v>
      </c>
      <c r="N428">
        <v>151530000</v>
      </c>
      <c r="AD428" t="str">
        <v>Boston Red Sox</v>
      </c>
      <c r="AE428" t="str">
        <v/>
      </c>
      <c r="AF428">
        <v>0</v>
      </c>
      <c r="AG428">
        <v>0</v>
      </c>
      <c r="AH428">
        <v>0</v>
      </c>
      <c r="AJ428">
        <v>197</v>
      </c>
      <c r="AK428">
        <v>97</v>
      </c>
      <c r="AL428">
        <v>151530000</v>
      </c>
    </row>
    <row r="429" spans="2:38">
      <c r="B429">
        <v>2013</v>
      </c>
      <c r="C429" t="s">
        <v>37</v>
      </c>
      <c r="D429" t="s">
        <v>38</v>
      </c>
      <c r="E429" t="s">
        <v>19</v>
      </c>
      <c r="F429" t="s">
        <v>20</v>
      </c>
      <c r="G429">
        <v>610</v>
      </c>
      <c r="H429">
        <v>749</v>
      </c>
      <c r="I429">
        <v>-139</v>
      </c>
      <c r="J429">
        <v>140</v>
      </c>
      <c r="K429">
        <v>73</v>
      </c>
      <c r="L429">
        <v>89</v>
      </c>
      <c r="M429">
        <v>4</v>
      </c>
      <c r="N429">
        <v>169863189</v>
      </c>
      <c r="AD429" t="str">
        <v>Philadelphia Phillies</v>
      </c>
      <c r="AE429" t="str">
        <v/>
      </c>
      <c r="AF429">
        <v>0</v>
      </c>
      <c r="AG429">
        <v>0</v>
      </c>
      <c r="AH429">
        <v>0</v>
      </c>
      <c r="AJ429">
        <v>-139</v>
      </c>
      <c r="AK429">
        <v>73</v>
      </c>
      <c r="AL429">
        <v>169863189</v>
      </c>
    </row>
    <row r="430" spans="2:38">
      <c r="B430">
        <v>2013</v>
      </c>
      <c r="C430" t="s">
        <v>73</v>
      </c>
      <c r="D430" t="s">
        <v>74</v>
      </c>
      <c r="E430" t="s">
        <v>19</v>
      </c>
      <c r="F430" t="s">
        <v>10</v>
      </c>
      <c r="G430">
        <v>649</v>
      </c>
      <c r="H430">
        <v>582</v>
      </c>
      <c r="I430">
        <v>67</v>
      </c>
      <c r="J430">
        <v>138</v>
      </c>
      <c r="K430">
        <v>92</v>
      </c>
      <c r="L430">
        <v>70</v>
      </c>
      <c r="M430">
        <v>1</v>
      </c>
      <c r="N430">
        <v>223362196</v>
      </c>
      <c r="AD430" t="str">
        <v>Los Angeles Dodgers</v>
      </c>
      <c r="AE430" t="str">
        <v/>
      </c>
      <c r="AF430">
        <v>0</v>
      </c>
      <c r="AG430">
        <v>0</v>
      </c>
      <c r="AH430">
        <v>0</v>
      </c>
      <c r="AJ430">
        <v>67</v>
      </c>
      <c r="AK430">
        <v>92</v>
      </c>
      <c r="AL430">
        <v>223362196</v>
      </c>
    </row>
    <row r="431" spans="2:38">
      <c r="B431">
        <v>2013</v>
      </c>
      <c r="C431" t="s">
        <v>75</v>
      </c>
      <c r="D431" t="s">
        <v>76</v>
      </c>
      <c r="E431" t="s">
        <v>15</v>
      </c>
      <c r="F431" t="s">
        <v>20</v>
      </c>
      <c r="G431">
        <v>650</v>
      </c>
      <c r="H431">
        <v>671</v>
      </c>
      <c r="I431">
        <v>-21</v>
      </c>
      <c r="J431">
        <v>144</v>
      </c>
      <c r="K431">
        <v>85</v>
      </c>
      <c r="L431">
        <v>77</v>
      </c>
      <c r="M431">
        <v>4</v>
      </c>
      <c r="N431">
        <v>231978886</v>
      </c>
      <c r="AD431" t="str">
        <v>New York Yankees</v>
      </c>
      <c r="AE431" t="str">
        <v/>
      </c>
      <c r="AF431">
        <v>0</v>
      </c>
      <c r="AG431">
        <v>0</v>
      </c>
      <c r="AH431">
        <v>0</v>
      </c>
      <c r="AJ431">
        <v>-21</v>
      </c>
      <c r="AK431">
        <v>85</v>
      </c>
      <c r="AL431">
        <v>231978886</v>
      </c>
    </row>
    <row r="432" spans="2:38">
      <c r="B432">
        <v>2014</v>
      </c>
      <c r="C432" t="s">
        <v>39</v>
      </c>
      <c r="D432" t="s">
        <v>40</v>
      </c>
      <c r="E432" t="s">
        <v>15</v>
      </c>
      <c r="F432" t="s">
        <v>10</v>
      </c>
      <c r="G432">
        <v>629</v>
      </c>
      <c r="H432">
        <v>723</v>
      </c>
      <c r="I432">
        <v>-94</v>
      </c>
      <c r="J432">
        <v>163</v>
      </c>
      <c r="K432">
        <v>70</v>
      </c>
      <c r="L432">
        <v>92</v>
      </c>
      <c r="M432">
        <v>4</v>
      </c>
      <c r="N432">
        <v>35116300</v>
      </c>
      <c r="AD432" t="str">
        <v>Houston Astros</v>
      </c>
      <c r="AE432" t="str">
        <v/>
      </c>
      <c r="AF432">
        <v>0</v>
      </c>
      <c r="AG432">
        <v>0</v>
      </c>
      <c r="AH432">
        <v>0</v>
      </c>
      <c r="AJ432">
        <v>-94</v>
      </c>
      <c r="AK432">
        <v>70</v>
      </c>
      <c r="AL432">
        <v>35116300</v>
      </c>
    </row>
    <row r="433" spans="2:38">
      <c r="B433">
        <v>2014</v>
      </c>
      <c r="C433" t="s">
        <v>82</v>
      </c>
      <c r="D433" t="s">
        <v>83</v>
      </c>
      <c r="E433" t="s">
        <v>19</v>
      </c>
      <c r="F433" t="s">
        <v>20</v>
      </c>
      <c r="G433">
        <v>645</v>
      </c>
      <c r="H433">
        <v>674</v>
      </c>
      <c r="I433">
        <v>-29</v>
      </c>
      <c r="J433">
        <v>122</v>
      </c>
      <c r="K433">
        <v>77</v>
      </c>
      <c r="L433">
        <v>85</v>
      </c>
      <c r="M433">
        <v>4</v>
      </c>
      <c r="N433">
        <v>41836900</v>
      </c>
      <c r="AD433" t="str">
        <v>Miami Marlins</v>
      </c>
      <c r="AE433" t="str">
        <v/>
      </c>
      <c r="AF433">
        <v>0</v>
      </c>
      <c r="AG433">
        <v>0</v>
      </c>
      <c r="AH433">
        <v>0</v>
      </c>
      <c r="AJ433">
        <v>-29</v>
      </c>
      <c r="AK433">
        <v>77</v>
      </c>
      <c r="AL433">
        <v>41836900</v>
      </c>
    </row>
    <row r="434" spans="2:38">
      <c r="B434">
        <v>2014</v>
      </c>
      <c r="C434" t="s">
        <v>51</v>
      </c>
      <c r="D434" t="s">
        <v>52</v>
      </c>
      <c r="E434" t="s">
        <v>19</v>
      </c>
      <c r="F434" t="s">
        <v>16</v>
      </c>
      <c r="G434">
        <v>614</v>
      </c>
      <c r="H434">
        <v>707</v>
      </c>
      <c r="I434">
        <v>-93</v>
      </c>
      <c r="J434">
        <v>157</v>
      </c>
      <c r="K434">
        <v>73</v>
      </c>
      <c r="L434">
        <v>89</v>
      </c>
      <c r="M434">
        <v>5</v>
      </c>
      <c r="N434">
        <v>65522500</v>
      </c>
      <c r="AD434" t="str">
        <v>Chicago Cubs</v>
      </c>
      <c r="AE434" t="str">
        <v/>
      </c>
      <c r="AF434">
        <v>0</v>
      </c>
      <c r="AG434">
        <v>0</v>
      </c>
      <c r="AH434">
        <v>0</v>
      </c>
      <c r="AJ434">
        <v>-93</v>
      </c>
      <c r="AK434">
        <v>73</v>
      </c>
      <c r="AL434">
        <v>65522500</v>
      </c>
    </row>
    <row r="435" spans="2:38">
      <c r="B435">
        <v>2014</v>
      </c>
      <c r="C435" t="s">
        <v>27</v>
      </c>
      <c r="D435" t="s">
        <v>28</v>
      </c>
      <c r="E435" t="s">
        <v>15</v>
      </c>
      <c r="F435" t="s">
        <v>10</v>
      </c>
      <c r="G435">
        <v>729</v>
      </c>
      <c r="H435">
        <v>572</v>
      </c>
      <c r="I435">
        <v>157</v>
      </c>
      <c r="J435">
        <v>146</v>
      </c>
      <c r="K435">
        <v>88</v>
      </c>
      <c r="L435">
        <v>74</v>
      </c>
      <c r="M435">
        <v>2</v>
      </c>
      <c r="N435">
        <v>72408400</v>
      </c>
      <c r="AD435" t="str">
        <v>Oakland Athletics</v>
      </c>
      <c r="AE435" t="str">
        <v/>
      </c>
      <c r="AF435">
        <v>0</v>
      </c>
      <c r="AG435">
        <v>0</v>
      </c>
      <c r="AH435">
        <v>0</v>
      </c>
      <c r="AJ435">
        <v>157</v>
      </c>
      <c r="AK435">
        <v>88</v>
      </c>
      <c r="AL435">
        <v>72408400</v>
      </c>
    </row>
    <row r="436" spans="2:38">
      <c r="B436">
        <v>2014</v>
      </c>
      <c r="C436" t="s">
        <v>81</v>
      </c>
      <c r="D436" t="s">
        <v>58</v>
      </c>
      <c r="E436" t="s">
        <v>15</v>
      </c>
      <c r="F436" t="s">
        <v>20</v>
      </c>
      <c r="G436">
        <v>612</v>
      </c>
      <c r="H436">
        <v>625</v>
      </c>
      <c r="I436">
        <v>-13</v>
      </c>
      <c r="J436">
        <v>117</v>
      </c>
      <c r="K436">
        <v>77</v>
      </c>
      <c r="L436">
        <v>85</v>
      </c>
      <c r="M436">
        <v>4</v>
      </c>
      <c r="N436">
        <v>72689100</v>
      </c>
      <c r="AD436" t="str">
        <v>Tampa Bay Rays</v>
      </c>
      <c r="AE436" t="str">
        <v/>
      </c>
      <c r="AF436">
        <v>0</v>
      </c>
      <c r="AG436">
        <v>0</v>
      </c>
      <c r="AH436">
        <v>0</v>
      </c>
      <c r="AJ436">
        <v>-13</v>
      </c>
      <c r="AK436">
        <v>77</v>
      </c>
      <c r="AL436">
        <v>72689100</v>
      </c>
    </row>
    <row r="437" spans="2:38">
      <c r="B437">
        <v>2014</v>
      </c>
      <c r="C437" t="s">
        <v>21</v>
      </c>
      <c r="D437" t="s">
        <v>22</v>
      </c>
      <c r="E437" t="s">
        <v>15</v>
      </c>
      <c r="F437" t="s">
        <v>16</v>
      </c>
      <c r="G437">
        <v>651</v>
      </c>
      <c r="H437">
        <v>624</v>
      </c>
      <c r="I437">
        <v>27</v>
      </c>
      <c r="J437">
        <v>95</v>
      </c>
      <c r="K437">
        <v>89</v>
      </c>
      <c r="L437">
        <v>73</v>
      </c>
      <c r="M437">
        <v>2</v>
      </c>
      <c r="N437">
        <v>74594075</v>
      </c>
      <c r="AD437" t="str">
        <v>Kansas City Royals</v>
      </c>
      <c r="AE437" t="str">
        <v/>
      </c>
      <c r="AF437">
        <v>0</v>
      </c>
      <c r="AG437">
        <v>0</v>
      </c>
      <c r="AH437">
        <v>0</v>
      </c>
      <c r="AJ437">
        <v>27</v>
      </c>
      <c r="AK437">
        <v>89</v>
      </c>
      <c r="AL437">
        <v>74594075</v>
      </c>
    </row>
    <row r="438" spans="2:38">
      <c r="B438">
        <v>2014</v>
      </c>
      <c r="C438" t="s">
        <v>45</v>
      </c>
      <c r="D438" t="s">
        <v>46</v>
      </c>
      <c r="E438" t="s">
        <v>19</v>
      </c>
      <c r="F438" t="s">
        <v>10</v>
      </c>
      <c r="G438">
        <v>535</v>
      </c>
      <c r="H438">
        <v>577</v>
      </c>
      <c r="I438">
        <v>-42</v>
      </c>
      <c r="J438">
        <v>109</v>
      </c>
      <c r="K438">
        <v>77</v>
      </c>
      <c r="L438">
        <v>85</v>
      </c>
      <c r="M438">
        <v>3</v>
      </c>
      <c r="N438">
        <v>75685700</v>
      </c>
      <c r="AD438" t="str">
        <v>San Diego Padres</v>
      </c>
      <c r="AE438" t="str">
        <v/>
      </c>
      <c r="AF438">
        <v>0</v>
      </c>
      <c r="AG438">
        <v>0</v>
      </c>
      <c r="AH438">
        <v>0</v>
      </c>
      <c r="AJ438">
        <v>-42</v>
      </c>
      <c r="AK438">
        <v>77</v>
      </c>
      <c r="AL438">
        <v>75685700</v>
      </c>
    </row>
    <row r="439" spans="2:38">
      <c r="B439">
        <v>2014</v>
      </c>
      <c r="C439" t="s">
        <v>23</v>
      </c>
      <c r="D439" t="s">
        <v>24</v>
      </c>
      <c r="E439" t="s">
        <v>19</v>
      </c>
      <c r="F439" t="s">
        <v>16</v>
      </c>
      <c r="G439">
        <v>682</v>
      </c>
      <c r="H439">
        <v>631</v>
      </c>
      <c r="I439">
        <v>51</v>
      </c>
      <c r="J439">
        <v>156</v>
      </c>
      <c r="K439">
        <v>88</v>
      </c>
      <c r="L439">
        <v>74</v>
      </c>
      <c r="M439">
        <v>2</v>
      </c>
      <c r="N439">
        <v>77178000</v>
      </c>
      <c r="AD439" t="str">
        <v>Pittsburgh Pirates</v>
      </c>
      <c r="AE439" t="str">
        <v/>
      </c>
      <c r="AF439">
        <v>0</v>
      </c>
      <c r="AG439">
        <v>0</v>
      </c>
      <c r="AH439">
        <v>0</v>
      </c>
      <c r="AJ439">
        <v>51</v>
      </c>
      <c r="AK439">
        <v>88</v>
      </c>
      <c r="AL439">
        <v>77178000</v>
      </c>
    </row>
    <row r="440" spans="2:38">
      <c r="B440">
        <v>2014</v>
      </c>
      <c r="C440" t="s">
        <v>25</v>
      </c>
      <c r="D440" t="s">
        <v>26</v>
      </c>
      <c r="E440" t="s">
        <v>15</v>
      </c>
      <c r="F440" t="s">
        <v>16</v>
      </c>
      <c r="G440">
        <v>660</v>
      </c>
      <c r="H440">
        <v>758</v>
      </c>
      <c r="I440">
        <v>-98</v>
      </c>
      <c r="J440">
        <v>155</v>
      </c>
      <c r="K440">
        <v>73</v>
      </c>
      <c r="L440">
        <v>89</v>
      </c>
      <c r="M440">
        <v>4</v>
      </c>
      <c r="N440">
        <v>81830500</v>
      </c>
      <c r="AD440" t="str">
        <v>Chicago White Sox</v>
      </c>
      <c r="AE440" t="str">
        <v/>
      </c>
      <c r="AF440">
        <v>0</v>
      </c>
      <c r="AG440">
        <v>0</v>
      </c>
      <c r="AH440">
        <v>0</v>
      </c>
      <c r="AJ440">
        <v>-98</v>
      </c>
      <c r="AK440">
        <v>73</v>
      </c>
      <c r="AL440">
        <v>81830500</v>
      </c>
    </row>
    <row r="441" spans="2:38">
      <c r="B441">
        <v>2014</v>
      </c>
      <c r="C441" t="s">
        <v>61</v>
      </c>
      <c r="D441" t="s">
        <v>62</v>
      </c>
      <c r="E441" t="s">
        <v>15</v>
      </c>
      <c r="F441" t="s">
        <v>16</v>
      </c>
      <c r="G441">
        <v>669</v>
      </c>
      <c r="H441">
        <v>653</v>
      </c>
      <c r="I441">
        <v>16</v>
      </c>
      <c r="J441">
        <v>142</v>
      </c>
      <c r="K441">
        <v>85</v>
      </c>
      <c r="L441">
        <v>77</v>
      </c>
      <c r="M441">
        <v>3</v>
      </c>
      <c r="N441">
        <v>82151899</v>
      </c>
      <c r="AD441" t="str">
        <v>Cleveland Indians</v>
      </c>
      <c r="AE441" t="str">
        <v/>
      </c>
      <c r="AF441">
        <v>0</v>
      </c>
      <c r="AG441">
        <v>0</v>
      </c>
      <c r="AH441">
        <v>0</v>
      </c>
      <c r="AJ441">
        <v>16</v>
      </c>
      <c r="AK441">
        <v>85</v>
      </c>
      <c r="AL441">
        <v>82151899</v>
      </c>
    </row>
    <row r="442" spans="2:38">
      <c r="B442">
        <v>2014</v>
      </c>
      <c r="C442" t="s">
        <v>13</v>
      </c>
      <c r="D442" t="s">
        <v>14</v>
      </c>
      <c r="E442" t="s">
        <v>15</v>
      </c>
      <c r="F442" t="s">
        <v>16</v>
      </c>
      <c r="G442">
        <v>715</v>
      </c>
      <c r="H442">
        <v>777</v>
      </c>
      <c r="I442">
        <v>-62</v>
      </c>
      <c r="J442">
        <v>128</v>
      </c>
      <c r="K442">
        <v>70</v>
      </c>
      <c r="L442">
        <v>92</v>
      </c>
      <c r="M442">
        <v>5</v>
      </c>
      <c r="N442">
        <v>83762500</v>
      </c>
      <c r="AD442" t="str">
        <v>Minnesota Twins</v>
      </c>
      <c r="AE442" t="str">
        <v/>
      </c>
      <c r="AF442">
        <v>0</v>
      </c>
      <c r="AG442">
        <v>0</v>
      </c>
      <c r="AH442">
        <v>0</v>
      </c>
      <c r="AJ442">
        <v>-62</v>
      </c>
      <c r="AK442">
        <v>70</v>
      </c>
      <c r="AL442">
        <v>83762500</v>
      </c>
    </row>
    <row r="443" spans="2:38">
      <c r="B443">
        <v>2014</v>
      </c>
      <c r="C443" t="s">
        <v>65</v>
      </c>
      <c r="D443" t="s">
        <v>66</v>
      </c>
      <c r="E443" t="s">
        <v>19</v>
      </c>
      <c r="F443" t="s">
        <v>20</v>
      </c>
      <c r="G443">
        <v>629</v>
      </c>
      <c r="H443">
        <v>618</v>
      </c>
      <c r="I443">
        <v>11</v>
      </c>
      <c r="J443">
        <v>125</v>
      </c>
      <c r="K443">
        <v>79</v>
      </c>
      <c r="L443">
        <v>83</v>
      </c>
      <c r="M443">
        <v>3</v>
      </c>
      <c r="N443">
        <v>85556990</v>
      </c>
      <c r="AD443" t="str">
        <v>New York Mets</v>
      </c>
      <c r="AE443" t="str">
        <v/>
      </c>
      <c r="AF443">
        <v>0</v>
      </c>
      <c r="AG443">
        <v>0</v>
      </c>
      <c r="AH443">
        <v>0</v>
      </c>
      <c r="AJ443">
        <v>11</v>
      </c>
      <c r="AK443">
        <v>79</v>
      </c>
      <c r="AL443">
        <v>85556990</v>
      </c>
    </row>
    <row r="444" spans="2:38">
      <c r="B444">
        <v>2014</v>
      </c>
      <c r="C444" t="s">
        <v>49</v>
      </c>
      <c r="D444" t="s">
        <v>50</v>
      </c>
      <c r="E444" t="s">
        <v>15</v>
      </c>
      <c r="F444" t="s">
        <v>10</v>
      </c>
      <c r="G444">
        <v>634</v>
      </c>
      <c r="H444">
        <v>554</v>
      </c>
      <c r="I444">
        <v>80</v>
      </c>
      <c r="J444">
        <v>136</v>
      </c>
      <c r="K444">
        <v>87</v>
      </c>
      <c r="L444">
        <v>75</v>
      </c>
      <c r="M444">
        <v>3</v>
      </c>
      <c r="N444">
        <v>92531100</v>
      </c>
      <c r="AD444" t="str">
        <v>Seattle Mariners</v>
      </c>
      <c r="AE444" t="str">
        <v/>
      </c>
      <c r="AF444">
        <v>0</v>
      </c>
      <c r="AG444">
        <v>0</v>
      </c>
      <c r="AH444">
        <v>0</v>
      </c>
      <c r="AJ444">
        <v>80</v>
      </c>
      <c r="AK444">
        <v>87</v>
      </c>
      <c r="AL444">
        <v>92531100</v>
      </c>
    </row>
    <row r="445" spans="2:38">
      <c r="B445">
        <v>2014</v>
      </c>
      <c r="C445" t="s">
        <v>53</v>
      </c>
      <c r="D445" t="s">
        <v>54</v>
      </c>
      <c r="E445" t="s">
        <v>19</v>
      </c>
      <c r="F445" t="s">
        <v>10</v>
      </c>
      <c r="G445">
        <v>755</v>
      </c>
      <c r="H445">
        <v>818</v>
      </c>
      <c r="I445">
        <v>-63</v>
      </c>
      <c r="J445">
        <v>186</v>
      </c>
      <c r="K445">
        <v>66</v>
      </c>
      <c r="L445">
        <v>96</v>
      </c>
      <c r="M445">
        <v>4</v>
      </c>
      <c r="N445">
        <v>95403500</v>
      </c>
      <c r="AD445" t="str">
        <v>Colorado Rockies</v>
      </c>
      <c r="AE445" t="str">
        <v/>
      </c>
      <c r="AF445">
        <v>0</v>
      </c>
      <c r="AG445">
        <v>0</v>
      </c>
      <c r="AH445">
        <v>0</v>
      </c>
      <c r="AJ445">
        <v>-63</v>
      </c>
      <c r="AK445">
        <v>66</v>
      </c>
      <c r="AL445">
        <v>95403500</v>
      </c>
    </row>
    <row r="446" spans="2:38">
      <c r="B446">
        <v>2014</v>
      </c>
      <c r="C446" t="s">
        <v>71</v>
      </c>
      <c r="D446" t="s">
        <v>72</v>
      </c>
      <c r="E446" t="s">
        <v>19</v>
      </c>
      <c r="F446" t="s">
        <v>20</v>
      </c>
      <c r="G446">
        <v>573</v>
      </c>
      <c r="H446">
        <v>597</v>
      </c>
      <c r="I446">
        <v>-24</v>
      </c>
      <c r="J446">
        <v>123</v>
      </c>
      <c r="K446">
        <v>79</v>
      </c>
      <c r="L446">
        <v>83</v>
      </c>
      <c r="M446">
        <v>2</v>
      </c>
      <c r="N446">
        <v>97609000</v>
      </c>
      <c r="AD446" t="str">
        <v>Atlanta Braves</v>
      </c>
      <c r="AE446" t="str">
        <v/>
      </c>
      <c r="AF446">
        <v>0</v>
      </c>
      <c r="AG446">
        <v>0</v>
      </c>
      <c r="AH446">
        <v>0</v>
      </c>
      <c r="AJ446">
        <v>-24</v>
      </c>
      <c r="AK446">
        <v>79</v>
      </c>
      <c r="AL446">
        <v>97609000</v>
      </c>
    </row>
    <row r="447" spans="2:38">
      <c r="B447">
        <v>2014</v>
      </c>
      <c r="C447" t="s">
        <v>67</v>
      </c>
      <c r="D447" t="s">
        <v>68</v>
      </c>
      <c r="E447" t="s">
        <v>19</v>
      </c>
      <c r="F447" t="s">
        <v>10</v>
      </c>
      <c r="G447">
        <v>615</v>
      </c>
      <c r="H447">
        <v>742</v>
      </c>
      <c r="I447">
        <v>-127</v>
      </c>
      <c r="J447">
        <v>118</v>
      </c>
      <c r="K447">
        <v>64</v>
      </c>
      <c r="L447">
        <v>98</v>
      </c>
      <c r="M447">
        <v>5</v>
      </c>
      <c r="N447">
        <v>97861500</v>
      </c>
      <c r="AD447" t="str">
        <v>Arizona Diamondbacks</v>
      </c>
      <c r="AE447" t="str">
        <v/>
      </c>
      <c r="AF447">
        <v>0</v>
      </c>
      <c r="AG447">
        <v>0</v>
      </c>
      <c r="AH447">
        <v>0</v>
      </c>
      <c r="AJ447">
        <v>-127</v>
      </c>
      <c r="AK447">
        <v>64</v>
      </c>
      <c r="AL447">
        <v>97861500</v>
      </c>
    </row>
    <row r="448" spans="2:38">
      <c r="B448">
        <v>2014</v>
      </c>
      <c r="C448" t="s">
        <v>31</v>
      </c>
      <c r="D448" t="s">
        <v>32</v>
      </c>
      <c r="E448" t="s">
        <v>19</v>
      </c>
      <c r="F448" t="s">
        <v>16</v>
      </c>
      <c r="G448">
        <v>650</v>
      </c>
      <c r="H448">
        <v>657</v>
      </c>
      <c r="I448">
        <v>-7</v>
      </c>
      <c r="J448">
        <v>150</v>
      </c>
      <c r="K448">
        <v>82</v>
      </c>
      <c r="L448">
        <v>80</v>
      </c>
      <c r="M448">
        <v>3</v>
      </c>
      <c r="N448">
        <v>101217000</v>
      </c>
      <c r="AD448" t="str">
        <v>Milwaukee Brewers</v>
      </c>
      <c r="AE448" t="str">
        <v/>
      </c>
      <c r="AF448">
        <v>0</v>
      </c>
      <c r="AG448">
        <v>0</v>
      </c>
      <c r="AH448">
        <v>0</v>
      </c>
      <c r="AJ448">
        <v>-7</v>
      </c>
      <c r="AK448">
        <v>82</v>
      </c>
      <c r="AL448">
        <v>101217000</v>
      </c>
    </row>
    <row r="449" spans="2:38">
      <c r="B449">
        <v>2014</v>
      </c>
      <c r="C449" t="s">
        <v>69</v>
      </c>
      <c r="D449" t="s">
        <v>70</v>
      </c>
      <c r="E449" t="s">
        <v>15</v>
      </c>
      <c r="F449" t="s">
        <v>20</v>
      </c>
      <c r="G449">
        <v>705</v>
      </c>
      <c r="H449">
        <v>593</v>
      </c>
      <c r="I449">
        <v>112</v>
      </c>
      <c r="J449">
        <v>211</v>
      </c>
      <c r="K449">
        <v>96</v>
      </c>
      <c r="L449">
        <v>66</v>
      </c>
      <c r="M449">
        <v>1</v>
      </c>
      <c r="N449">
        <v>103416000</v>
      </c>
      <c r="AD449" t="str">
        <v>Baltimore Orioles</v>
      </c>
      <c r="AE449" t="str">
        <v/>
      </c>
      <c r="AF449">
        <v>0</v>
      </c>
      <c r="AG449">
        <v>0</v>
      </c>
      <c r="AH449">
        <v>0</v>
      </c>
      <c r="AJ449">
        <v>112</v>
      </c>
      <c r="AK449">
        <v>96</v>
      </c>
      <c r="AL449">
        <v>103416000</v>
      </c>
    </row>
    <row r="450" spans="2:38">
      <c r="B450">
        <v>2014</v>
      </c>
      <c r="C450" t="s">
        <v>35</v>
      </c>
      <c r="D450" t="s">
        <v>36</v>
      </c>
      <c r="E450" t="s">
        <v>19</v>
      </c>
      <c r="F450" t="s">
        <v>16</v>
      </c>
      <c r="G450">
        <v>595</v>
      </c>
      <c r="H450">
        <v>612</v>
      </c>
      <c r="I450">
        <v>-17</v>
      </c>
      <c r="J450">
        <v>131</v>
      </c>
      <c r="K450">
        <v>76</v>
      </c>
      <c r="L450">
        <v>86</v>
      </c>
      <c r="M450">
        <v>4</v>
      </c>
      <c r="N450">
        <v>108217500</v>
      </c>
      <c r="AD450" t="str">
        <v>Cincinnati Reds</v>
      </c>
      <c r="AE450" t="str">
        <v/>
      </c>
      <c r="AF450">
        <v>0</v>
      </c>
      <c r="AG450">
        <v>0</v>
      </c>
      <c r="AH450">
        <v>0</v>
      </c>
      <c r="AJ450">
        <v>-17</v>
      </c>
      <c r="AK450">
        <v>76</v>
      </c>
      <c r="AL450">
        <v>108217500</v>
      </c>
    </row>
    <row r="451" spans="2:38">
      <c r="B451">
        <v>2014</v>
      </c>
      <c r="C451" t="s">
        <v>33</v>
      </c>
      <c r="D451" t="s">
        <v>34</v>
      </c>
      <c r="E451" t="s">
        <v>15</v>
      </c>
      <c r="F451" t="s">
        <v>20</v>
      </c>
      <c r="G451">
        <v>723</v>
      </c>
      <c r="H451">
        <v>686</v>
      </c>
      <c r="I451">
        <v>37</v>
      </c>
      <c r="J451">
        <v>177</v>
      </c>
      <c r="K451">
        <v>83</v>
      </c>
      <c r="L451">
        <v>79</v>
      </c>
      <c r="M451">
        <v>3</v>
      </c>
      <c r="N451">
        <v>109920100</v>
      </c>
      <c r="AD451" t="str">
        <v>Toronto Blue Jays</v>
      </c>
      <c r="AE451" t="str">
        <v/>
      </c>
      <c r="AF451">
        <v>0</v>
      </c>
      <c r="AG451">
        <v>0</v>
      </c>
      <c r="AH451">
        <v>0</v>
      </c>
      <c r="AJ451">
        <v>37</v>
      </c>
      <c r="AK451">
        <v>83</v>
      </c>
      <c r="AL451">
        <v>109920100</v>
      </c>
    </row>
    <row r="452" spans="2:38">
      <c r="B452">
        <v>2014</v>
      </c>
      <c r="C452" t="s">
        <v>59</v>
      </c>
      <c r="D452" t="s">
        <v>60</v>
      </c>
      <c r="E452" t="s">
        <v>15</v>
      </c>
      <c r="F452" t="s">
        <v>10</v>
      </c>
      <c r="G452">
        <v>637</v>
      </c>
      <c r="H452">
        <v>773</v>
      </c>
      <c r="I452">
        <v>-136</v>
      </c>
      <c r="J452">
        <v>111</v>
      </c>
      <c r="K452">
        <v>67</v>
      </c>
      <c r="L452">
        <v>95</v>
      </c>
      <c r="M452">
        <v>5</v>
      </c>
      <c r="N452">
        <v>112255059</v>
      </c>
      <c r="AD452" t="str">
        <v>Texas Rangers</v>
      </c>
      <c r="AE452" t="str">
        <v/>
      </c>
      <c r="AF452">
        <v>0</v>
      </c>
      <c r="AG452">
        <v>0</v>
      </c>
      <c r="AH452">
        <v>0</v>
      </c>
      <c r="AJ452">
        <v>-136</v>
      </c>
      <c r="AK452">
        <v>67</v>
      </c>
      <c r="AL452">
        <v>112255059</v>
      </c>
    </row>
    <row r="453" spans="2:38">
      <c r="B453">
        <v>2014</v>
      </c>
      <c r="C453" t="s">
        <v>55</v>
      </c>
      <c r="D453" t="s">
        <v>56</v>
      </c>
      <c r="E453" t="s">
        <v>19</v>
      </c>
      <c r="F453" t="s">
        <v>16</v>
      </c>
      <c r="G453">
        <v>619</v>
      </c>
      <c r="H453">
        <v>603</v>
      </c>
      <c r="I453">
        <v>16</v>
      </c>
      <c r="J453">
        <v>105</v>
      </c>
      <c r="K453">
        <v>90</v>
      </c>
      <c r="L453">
        <v>72</v>
      </c>
      <c r="M453">
        <v>1</v>
      </c>
      <c r="N453">
        <v>120693000</v>
      </c>
      <c r="AD453" t="str">
        <v>St. Louis Cardinals</v>
      </c>
      <c r="AE453" t="str">
        <v/>
      </c>
      <c r="AF453">
        <v>0</v>
      </c>
      <c r="AG453">
        <v>0</v>
      </c>
      <c r="AH453">
        <v>0</v>
      </c>
      <c r="AJ453">
        <v>16</v>
      </c>
      <c r="AK453">
        <v>90</v>
      </c>
      <c r="AL453">
        <v>120693000</v>
      </c>
    </row>
    <row r="454" spans="2:38">
      <c r="B454">
        <v>2014</v>
      </c>
      <c r="C454" t="s">
        <v>79</v>
      </c>
      <c r="D454" t="s">
        <v>80</v>
      </c>
      <c r="E454" t="s">
        <v>15</v>
      </c>
      <c r="F454" t="s">
        <v>10</v>
      </c>
      <c r="G454">
        <v>773</v>
      </c>
      <c r="H454">
        <v>630</v>
      </c>
      <c r="I454">
        <v>143</v>
      </c>
      <c r="J454">
        <v>155</v>
      </c>
      <c r="K454">
        <v>98</v>
      </c>
      <c r="L454">
        <v>64</v>
      </c>
      <c r="M454">
        <v>1</v>
      </c>
      <c r="N454">
        <v>121988250</v>
      </c>
      <c r="AD454" t="str">
        <v>Los Angeles Angels of Anaheim</v>
      </c>
      <c r="AE454" t="str">
        <v/>
      </c>
      <c r="AF454">
        <v>0</v>
      </c>
      <c r="AG454">
        <v>0</v>
      </c>
      <c r="AH454">
        <v>0</v>
      </c>
      <c r="AJ454">
        <v>143</v>
      </c>
      <c r="AK454">
        <v>98</v>
      </c>
      <c r="AL454">
        <v>121988250</v>
      </c>
    </row>
    <row r="455" spans="2:38">
      <c r="B455">
        <v>2014</v>
      </c>
      <c r="C455" t="s">
        <v>77</v>
      </c>
      <c r="D455" t="s">
        <v>78</v>
      </c>
      <c r="E455" t="s">
        <v>19</v>
      </c>
      <c r="F455" t="s">
        <v>20</v>
      </c>
      <c r="G455">
        <v>686</v>
      </c>
      <c r="H455">
        <v>555</v>
      </c>
      <c r="I455">
        <v>131</v>
      </c>
      <c r="J455">
        <v>152</v>
      </c>
      <c r="K455">
        <v>96</v>
      </c>
      <c r="L455">
        <v>66</v>
      </c>
      <c r="M455">
        <v>1</v>
      </c>
      <c r="N455">
        <v>131983680</v>
      </c>
      <c r="AD455" t="str">
        <v>Washington Nationals</v>
      </c>
      <c r="AE455" t="str">
        <v/>
      </c>
      <c r="AF455">
        <v>0</v>
      </c>
      <c r="AG455">
        <v>0</v>
      </c>
      <c r="AH455">
        <v>0</v>
      </c>
      <c r="AJ455">
        <v>131</v>
      </c>
      <c r="AK455">
        <v>96</v>
      </c>
      <c r="AL455">
        <v>131983680</v>
      </c>
    </row>
    <row r="456" spans="2:38">
      <c r="B456">
        <v>2014</v>
      </c>
      <c r="C456" t="s">
        <v>63</v>
      </c>
      <c r="D456" t="s">
        <v>64</v>
      </c>
      <c r="E456" t="s">
        <v>15</v>
      </c>
      <c r="F456" t="s">
        <v>20</v>
      </c>
      <c r="G456">
        <v>634</v>
      </c>
      <c r="H456">
        <v>715</v>
      </c>
      <c r="I456">
        <v>-81</v>
      </c>
      <c r="J456">
        <v>123</v>
      </c>
      <c r="K456">
        <v>71</v>
      </c>
      <c r="L456">
        <v>91</v>
      </c>
      <c r="M456">
        <v>5</v>
      </c>
      <c r="N456">
        <v>139019929</v>
      </c>
      <c r="AD456" t="str">
        <v>Boston Red Sox</v>
      </c>
      <c r="AE456" t="str">
        <v/>
      </c>
      <c r="AF456">
        <v>0</v>
      </c>
      <c r="AG456">
        <v>0</v>
      </c>
      <c r="AH456">
        <v>0</v>
      </c>
      <c r="AJ456">
        <v>-81</v>
      </c>
      <c r="AK456">
        <v>71</v>
      </c>
      <c r="AL456">
        <v>139019929</v>
      </c>
    </row>
    <row r="457" spans="2:38">
      <c r="B457">
        <v>2014</v>
      </c>
      <c r="C457" t="s">
        <v>47</v>
      </c>
      <c r="D457" t="s">
        <v>48</v>
      </c>
      <c r="E457" t="s">
        <v>15</v>
      </c>
      <c r="F457" t="s">
        <v>16</v>
      </c>
      <c r="G457">
        <v>757</v>
      </c>
      <c r="H457">
        <v>705</v>
      </c>
      <c r="I457">
        <v>52</v>
      </c>
      <c r="J457">
        <v>155</v>
      </c>
      <c r="K457">
        <v>90</v>
      </c>
      <c r="L457">
        <v>72</v>
      </c>
      <c r="M457">
        <v>1</v>
      </c>
      <c r="N457">
        <v>152855500</v>
      </c>
      <c r="AD457" t="str">
        <v>Detroit Tigers</v>
      </c>
      <c r="AE457" t="str">
        <v/>
      </c>
      <c r="AF457">
        <v>0</v>
      </c>
      <c r="AG457">
        <v>0</v>
      </c>
      <c r="AH457">
        <v>0</v>
      </c>
      <c r="AJ457">
        <v>52</v>
      </c>
      <c r="AK457">
        <v>90</v>
      </c>
      <c r="AL457">
        <v>152855500</v>
      </c>
    </row>
    <row r="458" spans="2:38">
      <c r="B458">
        <v>2014</v>
      </c>
      <c r="C458" t="s">
        <v>43</v>
      </c>
      <c r="D458" t="s">
        <v>44</v>
      </c>
      <c r="E458" t="s">
        <v>19</v>
      </c>
      <c r="F458" t="s">
        <v>10</v>
      </c>
      <c r="G458">
        <v>665</v>
      </c>
      <c r="H458">
        <v>614</v>
      </c>
      <c r="I458">
        <v>51</v>
      </c>
      <c r="J458">
        <v>132</v>
      </c>
      <c r="K458">
        <v>88</v>
      </c>
      <c r="L458">
        <v>74</v>
      </c>
      <c r="M458">
        <v>2</v>
      </c>
      <c r="N458">
        <v>163510167</v>
      </c>
      <c r="AD458" t="str">
        <v>San Francisco Giants</v>
      </c>
      <c r="AE458" t="str">
        <v/>
      </c>
      <c r="AF458">
        <v>0</v>
      </c>
      <c r="AG458">
        <v>0</v>
      </c>
      <c r="AH458">
        <v>0</v>
      </c>
      <c r="AJ458">
        <v>51</v>
      </c>
      <c r="AK458">
        <v>88</v>
      </c>
      <c r="AL458">
        <v>163510167</v>
      </c>
    </row>
    <row r="459" spans="2:38">
      <c r="B459">
        <v>2014</v>
      </c>
      <c r="C459" t="s">
        <v>37</v>
      </c>
      <c r="D459" t="s">
        <v>38</v>
      </c>
      <c r="E459" t="s">
        <v>19</v>
      </c>
      <c r="F459" t="s">
        <v>20</v>
      </c>
      <c r="G459">
        <v>619</v>
      </c>
      <c r="H459">
        <v>687</v>
      </c>
      <c r="I459">
        <v>-68</v>
      </c>
      <c r="J459">
        <v>125</v>
      </c>
      <c r="K459">
        <v>73</v>
      </c>
      <c r="L459">
        <v>89</v>
      </c>
      <c r="M459">
        <v>5</v>
      </c>
      <c r="N459">
        <v>180944967</v>
      </c>
      <c r="AD459" t="str">
        <v>Philadelphia Phillies</v>
      </c>
      <c r="AE459" t="str">
        <v/>
      </c>
      <c r="AF459">
        <v>0</v>
      </c>
      <c r="AG459">
        <v>0</v>
      </c>
      <c r="AH459">
        <v>0</v>
      </c>
      <c r="AJ459">
        <v>-68</v>
      </c>
      <c r="AK459">
        <v>73</v>
      </c>
      <c r="AL459">
        <v>180944967</v>
      </c>
    </row>
    <row r="460" spans="2:38">
      <c r="B460">
        <v>2014</v>
      </c>
      <c r="C460" t="s">
        <v>75</v>
      </c>
      <c r="D460" t="s">
        <v>76</v>
      </c>
      <c r="E460" t="s">
        <v>15</v>
      </c>
      <c r="F460" t="s">
        <v>20</v>
      </c>
      <c r="G460">
        <v>633</v>
      </c>
      <c r="H460">
        <v>664</v>
      </c>
      <c r="I460">
        <v>-31</v>
      </c>
      <c r="J460">
        <v>147</v>
      </c>
      <c r="K460">
        <v>84</v>
      </c>
      <c r="L460">
        <v>78</v>
      </c>
      <c r="M460">
        <v>2</v>
      </c>
      <c r="N460">
        <v>197543907</v>
      </c>
      <c r="AD460" t="str">
        <v>New York Yankees</v>
      </c>
      <c r="AE460" t="str">
        <v/>
      </c>
      <c r="AF460">
        <v>0</v>
      </c>
      <c r="AG460">
        <v>0</v>
      </c>
      <c r="AH460">
        <v>0</v>
      </c>
      <c r="AJ460">
        <v>-31</v>
      </c>
      <c r="AK460">
        <v>84</v>
      </c>
      <c r="AL460">
        <v>197543907</v>
      </c>
    </row>
    <row r="461" spans="2:38">
      <c r="B461">
        <v>2014</v>
      </c>
      <c r="C461" t="s">
        <v>73</v>
      </c>
      <c r="D461" t="s">
        <v>74</v>
      </c>
      <c r="E461" t="s">
        <v>19</v>
      </c>
      <c r="F461" t="s">
        <v>10</v>
      </c>
      <c r="G461">
        <v>718</v>
      </c>
      <c r="H461">
        <v>617</v>
      </c>
      <c r="I461">
        <v>101</v>
      </c>
      <c r="J461">
        <v>134</v>
      </c>
      <c r="K461">
        <v>94</v>
      </c>
      <c r="L461">
        <v>68</v>
      </c>
      <c r="M461">
        <v>1</v>
      </c>
      <c r="N461">
        <v>217014600</v>
      </c>
      <c r="AD461" t="str">
        <v>Los Angeles Dodgers</v>
      </c>
      <c r="AE461" t="str">
        <v/>
      </c>
      <c r="AF461">
        <v>0</v>
      </c>
      <c r="AG461">
        <v>0</v>
      </c>
      <c r="AH461">
        <v>0</v>
      </c>
      <c r="AJ461">
        <v>101</v>
      </c>
      <c r="AK461">
        <v>94</v>
      </c>
      <c r="AL461">
        <v>217014600</v>
      </c>
    </row>
    <row r="462" spans="2:38">
      <c r="B462">
        <v>2015</v>
      </c>
      <c r="C462" t="s">
        <v>67</v>
      </c>
      <c r="D462" t="s">
        <v>68</v>
      </c>
      <c r="E462" t="s">
        <v>19</v>
      </c>
      <c r="F462" t="s">
        <v>10</v>
      </c>
      <c r="G462">
        <v>720</v>
      </c>
      <c r="H462">
        <v>713</v>
      </c>
      <c r="I462">
        <v>7</v>
      </c>
      <c r="J462">
        <v>154</v>
      </c>
      <c r="K462">
        <v>79</v>
      </c>
      <c r="L462">
        <v>83</v>
      </c>
      <c r="M462">
        <v>3</v>
      </c>
      <c r="N462">
        <v>61834000</v>
      </c>
      <c r="AD462" t="str">
        <v>Arizona Diamondbacks</v>
      </c>
      <c r="AE462" t="str">
        <v/>
      </c>
      <c r="AF462">
        <v>0</v>
      </c>
      <c r="AG462">
        <v>0</v>
      </c>
      <c r="AH462">
        <v>0</v>
      </c>
      <c r="AJ462">
        <v>7</v>
      </c>
      <c r="AK462">
        <v>79</v>
      </c>
      <c r="AL462">
        <v>61834000</v>
      </c>
    </row>
    <row r="463" spans="2:38">
      <c r="B463">
        <v>2015</v>
      </c>
      <c r="C463" t="s">
        <v>81</v>
      </c>
      <c r="D463" t="s">
        <v>58</v>
      </c>
      <c r="E463" t="s">
        <v>15</v>
      </c>
      <c r="F463" t="s">
        <v>20</v>
      </c>
      <c r="G463">
        <v>644</v>
      </c>
      <c r="H463">
        <v>642</v>
      </c>
      <c r="I463">
        <v>2</v>
      </c>
      <c r="J463">
        <v>167</v>
      </c>
      <c r="K463">
        <v>80</v>
      </c>
      <c r="L463">
        <v>82</v>
      </c>
      <c r="M463">
        <v>4</v>
      </c>
      <c r="N463">
        <v>64521233</v>
      </c>
      <c r="AD463" t="str">
        <v>Tampa Bay Rays</v>
      </c>
      <c r="AE463" t="str">
        <v/>
      </c>
      <c r="AF463">
        <v>0</v>
      </c>
      <c r="AG463">
        <v>0</v>
      </c>
      <c r="AH463">
        <v>0</v>
      </c>
      <c r="AJ463">
        <v>2</v>
      </c>
      <c r="AK463">
        <v>80</v>
      </c>
      <c r="AL463">
        <v>64521233</v>
      </c>
    </row>
    <row r="464" spans="2:38">
      <c r="B464">
        <v>2015</v>
      </c>
      <c r="C464" t="s">
        <v>82</v>
      </c>
      <c r="D464" t="s">
        <v>83</v>
      </c>
      <c r="E464" t="s">
        <v>19</v>
      </c>
      <c r="F464" t="s">
        <v>20</v>
      </c>
      <c r="G464">
        <v>613</v>
      </c>
      <c r="H464">
        <v>678</v>
      </c>
      <c r="I464">
        <v>-65</v>
      </c>
      <c r="J464">
        <v>120</v>
      </c>
      <c r="K464">
        <v>71</v>
      </c>
      <c r="L464">
        <v>91</v>
      </c>
      <c r="M464">
        <v>3</v>
      </c>
      <c r="N464">
        <v>68056500</v>
      </c>
      <c r="AD464" t="str">
        <v>Miami Marlins</v>
      </c>
      <c r="AE464" t="str">
        <v/>
      </c>
      <c r="AF464">
        <v>0</v>
      </c>
      <c r="AG464">
        <v>0</v>
      </c>
      <c r="AH464">
        <v>0</v>
      </c>
      <c r="AJ464">
        <v>-65</v>
      </c>
      <c r="AK464">
        <v>71</v>
      </c>
      <c r="AL464">
        <v>68056500</v>
      </c>
    </row>
    <row r="465" spans="2:38">
      <c r="B465">
        <v>2015</v>
      </c>
      <c r="C465" t="s">
        <v>71</v>
      </c>
      <c r="D465" t="s">
        <v>72</v>
      </c>
      <c r="E465" t="s">
        <v>19</v>
      </c>
      <c r="F465" t="s">
        <v>20</v>
      </c>
      <c r="G465">
        <v>573</v>
      </c>
      <c r="H465">
        <v>760</v>
      </c>
      <c r="I465">
        <v>-187</v>
      </c>
      <c r="J465">
        <v>100</v>
      </c>
      <c r="K465">
        <v>67</v>
      </c>
      <c r="L465">
        <v>95</v>
      </c>
      <c r="M465">
        <v>4</v>
      </c>
      <c r="N465">
        <v>71781250</v>
      </c>
      <c r="AD465" t="str">
        <v>Atlanta Braves</v>
      </c>
      <c r="AE465" t="str">
        <v/>
      </c>
      <c r="AF465">
        <v>0</v>
      </c>
      <c r="AG465">
        <v>0</v>
      </c>
      <c r="AH465">
        <v>0</v>
      </c>
      <c r="AJ465">
        <v>-187</v>
      </c>
      <c r="AK465">
        <v>67</v>
      </c>
      <c r="AL465">
        <v>71781250</v>
      </c>
    </row>
    <row r="466" spans="2:38">
      <c r="B466">
        <v>2015</v>
      </c>
      <c r="C466" t="s">
        <v>39</v>
      </c>
      <c r="D466" t="s">
        <v>40</v>
      </c>
      <c r="E466" t="s">
        <v>15</v>
      </c>
      <c r="F466" t="s">
        <v>10</v>
      </c>
      <c r="G466">
        <v>729</v>
      </c>
      <c r="H466">
        <v>618</v>
      </c>
      <c r="I466">
        <v>111</v>
      </c>
      <c r="J466">
        <v>230</v>
      </c>
      <c r="K466">
        <v>86</v>
      </c>
      <c r="L466">
        <v>76</v>
      </c>
      <c r="M466">
        <v>2</v>
      </c>
      <c r="N466">
        <v>72256200</v>
      </c>
      <c r="AD466" t="str">
        <v>Houston Astros</v>
      </c>
      <c r="AE466" t="str">
        <v/>
      </c>
      <c r="AF466">
        <v>0</v>
      </c>
      <c r="AG466">
        <v>0</v>
      </c>
      <c r="AH466">
        <v>0</v>
      </c>
      <c r="AJ466">
        <v>111</v>
      </c>
      <c r="AK466">
        <v>86</v>
      </c>
      <c r="AL466">
        <v>72256200</v>
      </c>
    </row>
    <row r="467" spans="2:38">
      <c r="B467">
        <v>2015</v>
      </c>
      <c r="C467" t="s">
        <v>27</v>
      </c>
      <c r="D467" t="s">
        <v>28</v>
      </c>
      <c r="E467" t="s">
        <v>15</v>
      </c>
      <c r="F467" t="s">
        <v>10</v>
      </c>
      <c r="G467">
        <v>694</v>
      </c>
      <c r="H467">
        <v>729</v>
      </c>
      <c r="I467">
        <v>-35</v>
      </c>
      <c r="J467">
        <v>146</v>
      </c>
      <c r="K467">
        <v>68</v>
      </c>
      <c r="L467">
        <v>94</v>
      </c>
      <c r="M467">
        <v>5</v>
      </c>
      <c r="N467">
        <v>79053501</v>
      </c>
      <c r="AD467" t="str">
        <v>Oakland Athletics</v>
      </c>
      <c r="AE467" t="str">
        <v/>
      </c>
      <c r="AF467">
        <v>0</v>
      </c>
      <c r="AG467">
        <v>0</v>
      </c>
      <c r="AH467">
        <v>0</v>
      </c>
      <c r="AJ467">
        <v>-35</v>
      </c>
      <c r="AK467">
        <v>68</v>
      </c>
      <c r="AL467">
        <v>79053501</v>
      </c>
    </row>
    <row r="468" spans="2:38">
      <c r="B468">
        <v>2015</v>
      </c>
      <c r="C468" t="s">
        <v>61</v>
      </c>
      <c r="D468" t="s">
        <v>62</v>
      </c>
      <c r="E468" t="s">
        <v>15</v>
      </c>
      <c r="F468" t="s">
        <v>16</v>
      </c>
      <c r="G468">
        <v>669</v>
      </c>
      <c r="H468">
        <v>640</v>
      </c>
      <c r="I468">
        <v>29</v>
      </c>
      <c r="J468">
        <v>141</v>
      </c>
      <c r="K468">
        <v>81</v>
      </c>
      <c r="L468">
        <v>80</v>
      </c>
      <c r="M468">
        <v>3</v>
      </c>
      <c r="N468">
        <v>87663766</v>
      </c>
      <c r="AD468" t="str">
        <v>Cleveland Indians</v>
      </c>
      <c r="AE468" t="str">
        <v/>
      </c>
      <c r="AF468">
        <v>0</v>
      </c>
      <c r="AG468">
        <v>0</v>
      </c>
      <c r="AH468">
        <v>0</v>
      </c>
      <c r="AJ468">
        <v>29</v>
      </c>
      <c r="AK468">
        <v>81</v>
      </c>
      <c r="AL468">
        <v>87663766</v>
      </c>
    </row>
    <row r="469" spans="2:38">
      <c r="B469">
        <v>2015</v>
      </c>
      <c r="C469" t="s">
        <v>23</v>
      </c>
      <c r="D469" t="s">
        <v>24</v>
      </c>
      <c r="E469" t="s">
        <v>19</v>
      </c>
      <c r="F469" t="s">
        <v>16</v>
      </c>
      <c r="G469">
        <v>697</v>
      </c>
      <c r="H469">
        <v>596</v>
      </c>
      <c r="I469">
        <v>101</v>
      </c>
      <c r="J469">
        <v>140</v>
      </c>
      <c r="K469">
        <v>98</v>
      </c>
      <c r="L469">
        <v>64</v>
      </c>
      <c r="M469">
        <v>2</v>
      </c>
      <c r="N469">
        <v>88892499</v>
      </c>
      <c r="AD469" t="str">
        <v>Pittsburgh Pirates</v>
      </c>
      <c r="AE469" t="str">
        <v/>
      </c>
      <c r="AF469">
        <v>0</v>
      </c>
      <c r="AG469">
        <v>0</v>
      </c>
      <c r="AH469">
        <v>0</v>
      </c>
      <c r="AJ469">
        <v>101</v>
      </c>
      <c r="AK469">
        <v>98</v>
      </c>
      <c r="AL469">
        <v>88892499</v>
      </c>
    </row>
    <row r="470" spans="2:38">
      <c r="B470">
        <v>2015</v>
      </c>
      <c r="C470" t="s">
        <v>53</v>
      </c>
      <c r="D470" t="s">
        <v>54</v>
      </c>
      <c r="E470" t="s">
        <v>19</v>
      </c>
      <c r="F470" t="s">
        <v>10</v>
      </c>
      <c r="G470">
        <v>737</v>
      </c>
      <c r="H470">
        <v>844</v>
      </c>
      <c r="I470">
        <v>-107</v>
      </c>
      <c r="J470">
        <v>186</v>
      </c>
      <c r="K470">
        <v>68</v>
      </c>
      <c r="L470">
        <v>94</v>
      </c>
      <c r="M470">
        <v>5</v>
      </c>
      <c r="N470">
        <v>95688600</v>
      </c>
      <c r="AD470" t="str">
        <v>Colorado Rockies</v>
      </c>
      <c r="AE470" t="str">
        <v/>
      </c>
      <c r="AF470">
        <v>0</v>
      </c>
      <c r="AG470">
        <v>0</v>
      </c>
      <c r="AH470">
        <v>0</v>
      </c>
      <c r="AJ470">
        <v>-107</v>
      </c>
      <c r="AK470">
        <v>68</v>
      </c>
      <c r="AL470">
        <v>95688600</v>
      </c>
    </row>
    <row r="471" spans="2:38">
      <c r="B471">
        <v>2015</v>
      </c>
      <c r="C471" t="s">
        <v>65</v>
      </c>
      <c r="D471" t="s">
        <v>66</v>
      </c>
      <c r="E471" t="s">
        <v>19</v>
      </c>
      <c r="F471" t="s">
        <v>20</v>
      </c>
      <c r="G471">
        <v>683</v>
      </c>
      <c r="H471">
        <v>613</v>
      </c>
      <c r="I471">
        <v>70</v>
      </c>
      <c r="J471">
        <v>177</v>
      </c>
      <c r="K471">
        <v>90</v>
      </c>
      <c r="L471">
        <v>72</v>
      </c>
      <c r="M471">
        <v>1</v>
      </c>
      <c r="N471">
        <v>96766683</v>
      </c>
      <c r="AD471" t="str">
        <v>New York Mets</v>
      </c>
      <c r="AE471" t="str">
        <v/>
      </c>
      <c r="AF471">
        <v>0</v>
      </c>
      <c r="AG471">
        <v>0</v>
      </c>
      <c r="AH471">
        <v>0</v>
      </c>
      <c r="AJ471">
        <v>70</v>
      </c>
      <c r="AK471">
        <v>90</v>
      </c>
      <c r="AL471">
        <v>96766683</v>
      </c>
    </row>
    <row r="472" spans="2:38">
      <c r="B472">
        <v>2015</v>
      </c>
      <c r="C472" t="s">
        <v>31</v>
      </c>
      <c r="D472" t="s">
        <v>32</v>
      </c>
      <c r="E472" t="s">
        <v>19</v>
      </c>
      <c r="F472" t="s">
        <v>16</v>
      </c>
      <c r="G472">
        <v>655</v>
      </c>
      <c r="H472">
        <v>737</v>
      </c>
      <c r="I472">
        <v>-82</v>
      </c>
      <c r="J472">
        <v>145</v>
      </c>
      <c r="K472">
        <v>68</v>
      </c>
      <c r="L472">
        <v>94</v>
      </c>
      <c r="M472">
        <v>4</v>
      </c>
      <c r="N472">
        <v>100850000</v>
      </c>
      <c r="AD472" t="str">
        <v>Milwaukee Brewers</v>
      </c>
      <c r="AE472" t="str">
        <v/>
      </c>
      <c r="AF472">
        <v>0</v>
      </c>
      <c r="AG472">
        <v>0</v>
      </c>
      <c r="AH472">
        <v>0</v>
      </c>
      <c r="AJ472">
        <v>-82</v>
      </c>
      <c r="AK472">
        <v>68</v>
      </c>
      <c r="AL472">
        <v>100850000</v>
      </c>
    </row>
    <row r="473" spans="2:38">
      <c r="B473">
        <v>2015</v>
      </c>
      <c r="C473" t="s">
        <v>13</v>
      </c>
      <c r="D473" t="s">
        <v>14</v>
      </c>
      <c r="E473" t="s">
        <v>15</v>
      </c>
      <c r="F473" t="s">
        <v>16</v>
      </c>
      <c r="G473">
        <v>696</v>
      </c>
      <c r="H473">
        <v>700</v>
      </c>
      <c r="I473">
        <v>-4</v>
      </c>
      <c r="J473">
        <v>156</v>
      </c>
      <c r="K473">
        <v>83</v>
      </c>
      <c r="L473">
        <v>79</v>
      </c>
      <c r="M473">
        <v>2</v>
      </c>
      <c r="N473">
        <v>107755000</v>
      </c>
      <c r="AD473" t="str">
        <v>Minnesota Twins</v>
      </c>
      <c r="AE473" t="str">
        <v/>
      </c>
      <c r="AF473">
        <v>0</v>
      </c>
      <c r="AG473">
        <v>0</v>
      </c>
      <c r="AH473">
        <v>0</v>
      </c>
      <c r="AJ473">
        <v>-4</v>
      </c>
      <c r="AK473">
        <v>83</v>
      </c>
      <c r="AL473">
        <v>107755000</v>
      </c>
    </row>
    <row r="474" spans="2:38">
      <c r="B474">
        <v>2015</v>
      </c>
      <c r="C474" t="s">
        <v>37</v>
      </c>
      <c r="D474" t="s">
        <v>38</v>
      </c>
      <c r="E474" t="s">
        <v>19</v>
      </c>
      <c r="F474" t="s">
        <v>20</v>
      </c>
      <c r="G474">
        <v>626</v>
      </c>
      <c r="H474">
        <v>809</v>
      </c>
      <c r="I474">
        <v>-183</v>
      </c>
      <c r="J474">
        <v>130</v>
      </c>
      <c r="K474">
        <v>63</v>
      </c>
      <c r="L474">
        <v>99</v>
      </c>
      <c r="M474">
        <v>5</v>
      </c>
      <c r="N474">
        <v>111693000</v>
      </c>
      <c r="AD474" t="str">
        <v>Philadelphia Phillies</v>
      </c>
      <c r="AE474" t="str">
        <v/>
      </c>
      <c r="AF474">
        <v>0</v>
      </c>
      <c r="AG474">
        <v>0</v>
      </c>
      <c r="AH474">
        <v>0</v>
      </c>
      <c r="AJ474">
        <v>-183</v>
      </c>
      <c r="AK474">
        <v>63</v>
      </c>
      <c r="AL474">
        <v>111693000</v>
      </c>
    </row>
    <row r="475" spans="2:38">
      <c r="B475">
        <v>2015</v>
      </c>
      <c r="C475" t="s">
        <v>21</v>
      </c>
      <c r="D475" t="s">
        <v>22</v>
      </c>
      <c r="E475" t="s">
        <v>15</v>
      </c>
      <c r="F475" t="s">
        <v>16</v>
      </c>
      <c r="G475">
        <v>724</v>
      </c>
      <c r="H475">
        <v>641</v>
      </c>
      <c r="I475">
        <v>83</v>
      </c>
      <c r="J475">
        <v>139</v>
      </c>
      <c r="K475">
        <v>95</v>
      </c>
      <c r="L475">
        <v>67</v>
      </c>
      <c r="M475">
        <v>1</v>
      </c>
      <c r="N475">
        <v>112107025</v>
      </c>
      <c r="AD475" t="str">
        <v>Kansas City Royals</v>
      </c>
      <c r="AE475" t="str">
        <v/>
      </c>
      <c r="AF475">
        <v>0</v>
      </c>
      <c r="AG475">
        <v>0</v>
      </c>
      <c r="AH475">
        <v>0</v>
      </c>
      <c r="AJ475">
        <v>83</v>
      </c>
      <c r="AK475">
        <v>95</v>
      </c>
      <c r="AL475">
        <v>112107025</v>
      </c>
    </row>
    <row r="476" spans="2:38">
      <c r="B476">
        <v>2015</v>
      </c>
      <c r="C476" t="s">
        <v>25</v>
      </c>
      <c r="D476" t="s">
        <v>26</v>
      </c>
      <c r="E476" t="s">
        <v>15</v>
      </c>
      <c r="F476" t="s">
        <v>16</v>
      </c>
      <c r="G476">
        <v>622</v>
      </c>
      <c r="H476">
        <v>701</v>
      </c>
      <c r="I476">
        <v>-79</v>
      </c>
      <c r="J476">
        <v>136</v>
      </c>
      <c r="K476">
        <v>76</v>
      </c>
      <c r="L476">
        <v>86</v>
      </c>
      <c r="M476">
        <v>4</v>
      </c>
      <c r="N476">
        <v>112373700</v>
      </c>
      <c r="AD476" t="str">
        <v>Chicago White Sox</v>
      </c>
      <c r="AE476" t="str">
        <v/>
      </c>
      <c r="AF476">
        <v>0</v>
      </c>
      <c r="AG476">
        <v>0</v>
      </c>
      <c r="AH476">
        <v>0</v>
      </c>
      <c r="AJ476">
        <v>-79</v>
      </c>
      <c r="AK476">
        <v>76</v>
      </c>
      <c r="AL476">
        <v>112373700</v>
      </c>
    </row>
    <row r="477" spans="2:38">
      <c r="B477">
        <v>2015</v>
      </c>
      <c r="C477" t="s">
        <v>33</v>
      </c>
      <c r="D477" t="s">
        <v>34</v>
      </c>
      <c r="E477" t="s">
        <v>15</v>
      </c>
      <c r="F477" t="s">
        <v>20</v>
      </c>
      <c r="G477">
        <v>891</v>
      </c>
      <c r="H477">
        <v>670</v>
      </c>
      <c r="I477">
        <v>221</v>
      </c>
      <c r="J477">
        <v>232</v>
      </c>
      <c r="K477">
        <v>93</v>
      </c>
      <c r="L477">
        <v>69</v>
      </c>
      <c r="M477">
        <v>1</v>
      </c>
      <c r="N477">
        <v>112992400</v>
      </c>
      <c r="AD477" t="str">
        <v>Toronto Blue Jays</v>
      </c>
      <c r="AE477" t="str">
        <v/>
      </c>
      <c r="AF477">
        <v>0</v>
      </c>
      <c r="AG477">
        <v>0</v>
      </c>
      <c r="AH477">
        <v>0</v>
      </c>
      <c r="AJ477">
        <v>221</v>
      </c>
      <c r="AK477">
        <v>93</v>
      </c>
      <c r="AL477">
        <v>112992400</v>
      </c>
    </row>
    <row r="478" spans="2:38">
      <c r="B478">
        <v>2015</v>
      </c>
      <c r="C478" t="s">
        <v>35</v>
      </c>
      <c r="D478" t="s">
        <v>36</v>
      </c>
      <c r="E478" t="s">
        <v>19</v>
      </c>
      <c r="F478" t="s">
        <v>16</v>
      </c>
      <c r="G478">
        <v>640</v>
      </c>
      <c r="H478">
        <v>754</v>
      </c>
      <c r="I478">
        <v>-114</v>
      </c>
      <c r="J478">
        <v>167</v>
      </c>
      <c r="K478">
        <v>64</v>
      </c>
      <c r="L478">
        <v>98</v>
      </c>
      <c r="M478">
        <v>5</v>
      </c>
      <c r="N478">
        <v>113072286</v>
      </c>
      <c r="AD478" t="str">
        <v>Cincinnati Reds</v>
      </c>
      <c r="AE478" t="str">
        <v/>
      </c>
      <c r="AF478">
        <v>0</v>
      </c>
      <c r="AG478">
        <v>0</v>
      </c>
      <c r="AH478">
        <v>0</v>
      </c>
      <c r="AJ478">
        <v>-114</v>
      </c>
      <c r="AK478">
        <v>64</v>
      </c>
      <c r="AL478">
        <v>113072286</v>
      </c>
    </row>
    <row r="479" spans="2:38">
      <c r="B479">
        <v>2015</v>
      </c>
      <c r="C479" t="s">
        <v>69</v>
      </c>
      <c r="D479" t="s">
        <v>70</v>
      </c>
      <c r="E479" t="s">
        <v>15</v>
      </c>
      <c r="F479" t="s">
        <v>20</v>
      </c>
      <c r="G479">
        <v>713</v>
      </c>
      <c r="H479">
        <v>693</v>
      </c>
      <c r="I479">
        <v>20</v>
      </c>
      <c r="J479">
        <v>217</v>
      </c>
      <c r="K479">
        <v>81</v>
      </c>
      <c r="L479">
        <v>81</v>
      </c>
      <c r="M479">
        <v>3</v>
      </c>
      <c r="N479">
        <v>115044833</v>
      </c>
      <c r="AD479" t="str">
        <v>Baltimore Orioles</v>
      </c>
      <c r="AE479" t="str">
        <v/>
      </c>
      <c r="AF479">
        <v>0</v>
      </c>
      <c r="AG479">
        <v>0</v>
      </c>
      <c r="AH479">
        <v>0</v>
      </c>
      <c r="AJ479">
        <v>20</v>
      </c>
      <c r="AK479">
        <v>81</v>
      </c>
      <c r="AL479">
        <v>115044833</v>
      </c>
    </row>
    <row r="480" spans="2:38">
      <c r="B480">
        <v>2015</v>
      </c>
      <c r="C480" t="s">
        <v>51</v>
      </c>
      <c r="D480" t="s">
        <v>52</v>
      </c>
      <c r="E480" t="s">
        <v>19</v>
      </c>
      <c r="F480" t="s">
        <v>16</v>
      </c>
      <c r="G480">
        <v>689</v>
      </c>
      <c r="H480">
        <v>608</v>
      </c>
      <c r="I480">
        <v>81</v>
      </c>
      <c r="J480">
        <v>171</v>
      </c>
      <c r="K480">
        <v>97</v>
      </c>
      <c r="L480">
        <v>65</v>
      </c>
      <c r="M480">
        <v>3</v>
      </c>
      <c r="N480">
        <v>115879310</v>
      </c>
      <c r="AD480" t="str">
        <v>Chicago Cubs</v>
      </c>
      <c r="AE480" t="str">
        <v/>
      </c>
      <c r="AF480">
        <v>0</v>
      </c>
      <c r="AG480">
        <v>0</v>
      </c>
      <c r="AH480">
        <v>0</v>
      </c>
      <c r="AJ480">
        <v>81</v>
      </c>
      <c r="AK480">
        <v>97</v>
      </c>
      <c r="AL480">
        <v>115879310</v>
      </c>
    </row>
    <row r="481" spans="2:38">
      <c r="B481">
        <v>2015</v>
      </c>
      <c r="C481" t="s">
        <v>45</v>
      </c>
      <c r="D481" t="s">
        <v>46</v>
      </c>
      <c r="E481" t="s">
        <v>19</v>
      </c>
      <c r="F481" t="s">
        <v>10</v>
      </c>
      <c r="G481">
        <v>650</v>
      </c>
      <c r="H481">
        <v>731</v>
      </c>
      <c r="I481">
        <v>-81</v>
      </c>
      <c r="J481">
        <v>148</v>
      </c>
      <c r="K481">
        <v>74</v>
      </c>
      <c r="L481">
        <v>88</v>
      </c>
      <c r="M481">
        <v>4</v>
      </c>
      <c r="N481">
        <v>118441300</v>
      </c>
      <c r="AD481" t="str">
        <v>San Diego Padres</v>
      </c>
      <c r="AE481" t="str">
        <v/>
      </c>
      <c r="AF481">
        <v>0</v>
      </c>
      <c r="AG481">
        <v>0</v>
      </c>
      <c r="AH481">
        <v>0</v>
      </c>
      <c r="AJ481">
        <v>-81</v>
      </c>
      <c r="AK481">
        <v>74</v>
      </c>
      <c r="AL481">
        <v>118441300</v>
      </c>
    </row>
    <row r="482" spans="2:38">
      <c r="B482">
        <v>2015</v>
      </c>
      <c r="C482" t="s">
        <v>55</v>
      </c>
      <c r="D482" t="s">
        <v>56</v>
      </c>
      <c r="E482" t="s">
        <v>19</v>
      </c>
      <c r="F482" t="s">
        <v>16</v>
      </c>
      <c r="G482">
        <v>647</v>
      </c>
      <c r="H482">
        <v>525</v>
      </c>
      <c r="I482">
        <v>122</v>
      </c>
      <c r="J482">
        <v>137</v>
      </c>
      <c r="K482">
        <v>100</v>
      </c>
      <c r="L482">
        <v>62</v>
      </c>
      <c r="M482">
        <v>1</v>
      </c>
      <c r="N482">
        <v>119241500</v>
      </c>
      <c r="AD482" t="str">
        <v>St. Louis Cardinals</v>
      </c>
      <c r="AE482" t="str">
        <v/>
      </c>
      <c r="AF482">
        <v>0</v>
      </c>
      <c r="AG482">
        <v>0</v>
      </c>
      <c r="AH482">
        <v>0</v>
      </c>
      <c r="AJ482">
        <v>122</v>
      </c>
      <c r="AK482">
        <v>100</v>
      </c>
      <c r="AL482">
        <v>119241500</v>
      </c>
    </row>
    <row r="483" spans="2:38">
      <c r="B483">
        <v>2015</v>
      </c>
      <c r="C483" t="s">
        <v>79</v>
      </c>
      <c r="D483" t="s">
        <v>80</v>
      </c>
      <c r="E483" t="s">
        <v>15</v>
      </c>
      <c r="F483" t="s">
        <v>10</v>
      </c>
      <c r="G483">
        <v>661</v>
      </c>
      <c r="H483">
        <v>675</v>
      </c>
      <c r="I483">
        <v>-14</v>
      </c>
      <c r="J483">
        <v>176</v>
      </c>
      <c r="K483">
        <v>85</v>
      </c>
      <c r="L483">
        <v>77</v>
      </c>
      <c r="M483">
        <v>3</v>
      </c>
      <c r="N483">
        <v>120005415</v>
      </c>
      <c r="AD483" t="str">
        <v>Los Angeles Angels of Anaheim</v>
      </c>
      <c r="AE483" t="str">
        <v/>
      </c>
      <c r="AF483">
        <v>0</v>
      </c>
      <c r="AG483">
        <v>0</v>
      </c>
      <c r="AH483">
        <v>0</v>
      </c>
      <c r="AJ483">
        <v>-14</v>
      </c>
      <c r="AK483">
        <v>85</v>
      </c>
      <c r="AL483">
        <v>120005415</v>
      </c>
    </row>
    <row r="484" spans="2:38">
      <c r="B484">
        <v>2015</v>
      </c>
      <c r="C484" t="s">
        <v>49</v>
      </c>
      <c r="D484" t="s">
        <v>50</v>
      </c>
      <c r="E484" t="s">
        <v>15</v>
      </c>
      <c r="F484" t="s">
        <v>10</v>
      </c>
      <c r="G484">
        <v>656</v>
      </c>
      <c r="H484">
        <v>726</v>
      </c>
      <c r="I484">
        <v>-70</v>
      </c>
      <c r="J484">
        <v>198</v>
      </c>
      <c r="K484">
        <v>76</v>
      </c>
      <c r="L484">
        <v>86</v>
      </c>
      <c r="M484">
        <v>4</v>
      </c>
      <c r="N484">
        <v>122208700</v>
      </c>
      <c r="AD484" t="str">
        <v>Seattle Mariners</v>
      </c>
      <c r="AE484" t="str">
        <v/>
      </c>
      <c r="AF484">
        <v>0</v>
      </c>
      <c r="AG484">
        <v>0</v>
      </c>
      <c r="AH484">
        <v>0</v>
      </c>
      <c r="AJ484">
        <v>-70</v>
      </c>
      <c r="AK484">
        <v>76</v>
      </c>
      <c r="AL484">
        <v>122208700</v>
      </c>
    </row>
    <row r="485" spans="2:38">
      <c r="B485">
        <v>2015</v>
      </c>
      <c r="C485" t="s">
        <v>59</v>
      </c>
      <c r="D485" t="s">
        <v>60</v>
      </c>
      <c r="E485" t="s">
        <v>15</v>
      </c>
      <c r="F485" t="s">
        <v>10</v>
      </c>
      <c r="G485">
        <v>751</v>
      </c>
      <c r="H485">
        <v>733</v>
      </c>
      <c r="I485">
        <v>18</v>
      </c>
      <c r="J485">
        <v>172</v>
      </c>
      <c r="K485">
        <v>88</v>
      </c>
      <c r="L485">
        <v>74</v>
      </c>
      <c r="M485">
        <v>1</v>
      </c>
      <c r="N485">
        <v>143742789</v>
      </c>
      <c r="AD485" t="str">
        <v>Texas Rangers</v>
      </c>
      <c r="AE485" t="str">
        <v/>
      </c>
      <c r="AF485">
        <v>0</v>
      </c>
      <c r="AG485">
        <v>0</v>
      </c>
      <c r="AH485">
        <v>0</v>
      </c>
      <c r="AJ485">
        <v>18</v>
      </c>
      <c r="AK485">
        <v>88</v>
      </c>
      <c r="AL485">
        <v>143742789</v>
      </c>
    </row>
    <row r="486" spans="2:38">
      <c r="B486">
        <v>2015</v>
      </c>
      <c r="C486" t="s">
        <v>77</v>
      </c>
      <c r="D486" t="s">
        <v>78</v>
      </c>
      <c r="E486" t="s">
        <v>19</v>
      </c>
      <c r="F486" t="s">
        <v>20</v>
      </c>
      <c r="G486">
        <v>703</v>
      </c>
      <c r="H486">
        <v>635</v>
      </c>
      <c r="I486">
        <v>68</v>
      </c>
      <c r="J486">
        <v>177</v>
      </c>
      <c r="K486">
        <v>83</v>
      </c>
      <c r="L486">
        <v>79</v>
      </c>
      <c r="M486">
        <v>2</v>
      </c>
      <c r="N486">
        <v>155587472</v>
      </c>
      <c r="AD486" t="str">
        <v>Washington Nationals</v>
      </c>
      <c r="AE486" t="str">
        <v/>
      </c>
      <c r="AF486">
        <v>0</v>
      </c>
      <c r="AG486">
        <v>0</v>
      </c>
      <c r="AH486">
        <v>0</v>
      </c>
      <c r="AJ486">
        <v>68</v>
      </c>
      <c r="AK486">
        <v>83</v>
      </c>
      <c r="AL486">
        <v>155587472</v>
      </c>
    </row>
    <row r="487" spans="2:38">
      <c r="B487">
        <v>2015</v>
      </c>
      <c r="C487" t="s">
        <v>43</v>
      </c>
      <c r="D487" t="s">
        <v>44</v>
      </c>
      <c r="E487" t="s">
        <v>19</v>
      </c>
      <c r="F487" t="s">
        <v>10</v>
      </c>
      <c r="G487">
        <v>696</v>
      </c>
      <c r="H487">
        <v>627</v>
      </c>
      <c r="I487">
        <v>69</v>
      </c>
      <c r="J487">
        <v>136</v>
      </c>
      <c r="K487">
        <v>84</v>
      </c>
      <c r="L487">
        <v>78</v>
      </c>
      <c r="M487">
        <v>2</v>
      </c>
      <c r="N487">
        <v>164701500</v>
      </c>
      <c r="AD487" t="str">
        <v>San Francisco Giants</v>
      </c>
      <c r="AE487" t="str">
        <v/>
      </c>
      <c r="AF487">
        <v>0</v>
      </c>
      <c r="AG487">
        <v>0</v>
      </c>
      <c r="AH487">
        <v>0</v>
      </c>
      <c r="AJ487">
        <v>69</v>
      </c>
      <c r="AK487">
        <v>84</v>
      </c>
      <c r="AL487">
        <v>164701500</v>
      </c>
    </row>
    <row r="488" spans="2:38">
      <c r="B488">
        <v>2015</v>
      </c>
      <c r="C488" t="s">
        <v>47</v>
      </c>
      <c r="D488" t="s">
        <v>48</v>
      </c>
      <c r="E488" t="s">
        <v>15</v>
      </c>
      <c r="F488" t="s">
        <v>16</v>
      </c>
      <c r="G488">
        <v>689</v>
      </c>
      <c r="H488">
        <v>803</v>
      </c>
      <c r="I488">
        <v>-114</v>
      </c>
      <c r="J488">
        <v>151</v>
      </c>
      <c r="K488">
        <v>74</v>
      </c>
      <c r="L488">
        <v>87</v>
      </c>
      <c r="M488">
        <v>5</v>
      </c>
      <c r="N488">
        <v>172284750</v>
      </c>
      <c r="AD488" t="str">
        <v>Detroit Tigers</v>
      </c>
      <c r="AE488" t="str">
        <v/>
      </c>
      <c r="AF488">
        <v>0</v>
      </c>
      <c r="AG488">
        <v>0</v>
      </c>
      <c r="AH488">
        <v>0</v>
      </c>
      <c r="AJ488">
        <v>-114</v>
      </c>
      <c r="AK488">
        <v>74</v>
      </c>
      <c r="AL488">
        <v>172284750</v>
      </c>
    </row>
    <row r="489" spans="2:38">
      <c r="B489">
        <v>2015</v>
      </c>
      <c r="C489" t="s">
        <v>63</v>
      </c>
      <c r="D489" t="s">
        <v>64</v>
      </c>
      <c r="E489" t="s">
        <v>15</v>
      </c>
      <c r="F489" t="s">
        <v>20</v>
      </c>
      <c r="G489">
        <v>748</v>
      </c>
      <c r="H489">
        <v>753</v>
      </c>
      <c r="I489">
        <v>-5</v>
      </c>
      <c r="J489">
        <v>161</v>
      </c>
      <c r="K489">
        <v>78</v>
      </c>
      <c r="L489">
        <v>84</v>
      </c>
      <c r="M489">
        <v>5</v>
      </c>
      <c r="N489">
        <v>181103400</v>
      </c>
      <c r="AD489" t="str">
        <v>Boston Red Sox</v>
      </c>
      <c r="AE489" t="str">
        <v/>
      </c>
      <c r="AF489">
        <v>0</v>
      </c>
      <c r="AG489">
        <v>0</v>
      </c>
      <c r="AH489">
        <v>0</v>
      </c>
      <c r="AJ489">
        <v>-5</v>
      </c>
      <c r="AK489">
        <v>78</v>
      </c>
      <c r="AL489">
        <v>181103400</v>
      </c>
    </row>
    <row r="490" spans="2:38">
      <c r="B490">
        <v>2015</v>
      </c>
      <c r="C490" t="s">
        <v>75</v>
      </c>
      <c r="D490" t="s">
        <v>76</v>
      </c>
      <c r="E490" t="s">
        <v>15</v>
      </c>
      <c r="F490" t="s">
        <v>20</v>
      </c>
      <c r="G490">
        <v>764</v>
      </c>
      <c r="H490">
        <v>698</v>
      </c>
      <c r="I490">
        <v>66</v>
      </c>
      <c r="J490">
        <v>212</v>
      </c>
      <c r="K490">
        <v>87</v>
      </c>
      <c r="L490">
        <v>75</v>
      </c>
      <c r="M490">
        <v>2</v>
      </c>
      <c r="N490">
        <v>212751957</v>
      </c>
      <c r="AD490" t="str">
        <v>New York Yankees</v>
      </c>
      <c r="AE490" t="str">
        <v/>
      </c>
      <c r="AF490">
        <v>0</v>
      </c>
      <c r="AG490">
        <v>0</v>
      </c>
      <c r="AH490">
        <v>0</v>
      </c>
      <c r="AJ490">
        <v>66</v>
      </c>
      <c r="AK490">
        <v>87</v>
      </c>
      <c r="AL490">
        <v>212751957</v>
      </c>
    </row>
    <row r="491" spans="2:38">
      <c r="B491">
        <v>2015</v>
      </c>
      <c r="C491" t="s">
        <v>73</v>
      </c>
      <c r="D491" t="s">
        <v>74</v>
      </c>
      <c r="E491" t="s">
        <v>19</v>
      </c>
      <c r="F491" t="s">
        <v>10</v>
      </c>
      <c r="G491">
        <v>667</v>
      </c>
      <c r="H491">
        <v>595</v>
      </c>
      <c r="I491">
        <v>72</v>
      </c>
      <c r="J491">
        <v>187</v>
      </c>
      <c r="K491">
        <v>92</v>
      </c>
      <c r="L491">
        <v>70</v>
      </c>
      <c r="M491">
        <v>1</v>
      </c>
      <c r="N491">
        <v>215792000</v>
      </c>
      <c r="AD491" t="str">
        <v>Los Angeles Dodgers</v>
      </c>
      <c r="AE491" t="str">
        <v/>
      </c>
      <c r="AF491">
        <v>0</v>
      </c>
      <c r="AG491">
        <v>0</v>
      </c>
      <c r="AH491">
        <v>0</v>
      </c>
      <c r="AJ491">
        <v>72</v>
      </c>
      <c r="AK491">
        <v>92</v>
      </c>
      <c r="AL491">
        <v>215792000</v>
      </c>
    </row>
  </sheetData>
  <phoneticPr fontId="6" type="noConversion"/>
  <pageMargins left="0.7" right="0.7" top="0.75" bottom="0.75" header="0.3" footer="0.3"/>
  <pageSetup paperSize="9" orientation="portrait" horizontalDpi="4294967293" verticalDpi="0" r:id="rId6"/>
  <drawing r:id="rId7"/>
  <legacyDrawing r:id="rId8"/>
  <mc:AlternateContent xmlns:mc="http://schemas.openxmlformats.org/markup-compatibility/2006">
    <mc:Choice Requires="x14">
      <controls>
        <mc:AlternateContent xmlns:mc="http://schemas.openxmlformats.org/markup-compatibility/2006">
          <mc:Choice Requires="x14">
            <control shapeId="1025" r:id="rId9" name="Check Box 1">
              <controlPr defaultSize="0" autoFill="0" autoLine="0" autoPict="0">
                <anchor moveWithCells="1">
                  <from>
                    <xdr:col>46</xdr:col>
                    <xdr:colOff>160020</xdr:colOff>
                    <xdr:row>8</xdr:row>
                    <xdr:rowOff>76200</xdr:rowOff>
                  </from>
                  <to>
                    <xdr:col>48</xdr:col>
                    <xdr:colOff>0</xdr:colOff>
                    <xdr:row>10</xdr:row>
                    <xdr:rowOff>30480</xdr:rowOff>
                  </to>
                </anchor>
              </controlPr>
            </control>
          </mc:Choice>
        </mc:AlternateContent>
        <mc:AlternateContent xmlns:mc="http://schemas.openxmlformats.org/markup-compatibility/2006">
          <mc:Choice Requires="x14">
            <control shapeId="1026" r:id="rId10" name="Check Box 2">
              <controlPr defaultSize="0" autoFill="0" autoLine="0" autoPict="0">
                <anchor moveWithCells="1">
                  <from>
                    <xdr:col>46</xdr:col>
                    <xdr:colOff>160020</xdr:colOff>
                    <xdr:row>6</xdr:row>
                    <xdr:rowOff>121920</xdr:rowOff>
                  </from>
                  <to>
                    <xdr:col>47</xdr:col>
                    <xdr:colOff>441960</xdr:colOff>
                    <xdr:row>8</xdr:row>
                    <xdr:rowOff>68580</xdr:rowOff>
                  </to>
                </anchor>
              </controlPr>
            </control>
          </mc:Choice>
        </mc:AlternateContent>
      </controls>
    </mc:Choice>
  </mc:AlternateContent>
  <tableParts count="2">
    <tablePart r:id="rId11"/>
    <tablePart r:id="rId12"/>
  </tableParts>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ED7F9-756A-4F7E-B6A2-1D6CD24B6590}">
  <dimension ref="A1:L34"/>
  <sheetViews>
    <sheetView showGridLines="0" tabSelected="1" zoomScale="80" zoomScaleNormal="80" workbookViewId="0"/>
  </sheetViews>
  <sheetFormatPr defaultColWidth="0" defaultRowHeight="14.4" customHeight="1" zeroHeight="1"/>
  <cols>
    <col min="1" max="2" width="14.85546875" style="3" customWidth="1"/>
    <col min="3" max="3" width="8.7109375" style="3" customWidth="1"/>
    <col min="4" max="12" width="14.85546875" style="3" customWidth="1"/>
    <col min="13" max="16384" width="14.85546875" style="3" hidden="1"/>
  </cols>
  <sheetData>
    <row r="1" ht="14.4" customHeight="1"/>
    <row r="2" ht="14.4" customHeight="1"/>
    <row r="3" ht="14.4" customHeight="1"/>
    <row r="4"/>
    <row r="5"/>
    <row r="6"/>
    <row r="7"/>
    <row r="8"/>
    <row r="9"/>
    <row r="10"/>
    <row r="11"/>
    <row r="12"/>
    <row r="13"/>
    <row r="14"/>
    <row r="15"/>
    <row r="16"/>
    <row r="17" spans="6:7"/>
    <row r="18" spans="6:7"/>
    <row r="19" spans="6:7"/>
    <row r="20" spans="6:7"/>
    <row r="21" spans="6:7"/>
    <row r="22" spans="6:7"/>
    <row r="23" spans="6:7"/>
    <row r="24" spans="6:7"/>
    <row r="25" spans="6:7"/>
    <row r="26" spans="6:7"/>
    <row r="27" spans="6:7"/>
    <row r="28" spans="6:7"/>
    <row r="29" spans="6:7">
      <c r="F29" s="5" t="s">
        <v>92</v>
      </c>
      <c r="G29" s="8" t="s">
        <v>91</v>
      </c>
    </row>
    <row r="30" spans="6:7">
      <c r="F30" s="5"/>
      <c r="G30" s="8"/>
    </row>
    <row r="31" spans="6:7">
      <c r="F31" s="5"/>
      <c r="G31" s="7"/>
    </row>
    <row r="32" spans="6:7">
      <c r="F32" s="5"/>
      <c r="G32" s="6"/>
    </row>
    <row r="33" spans="6:7">
      <c r="F33" s="5"/>
      <c r="G33" s="4"/>
    </row>
    <row r="34" spans="6:7"/>
  </sheetData>
  <hyperlinks>
    <hyperlink ref="G29" r:id="rId1" display="https://www.linkedin.com/in/ca-bc" xr:uid="{FB3CD57C-969A-4D7A-B4D5-443FF087D551}"/>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1261A-6AEF-4AB5-B59E-7B7DDE911365}">
  <dimension ref="A1:V52"/>
  <sheetViews>
    <sheetView showGridLines="0" zoomScale="70" zoomScaleNormal="70" workbookViewId="0"/>
  </sheetViews>
  <sheetFormatPr defaultColWidth="0" defaultRowHeight="10.199999999999999" customHeight="1" zeroHeight="1"/>
  <cols>
    <col min="1" max="22" width="11.42578125" style="9" customWidth="1"/>
    <col min="23" max="16384" width="11.42578125" style="9" hidden="1"/>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example</vt:lpstr>
      <vt:lpstr>thank you!</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cp:lastPrinted>2020-09-25T02:36:36Z</cp:lastPrinted>
  <dcterms:created xsi:type="dcterms:W3CDTF">2020-09-23T04:52:23Z</dcterms:created>
  <dcterms:modified xsi:type="dcterms:W3CDTF">2021-02-22T16:13:46Z</dcterms:modified>
</cp:coreProperties>
</file>