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1EC8A53B-26F8-4B06-9AC3-F861BF015D96}" xr6:coauthVersionLast="47" xr6:coauthVersionMax="47" xr10:uidLastSave="{00000000-0000-0000-0000-000000000000}"/>
  <bookViews>
    <workbookView xWindow="-96" yWindow="-96" windowWidth="23232" windowHeight="13872" activeTab="1" xr2:uid="{A1DE2C14-66AC-4054-903C-E135F9A32D4E}"/>
  </bookViews>
  <sheets>
    <sheet name="example" sheetId="9" r:id="rId1"/>
    <sheet name="thank you!" sheetId="11" r:id="rId2"/>
  </sheets>
  <definedNames>
    <definedName name="_02_chart_type_slicer">#N/A</definedName>
    <definedName name="_03_year_axis">_xlfn.ANCHORARRAY(example!$M$11)</definedName>
    <definedName name="_04_East_Asia_and_Pacific">_xlfn.ANCHORARRAY(example!$W$11)</definedName>
    <definedName name="_05_Europe_and_Central_Asia">_xlfn.ANCHORARRAY(example!$X$11)</definedName>
    <definedName name="_06_Latin_America_and_the_Caribbean">_xlfn.ANCHORARRAY(example!$Y$11)</definedName>
    <definedName name="_07_Middle_East_and_North_Africa">_xlfn.ANCHORARRAY(example!$Z$11)</definedName>
    <definedName name="_08_South_Asia">_xlfn.ANCHORARRAY(example!$AA$11)</definedName>
    <definedName name="_09_Sub_Saharan_Africa">_xlfn.ANCHORARRAY(example!$AB$11)</definedName>
    <definedName name="_10_World">_xlfn.ANCHORARRAY(example!$AC$11)</definedName>
    <definedName name="_11_label_East_Asia_and_Pacific">_xlfn.ANCHORARRAY(example!$AF$11)</definedName>
    <definedName name="_12_label_Europe_and_Central_Asia">_xlfn.ANCHORARRAY(example!$AG$11)</definedName>
    <definedName name="_13_label_Latin_America_and_the_Caribbean">_xlfn.ANCHORARRAY(example!$AH$11)</definedName>
    <definedName name="_14_label_Middle_East_and_North_Africa">_xlfn.ANCHORARRAY(example!$AI$11)</definedName>
    <definedName name="_15_label_South_Asia">_xlfn.ANCHORARRAY(example!$AJ$11)</definedName>
    <definedName name="_16_label_Sub_Saharan_Africa">_xlfn.ANCHORARRAY(example!$AK$11)</definedName>
    <definedName name="_17_label_World">_xlfn.ANCHORARRAY(example!$AL$11)</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 i="9" l="1" a="1"/>
  <c r="K11" i="9" s="1"/>
  <c r="L11" i="9" l="1" a="1"/>
  <c r="L11" i="9" s="1"/>
  <c r="M11" i="9" s="1" a="1"/>
  <c r="M11" i="9" s="1"/>
  <c r="AO17" i="9"/>
  <c r="AO21" i="9"/>
  <c r="AO25" i="9" s="1"/>
  <c r="R11" i="9" l="1" a="1"/>
  <c r="R11" i="9" s="1"/>
  <c r="AA11" i="9" s="1" a="1"/>
  <c r="AA11" i="9" s="1"/>
  <c r="O11" i="9" a="1"/>
  <c r="O11" i="9" s="1"/>
  <c r="X11" i="9" s="1" a="1"/>
  <c r="X11" i="9" s="1"/>
  <c r="Q11" i="9" a="1"/>
  <c r="Q11" i="9" s="1"/>
  <c r="Z11" i="9" s="1" a="1"/>
  <c r="Z11" i="9" s="1"/>
  <c r="P11" i="9" a="1"/>
  <c r="P11" i="9" s="1"/>
  <c r="Y11" i="9" s="1" a="1"/>
  <c r="Y11" i="9" s="1"/>
  <c r="T11" i="9" a="1"/>
  <c r="T11" i="9" s="1"/>
  <c r="AC11" i="9" s="1" a="1"/>
  <c r="AC11" i="9" s="1"/>
  <c r="AH11" i="9" l="1" a="1"/>
  <c r="AH11" i="9" s="1"/>
  <c r="AI11" i="9" a="1"/>
  <c r="AI11" i="9" s="1"/>
  <c r="AG11" i="9" a="1"/>
  <c r="AG11" i="9" s="1"/>
  <c r="AL11" i="9" a="1"/>
  <c r="AL11" i="9" s="1"/>
  <c r="AJ11" i="9" a="1"/>
  <c r="AJ11" i="9" s="1"/>
  <c r="N11" i="9" a="1"/>
  <c r="N11" i="9" s="1"/>
  <c r="W11" i="9" s="1" a="1"/>
  <c r="W11" i="9" s="1"/>
  <c r="S11" i="9" a="1"/>
  <c r="S11" i="9" s="1"/>
  <c r="AB11" i="9" s="1" a="1"/>
  <c r="AB11" i="9" s="1"/>
  <c r="AF11" i="9" l="1" a="1"/>
  <c r="AF11" i="9" s="1"/>
  <c r="AK11" i="9" a="1"/>
  <c r="AK11"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<sst xmlns="http://schemas.openxmlformats.org/spreadsheetml/2006/main" count="137" uniqueCount="40">
  <si>
    <t>Year</t>
  </si>
  <si>
    <t>East Asia and Pacific</t>
  </si>
  <si>
    <t>Europe and Central Asia</t>
  </si>
  <si>
    <t>Latin America and the Caribbean</t>
  </si>
  <si>
    <t>Middle East and North Africa</t>
  </si>
  <si>
    <t>South Asia</t>
  </si>
  <si>
    <t>Sub-Saharan Africa</t>
  </si>
  <si>
    <t>World</t>
  </si>
  <si>
    <t>Share</t>
  </si>
  <si>
    <t>https://ourworldindata.org/grapher/share-in-extreme-poverty-by-world-region</t>
  </si>
  <si>
    <t>Region</t>
  </si>
  <si>
    <t>year</t>
  </si>
  <si>
    <t>Step chart</t>
  </si>
  <si>
    <t>Line chart</t>
  </si>
  <si>
    <t>Data source:</t>
  </si>
  <si>
    <t>https://www.linkedin.com/in/merod/</t>
  </si>
  <si>
    <t>LinkedIn:</t>
  </si>
  <si>
    <t>sequence 1</t>
  </si>
  <si>
    <t>sequence 2</t>
  </si>
  <si>
    <t>Adding the last data point on each data series</t>
  </si>
  <si>
    <t>it will included a circle marker and label</t>
  </si>
  <si>
    <t>chart type</t>
  </si>
  <si>
    <t>Pivoted data to add the "step" effect on step 3 (assisted with Boolean logic)</t>
  </si>
  <si>
    <t>data for pivot table</t>
  </si>
  <si>
    <t>on cell H16</t>
  </si>
  <si>
    <t>share the same Y - axis scale</t>
  </si>
  <si>
    <t xml:space="preserve">activate if charts </t>
  </si>
  <si>
    <t>max value</t>
  </si>
  <si>
    <t>for "standardizing"</t>
  </si>
  <si>
    <t>the y-axis scale</t>
  </si>
  <si>
    <t>Which chart type ?</t>
  </si>
  <si>
    <t>Period Incrementor</t>
  </si>
  <si>
    <t>Switching On / Off the "step effect" (you can change between line or step chart)</t>
  </si>
  <si>
    <t>data ready for the charts!</t>
  </si>
  <si>
    <r>
      <t xml:space="preserve">below they need to put as </t>
    </r>
    <r>
      <rPr>
        <b/>
        <i/>
        <sz val="11"/>
        <color theme="1"/>
        <rFont val="Calibri"/>
        <family val="2"/>
        <scheme val="minor"/>
      </rPr>
      <t>named formulas</t>
    </r>
  </si>
  <si>
    <t>* recommended for small multiples</t>
  </si>
  <si>
    <t>Latin America &amp; Caribbean</t>
  </si>
  <si>
    <t>Middle East &amp; North Africa</t>
  </si>
  <si>
    <t>Europe &amp; Central Asia</t>
  </si>
  <si>
    <t>East Asia &amp;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</si>
</sst>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8"/>
      <color theme="1"/>
      <name val="Calibri"/>
      <family val="2"/>
      <scheme val="minor"/>
    </font>
    <font>
      <u/>
      <sz val="8"/>
      <color theme="10"/>
      <name val="Calibri"/>
      <family val="2"/>
      <scheme val="minor"/>
    </font>
    <font>
      <sz val="8"/>
      <color theme="1"/>
      <name val="Calibri"/>
      <family val="2"/>
      <scheme val="minor"/>
    </font>
    <font>
      <sz val="11"/>
      <color theme="1"/>
      <name val="Calibri"/>
      <family val="2"/>
      <scheme val="minor"/>
    </font>
    <font>
      <u/>
      <sz val="11"/>
      <color theme="10"/>
      <name val="Calibri"/>
      <family val="2"/>
      <scheme val="minor"/>
    </font>
    <font>
      <b/>
      <sz val="8"/>
      <color theme="1"/>
      <name val="Calibri"/>
      <family val="2"/>
      <scheme val="minor"/>
    </font>
    <font>
      <sz val="11"/>
      <color theme="10"/>
      <name val="Calibri"/>
      <family val="2"/>
      <scheme val="minor"/>
    </font>
    <font>
      <sz val="8"/>
      <color theme="1"/>
      <name val="Arial"/>
      <family val="2"/>
    </font>
    <font>
      <i/>
      <sz val="11"/>
      <color theme="1"/>
      <name val="Calibri"/>
      <family val="2"/>
      <scheme val="minor"/>
    </font>
    <font>
      <i/>
      <sz val="8"/>
      <color theme="1"/>
      <name val="Calibri"/>
      <family val="2"/>
      <scheme val="minor"/>
    </font>
    <font>
      <b/>
      <i/>
      <sz val="8"/>
      <color theme="1"/>
      <name val="Calibri"/>
      <family val="2"/>
      <scheme val="minor"/>
    </font>
    <font>
      <sz val="8"/>
      <color rgb="FF000000"/>
      <name val="Segoe UI"/>
      <family val="2"/>
    </font>
    <font>
      <b/>
      <i/>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8">
    <xf numFmtId="0" fontId="0" fillId="0" borderId="0"/>
    <xf numFmtId="0" fontId="1" fillId="0" borderId="0" applyNumberFormat="0" applyFill="0" applyBorder="0" applyAlignment="0" applyProtection="0"/>
    <xf numFmtId="0" fontId="3" fillId="0" borderId="0"/>
    <xf numFmtId="0" fontId="4" fillId="0" borderId="0" applyNumberFormat="0" applyFill="0" applyBorder="0" applyAlignment="0" applyProtection="0"/>
    <xf numFmtId="0" fontId="2" fillId="0" borderId="0"/>
    <xf numFmtId="0" fontId="3" fillId="0" borderId="0"/>
    <xf numFmtId="0" fontId="1" fillId="0" borderId="0" applyNumberFormat="0" applyFill="0" applyBorder="0" applyAlignment="0" applyProtection="0"/>
    <xf numFmtId="0" fontId="7" fillId="0" borderId="0"/>
  </cellStyleXfs>
  <cellXfs count="20">
    <xf numFmtId="0" fontId="0" fillId="0" borderId="0" xfId="0"/>
    <xf numFmtId="0" fontId="1" fillId="0" borderId="0" xfId="1"/>
    <xf numFmtId="0" fontId="0" fillId="0" borderId="0" xfId="0" quotePrefix="1"/>
    <xf numFmtId="0" fontId="3" fillId="0" borderId="0" xfId="5"/>
    <xf numFmtId="0" fontId="3" fillId="0" borderId="0" xfId="5" quotePrefix="1"/>
    <xf numFmtId="0" fontId="3" fillId="0" borderId="0" xfId="5" applyAlignment="1">
      <alignment horizontal="right"/>
    </xf>
    <xf numFmtId="0" fontId="4" fillId="0" borderId="0" xfId="3"/>
    <xf numFmtId="0" fontId="1" fillId="0" borderId="0" xfId="6"/>
    <xf numFmtId="0" fontId="6" fillId="0" borderId="0" xfId="3" applyFont="1"/>
    <xf numFmtId="0" fontId="8" fillId="0" borderId="0" xfId="0" applyFont="1"/>
    <xf numFmtId="0" fontId="0" fillId="0" borderId="0" xfId="0" applyAlignment="1">
      <alignment horizontal="right"/>
    </xf>
    <xf numFmtId="0" fontId="10" fillId="0" borderId="0" xfId="0" applyFont="1"/>
    <xf numFmtId="0" fontId="0" fillId="0" borderId="0" xfId="0" pivotButton="1"/>
    <xf numFmtId="0" fontId="0" fillId="0" borderId="0" xfId="0" applyAlignment="1">
      <alignment horizontal="center"/>
    </xf>
    <xf numFmtId="0" fontId="5" fillId="0" borderId="0" xfId="0" applyFont="1"/>
    <xf numFmtId="0" fontId="8" fillId="0" borderId="0" xfId="0" applyFont="1" applyAlignment="1">
      <alignment horizontal="left" indent="2"/>
    </xf>
    <xf numFmtId="0" fontId="9" fillId="0" borderId="0" xfId="0" applyFont="1" applyAlignment="1">
      <alignment horizontal="center"/>
    </xf>
    <xf numFmtId="0" fontId="5" fillId="2" borderId="0" xfId="0" applyFont="1" applyFill="1" applyAlignment="1">
      <alignment horizontal="center"/>
    </xf>
    <xf numFmtId="0" fontId="5" fillId="2" borderId="0" xfId="0" applyFont="1" applyFill="1"/>
    <xf numFmtId="0" fontId="0" fillId="0" borderId="0" xfId="0" applyAlignment="1">
      <alignment horizontal="left" indent="4"/>
    </xf>
  </cellXfs>
  <cellStyles count="8">
    <cellStyle name="Hipervínculo 2" xfId="3" xr:uid="{720B0E04-178E-4894-9DE9-1752FB2A946B}"/>
    <cellStyle name="Hyperlink" xfId="1" builtinId="8"/>
    <cellStyle name="Hyperlink 2" xfId="6" xr:uid="{24EA3283-569E-4D06-BA60-9A0B981986B6}"/>
    <cellStyle name="Normal" xfId="0" builtinId="0"/>
    <cellStyle name="Normal 2" xfId="5" xr:uid="{499120F8-B157-47D9-A1CF-9639C9567C33}"/>
    <cellStyle name="Normal 3" xfId="2" xr:uid="{5B965BA4-1CF3-48E2-B3B4-AD50287EDEF0}"/>
    <cellStyle name="Normal 3 2" xfId="7" xr:uid="{991FD916-4503-471F-A765-6799B1B195E8}"/>
    <cellStyle name="Normal 4" xfId="4" xr:uid="{05495628-A688-4F74-B487-F6894FF59B6D}"/>
  </cellStyles>
  <dxfs count="2">
    <dxf>
      <font>
        <b/>
        <color theme="1"/>
      </font>
      <border diagonalUp="0" diagonalDown="0">
        <left/>
        <right/>
        <top/>
        <bottom/>
        <vertical/>
        <horizontal/>
      </border>
    </dxf>
    <dxf>
      <font>
        <color theme="1"/>
        <name val="Arial"/>
        <family val="2"/>
        <scheme val="none"/>
      </font>
      <border diagonalUp="0" diagonalDown="0">
        <left/>
        <right/>
        <top/>
        <bottom/>
        <vertical/>
        <horizontal/>
      </border>
    </dxf>
  </dxfs>
  <tableStyles count="1" defaultTableStyle="TableStyleMedium2" defaultPivotStyle="PivotStyleLight16">
    <tableStyle name="xlorla" pivot="0" table="0" count="10" xr9:uid="{26559403-0215-4F01-90A7-2798452D0E96}">
      <tableStyleElement type="wholeTable" dxfId="1"/>
      <tableStyleElement type="headerRow" dxfId="0"/>
    </tableStyle>
  </tableStyles>
  <colors>
    <mruColors>
      <color rgb="FFF2F2F2"/>
      <color rgb="FF008080"/>
      <color rgb="FFCC0000"/>
      <color rgb="FFFFFF00"/>
      <color rgb="FF000000"/>
      <color rgb="FF4472C4"/>
      <color rgb="FF3366FF"/>
      <color rgb="FFFF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diagonalUp="0" diagonalDown="0">
            <left/>
            <right/>
            <top/>
            <bottom/>
            <vertical/>
            <horizontal/>
          </border>
        </dxf>
        <dxf>
          <font>
            <color rgb="FF000000"/>
          </font>
          <fill>
            <gradientFill degree="90">
              <stop position="0">
                <color rgb="FFF8E162"/>
              </stop>
              <stop position="1">
                <color rgb="FFFCF7E0"/>
              </stop>
            </gradientFill>
          </fill>
          <border diagonalUp="0" diagonalDown="0">
            <left/>
            <right/>
            <top/>
            <bottom/>
            <vertical/>
            <horizontal/>
          </border>
        </dxf>
        <dxf>
          <font>
            <color rgb="FF000000"/>
          </font>
          <fill>
            <gradientFill degree="90">
              <stop position="0">
                <color rgb="FFF8E162"/>
              </stop>
              <stop position="1">
                <color rgb="FFFCF7E0"/>
              </stop>
            </gradientFill>
          </fill>
          <border diagonalUp="0" diagonalDown="0">
            <left/>
            <right/>
            <top/>
            <bottom/>
            <vertical/>
            <horizontal/>
          </border>
        </dxf>
        <dxf>
          <font>
            <color rgb="FF000000"/>
          </font>
          <fill>
            <gradientFill degree="90">
              <stop position="0">
                <color rgb="FFF8E162"/>
              </stop>
              <stop position="1">
                <color rgb="FFFCF7E0"/>
              </stop>
            </gradientFill>
          </fill>
          <border diagonalUp="0" diagonalDown="0">
            <left/>
            <right/>
            <top/>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example!$W$10</c:f>
          <c:strCache>
            <c:ptCount val="1"/>
            <c:pt idx="0">
              <c:v>East Asia &amp; Pacific</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0"/>
          <c:tx>
            <c:strRef>
              <c:f>example!$W$10</c:f>
              <c:strCache>
                <c:ptCount val="1"/>
                <c:pt idx="0">
                  <c:v>East Asia &amp; Pacific</c:v>
                </c:pt>
              </c:strCache>
            </c:strRef>
          </c:tx>
          <c:spPr>
            <a:ln w="25400" cap="rnd">
              <a:solidFill>
                <a:srgbClr val="CC0000"/>
              </a:solidFill>
              <a:round/>
            </a:ln>
            <a:effectLst/>
          </c:spPr>
          <c:marker>
            <c:symbol val="none"/>
          </c:marker>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[0]!_04_East_Asia_and_Pacific</c:f>
              <c:numCache>
                <c:formatCode>General</c:formatCode>
                <c:ptCount val="24"/>
                <c:pt idx="0">
                  <c:v>58.31</c:v>
                </c:pt>
                <c:pt idx="1">
                  <c:v>58.31</c:v>
                </c:pt>
                <c:pt idx="2">
                  <c:v>58.31</c:v>
                </c:pt>
                <c:pt idx="3">
                  <c:v>60.23</c:v>
                </c:pt>
                <c:pt idx="4">
                  <c:v>60.23</c:v>
                </c:pt>
                <c:pt idx="5">
                  <c:v>52.43</c:v>
                </c:pt>
                <c:pt idx="6">
                  <c:v>52.43</c:v>
                </c:pt>
                <c:pt idx="7">
                  <c:v>39.380000000000003</c:v>
                </c:pt>
                <c:pt idx="8">
                  <c:v>39.380000000000003</c:v>
                </c:pt>
                <c:pt idx="9">
                  <c:v>37.24</c:v>
                </c:pt>
                <c:pt idx="10">
                  <c:v>37.24</c:v>
                </c:pt>
                <c:pt idx="11">
                  <c:v>28.95</c:v>
                </c:pt>
                <c:pt idx="12">
                  <c:v>28.95</c:v>
                </c:pt>
                <c:pt idx="13">
                  <c:v>18.43</c:v>
                </c:pt>
                <c:pt idx="14">
                  <c:v>18.43</c:v>
                </c:pt>
                <c:pt idx="15">
                  <c:v>14.88</c:v>
                </c:pt>
                <c:pt idx="16">
                  <c:v>14.88</c:v>
                </c:pt>
                <c:pt idx="17">
                  <c:v>11.11</c:v>
                </c:pt>
                <c:pt idx="18">
                  <c:v>11.11</c:v>
                </c:pt>
                <c:pt idx="19">
                  <c:v>8.44</c:v>
                </c:pt>
                <c:pt idx="20">
                  <c:v>8.44</c:v>
                </c:pt>
                <c:pt idx="21">
                  <c:v>7.12</c:v>
                </c:pt>
                <c:pt idx="22">
                  <c:v>7.12</c:v>
                </c:pt>
                <c:pt idx="23">
                  <c:v>3.54</c:v>
                </c:pt>
              </c:numCache>
            </c:numRef>
          </c:val>
          <c:smooth val="0"/>
          <c:extLst>
            <c:ext xmlns:c16="http://schemas.microsoft.com/office/drawing/2014/chart" uri="{C3380CC4-5D6E-409C-BE32-E72D297353CC}">
              <c16:uniqueId val="{00000003-A752-40EA-8D22-CCD1037741AA}"/>
            </c:ext>
          </c:extLst>
        </c:ser>
        <c:ser>
          <c:idx val="0"/>
          <c:order val="1"/>
          <c:tx>
            <c:v>label</c:v>
          </c:tx>
          <c:spPr>
            <a:ln w="28575" cap="rnd">
              <a:solidFill>
                <a:schemeClr val="accent1"/>
              </a:solidFill>
              <a:round/>
            </a:ln>
            <a:effectLst/>
          </c:spPr>
          <c:marker>
            <c:symbol val="circle"/>
            <c:size val="6"/>
            <c:spPr>
              <a:solidFill>
                <a:srgbClr val="CC0000"/>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[0]!_11_label_East_Asia_and_Pacific</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3.54</c:v>
                </c:pt>
              </c:numCache>
            </c:numRef>
          </c:val>
          <c:smooth val="0"/>
          <c:extLst>
            <c:ext xmlns:c16="http://schemas.microsoft.com/office/drawing/2014/chart" uri="{C3380CC4-5D6E-409C-BE32-E72D297353CC}">
              <c16:uniqueId val="{00000001-D236-422C-A69F-A68DEE2790AF}"/>
            </c:ext>
          </c:extLst>
        </c:ser>
        <c:ser>
          <c:idx val="2"/>
          <c:order val="2"/>
          <c:tx>
            <c:v>same_y_axis</c:v>
          </c:tx>
          <c:spPr>
            <a:ln w="28575" cap="rnd">
              <a:solidFill>
                <a:schemeClr val="accent3"/>
              </a:solidFill>
              <a:round/>
            </a:ln>
            <a:effectLst/>
          </c:spPr>
          <c:marker>
            <c:symbol val="none"/>
          </c:marker>
          <c:val>
            <c:numRef>
              <c:f>example!$AO$17</c:f>
              <c:numCache>
                <c:formatCode>General</c:formatCode>
                <c:ptCount val="1"/>
                <c:pt idx="0">
                  <c:v>#N/A</c:v>
                </c:pt>
              </c:numCache>
            </c:numRef>
          </c:val>
          <c:smooth val="0"/>
          <c:extLst>
            <c:ext xmlns:c16="http://schemas.microsoft.com/office/drawing/2014/chart" uri="{C3380CC4-5D6E-409C-BE32-E72D297353CC}">
              <c16:uniqueId val="{00000002-D236-422C-A69F-A68DEE2790AF}"/>
            </c:ext>
          </c:extLst>
        </c:ser>
        <c:dLbls>
          <c:showLegendKey val="0"/>
          <c:showVal val="0"/>
          <c:showCatName val="0"/>
          <c:showSerName val="0"/>
          <c:showPercent val="0"/>
          <c:showBubbleSize val="0"/>
        </c:dLbls>
        <c:smooth val="0"/>
        <c:axId val="820038336"/>
        <c:axId val="820042496"/>
      </c:lineChart>
      <c:dateAx>
        <c:axId val="8200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42496"/>
        <c:crosses val="autoZero"/>
        <c:auto val="0"/>
        <c:lblOffset val="100"/>
        <c:baseTimeUnit val="days"/>
        <c:majorUnit val="3"/>
        <c:majorTimeUnit val="days"/>
      </c:dateAx>
      <c:valAx>
        <c:axId val="8200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38336"/>
        <c:crosses val="autoZero"/>
        <c:crossBetween val="between"/>
      </c:valAx>
      <c:spPr>
        <a:solidFill>
          <a:srgbClr val="F2F2F2">
            <a:alpha val="50196"/>
          </a:srgbClr>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example!$X$10</c:f>
          <c:strCache>
            <c:ptCount val="1"/>
            <c:pt idx="0">
              <c:v>Europe &amp; Central Asia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0"/>
          <c:tx>
            <c:strRef>
              <c:f>example!$X$10</c:f>
              <c:strCache>
                <c:ptCount val="1"/>
                <c:pt idx="0">
                  <c:v>Europe &amp; Central Asia</c:v>
                </c:pt>
              </c:strCache>
            </c:strRef>
          </c:tx>
          <c:spPr>
            <a:ln w="25400" cap="rnd">
              <a:solidFill>
                <a:schemeClr val="accent4"/>
              </a:solidFill>
              <a:round/>
            </a:ln>
            <a:effectLst/>
          </c:spPr>
          <c:marker>
            <c:symbol val="none"/>
          </c:marker>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[0]!_05_Europe_and_Central_Asia</c:f>
              <c:numCache>
                <c:formatCode>General</c:formatCode>
                <c:ptCount val="24"/>
                <c:pt idx="0">
                  <c:v>1.1599999999999999</c:v>
                </c:pt>
                <c:pt idx="1">
                  <c:v>1.1599999999999999</c:v>
                </c:pt>
                <c:pt idx="2">
                  <c:v>1.1599999999999999</c:v>
                </c:pt>
                <c:pt idx="3">
                  <c:v>1.93</c:v>
                </c:pt>
                <c:pt idx="4">
                  <c:v>1.93</c:v>
                </c:pt>
                <c:pt idx="5">
                  <c:v>5.46</c:v>
                </c:pt>
                <c:pt idx="6">
                  <c:v>5.46</c:v>
                </c:pt>
                <c:pt idx="7">
                  <c:v>7.3</c:v>
                </c:pt>
                <c:pt idx="8">
                  <c:v>7.3</c:v>
                </c:pt>
                <c:pt idx="9">
                  <c:v>7.98</c:v>
                </c:pt>
                <c:pt idx="10">
                  <c:v>7.98</c:v>
                </c:pt>
                <c:pt idx="11">
                  <c:v>6.28</c:v>
                </c:pt>
                <c:pt idx="12">
                  <c:v>6.28</c:v>
                </c:pt>
                <c:pt idx="13">
                  <c:v>4.9800000000000004</c:v>
                </c:pt>
                <c:pt idx="14">
                  <c:v>4.9800000000000004</c:v>
                </c:pt>
                <c:pt idx="15">
                  <c:v>3.12</c:v>
                </c:pt>
                <c:pt idx="16">
                  <c:v>3.12</c:v>
                </c:pt>
                <c:pt idx="17">
                  <c:v>2.89</c:v>
                </c:pt>
                <c:pt idx="18">
                  <c:v>2.89</c:v>
                </c:pt>
                <c:pt idx="19">
                  <c:v>2.64</c:v>
                </c:pt>
                <c:pt idx="20">
                  <c:v>2.64</c:v>
                </c:pt>
                <c:pt idx="21">
                  <c:v>2.42</c:v>
                </c:pt>
                <c:pt idx="22">
                  <c:v>2.42</c:v>
                </c:pt>
                <c:pt idx="23">
                  <c:v>2.15</c:v>
                </c:pt>
              </c:numCache>
            </c:numRef>
          </c:val>
          <c:smooth val="0"/>
          <c:extLst>
            <c:ext xmlns:c16="http://schemas.microsoft.com/office/drawing/2014/chart" uri="{C3380CC4-5D6E-409C-BE32-E72D297353CC}">
              <c16:uniqueId val="{00000000-5323-4CFC-895B-6C0B87CFECC5}"/>
            </c:ext>
          </c:extLst>
        </c:ser>
        <c:ser>
          <c:idx val="0"/>
          <c:order val="1"/>
          <c:tx>
            <c:v>label</c:v>
          </c:tx>
          <c:spPr>
            <a:ln w="28575" cap="rnd">
              <a:solidFill>
                <a:schemeClr val="accent1"/>
              </a:solidFill>
              <a:round/>
            </a:ln>
            <a:effectLst/>
          </c:spPr>
          <c:marker>
            <c:symbol val="circle"/>
            <c:size val="6"/>
            <c:spPr>
              <a:solidFill>
                <a:schemeClr val="accent4"/>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[0]!_12_label_Europe_and_Central_Asia</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2.15</c:v>
                </c:pt>
              </c:numCache>
            </c:numRef>
          </c:val>
          <c:smooth val="0"/>
          <c:extLst>
            <c:ext xmlns:c16="http://schemas.microsoft.com/office/drawing/2014/chart" uri="{C3380CC4-5D6E-409C-BE32-E72D297353CC}">
              <c16:uniqueId val="{00000001-10BD-4294-A166-22C025972A0A}"/>
            </c:ext>
          </c:extLst>
        </c:ser>
        <c:ser>
          <c:idx val="2"/>
          <c:order val="2"/>
          <c:tx>
            <c:v>same_y_axis</c:v>
          </c:tx>
          <c:spPr>
            <a:ln w="28575" cap="rnd">
              <a:solidFill>
                <a:schemeClr val="accent3"/>
              </a:solidFill>
              <a:round/>
            </a:ln>
            <a:effectLst/>
          </c:spPr>
          <c:marker>
            <c:symbol val="none"/>
          </c:marker>
          <c:val>
            <c:numRef>
              <c:f>example!$AO$17</c:f>
              <c:numCache>
                <c:formatCode>General</c:formatCode>
                <c:ptCount val="1"/>
                <c:pt idx="0">
                  <c:v>#N/A</c:v>
                </c:pt>
              </c:numCache>
            </c:numRef>
          </c:val>
          <c:smooth val="0"/>
          <c:extLst>
            <c:ext xmlns:c16="http://schemas.microsoft.com/office/drawing/2014/chart" uri="{C3380CC4-5D6E-409C-BE32-E72D297353CC}">
              <c16:uniqueId val="{00000002-10BD-4294-A166-22C025972A0A}"/>
            </c:ext>
          </c:extLst>
        </c:ser>
        <c:dLbls>
          <c:showLegendKey val="0"/>
          <c:showVal val="0"/>
          <c:showCatName val="0"/>
          <c:showSerName val="0"/>
          <c:showPercent val="0"/>
          <c:showBubbleSize val="0"/>
        </c:dLbls>
        <c:smooth val="0"/>
        <c:axId val="820038336"/>
        <c:axId val="820042496"/>
      </c:lineChart>
      <c:dateAx>
        <c:axId val="8200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42496"/>
        <c:crosses val="autoZero"/>
        <c:auto val="0"/>
        <c:lblOffset val="100"/>
        <c:baseTimeUnit val="days"/>
        <c:majorUnit val="3"/>
        <c:majorTimeUnit val="days"/>
      </c:dateAx>
      <c:valAx>
        <c:axId val="8200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38336"/>
        <c:crosses val="autoZero"/>
        <c:crossBetween val="between"/>
      </c:valAx>
      <c:spPr>
        <a:solidFill>
          <a:srgbClr val="F2F2F2">
            <a:alpha val="50196"/>
          </a:srgbClr>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example!$Y$10</c:f>
          <c:strCache>
            <c:ptCount val="1"/>
            <c:pt idx="0">
              <c:v>Latin America &amp; Caribbean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0"/>
          <c:tx>
            <c:strRef>
              <c:f>example!$Y$10</c:f>
              <c:strCache>
                <c:ptCount val="1"/>
                <c:pt idx="0">
                  <c:v>Latin America &amp; Caribbean</c:v>
                </c:pt>
              </c:strCache>
            </c:strRef>
          </c:tx>
          <c:spPr>
            <a:ln w="25400" cap="rnd">
              <a:solidFill>
                <a:schemeClr val="accent6"/>
              </a:solidFill>
              <a:round/>
            </a:ln>
            <a:effectLst/>
          </c:spPr>
          <c:marker>
            <c:symbol val="none"/>
          </c:marker>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[0]!_06_Latin_America_and_the_Caribbean</c:f>
              <c:numCache>
                <c:formatCode>General</c:formatCode>
                <c:ptCount val="24"/>
                <c:pt idx="0">
                  <c:v>14.73</c:v>
                </c:pt>
                <c:pt idx="1">
                  <c:v>14.73</c:v>
                </c:pt>
                <c:pt idx="2">
                  <c:v>14.73</c:v>
                </c:pt>
                <c:pt idx="3">
                  <c:v>15.84</c:v>
                </c:pt>
                <c:pt idx="4">
                  <c:v>15.84</c:v>
                </c:pt>
                <c:pt idx="5">
                  <c:v>14.42</c:v>
                </c:pt>
                <c:pt idx="6">
                  <c:v>14.42</c:v>
                </c:pt>
                <c:pt idx="7">
                  <c:v>14.23</c:v>
                </c:pt>
                <c:pt idx="8">
                  <c:v>14.23</c:v>
                </c:pt>
                <c:pt idx="9">
                  <c:v>13.86</c:v>
                </c:pt>
                <c:pt idx="10">
                  <c:v>13.86</c:v>
                </c:pt>
                <c:pt idx="11">
                  <c:v>12.99</c:v>
                </c:pt>
                <c:pt idx="12">
                  <c:v>12.99</c:v>
                </c:pt>
                <c:pt idx="13">
                  <c:v>10.76</c:v>
                </c:pt>
                <c:pt idx="14">
                  <c:v>10.76</c:v>
                </c:pt>
                <c:pt idx="15">
                  <c:v>7.13</c:v>
                </c:pt>
                <c:pt idx="16">
                  <c:v>7.13</c:v>
                </c:pt>
                <c:pt idx="17">
                  <c:v>6.46</c:v>
                </c:pt>
                <c:pt idx="18">
                  <c:v>6.46</c:v>
                </c:pt>
                <c:pt idx="19">
                  <c:v>5.98</c:v>
                </c:pt>
                <c:pt idx="20">
                  <c:v>5.98</c:v>
                </c:pt>
                <c:pt idx="21">
                  <c:v>5.55</c:v>
                </c:pt>
                <c:pt idx="22">
                  <c:v>5.55</c:v>
                </c:pt>
                <c:pt idx="23">
                  <c:v>5.4</c:v>
                </c:pt>
              </c:numCache>
            </c:numRef>
          </c:val>
          <c:smooth val="0"/>
          <c:extLst>
            <c:ext xmlns:c16="http://schemas.microsoft.com/office/drawing/2014/chart" uri="{C3380CC4-5D6E-409C-BE32-E72D297353CC}">
              <c16:uniqueId val="{00000000-3480-4F74-888C-6A9C7F4DCAE0}"/>
            </c:ext>
          </c:extLst>
        </c:ser>
        <c:ser>
          <c:idx val="0"/>
          <c:order val="1"/>
          <c:tx>
            <c:v>label</c:v>
          </c:tx>
          <c:spPr>
            <a:ln w="28575" cap="rnd">
              <a:solidFill>
                <a:schemeClr val="accent1"/>
              </a:solidFill>
              <a:round/>
            </a:ln>
            <a:effectLst/>
          </c:spPr>
          <c:marker>
            <c:symbol val="circle"/>
            <c:size val="6"/>
            <c:spPr>
              <a:solidFill>
                <a:schemeClr val="accent6"/>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[0]!_13_label_Latin_America_and_the_Caribbean</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5.4</c:v>
                </c:pt>
              </c:numCache>
            </c:numRef>
          </c:val>
          <c:smooth val="0"/>
          <c:extLst>
            <c:ext xmlns:c16="http://schemas.microsoft.com/office/drawing/2014/chart" uri="{C3380CC4-5D6E-409C-BE32-E72D297353CC}">
              <c16:uniqueId val="{00000001-ECEF-4354-8F3C-0DF33876F4BD}"/>
            </c:ext>
          </c:extLst>
        </c:ser>
        <c:ser>
          <c:idx val="2"/>
          <c:order val="2"/>
          <c:tx>
            <c:v>same_y_axis</c:v>
          </c:tx>
          <c:spPr>
            <a:ln w="28575" cap="rnd">
              <a:solidFill>
                <a:schemeClr val="accent3"/>
              </a:solidFill>
              <a:round/>
            </a:ln>
            <a:effectLst/>
          </c:spPr>
          <c:marker>
            <c:symbol val="none"/>
          </c:marker>
          <c:val>
            <c:numRef>
              <c:f>example!$AO$17</c:f>
              <c:numCache>
                <c:formatCode>General</c:formatCode>
                <c:ptCount val="1"/>
                <c:pt idx="0">
                  <c:v>#N/A</c:v>
                </c:pt>
              </c:numCache>
            </c:numRef>
          </c:val>
          <c:smooth val="0"/>
          <c:extLst>
            <c:ext xmlns:c16="http://schemas.microsoft.com/office/drawing/2014/chart" uri="{C3380CC4-5D6E-409C-BE32-E72D297353CC}">
              <c16:uniqueId val="{00000002-ECEF-4354-8F3C-0DF33876F4BD}"/>
            </c:ext>
          </c:extLst>
        </c:ser>
        <c:dLbls>
          <c:showLegendKey val="0"/>
          <c:showVal val="0"/>
          <c:showCatName val="0"/>
          <c:showSerName val="0"/>
          <c:showPercent val="0"/>
          <c:showBubbleSize val="0"/>
        </c:dLbls>
        <c:smooth val="0"/>
        <c:axId val="820038336"/>
        <c:axId val="820042496"/>
      </c:lineChart>
      <c:dateAx>
        <c:axId val="8200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42496"/>
        <c:crosses val="autoZero"/>
        <c:auto val="0"/>
        <c:lblOffset val="100"/>
        <c:baseTimeUnit val="days"/>
        <c:majorUnit val="3"/>
        <c:majorTimeUnit val="days"/>
      </c:dateAx>
      <c:valAx>
        <c:axId val="8200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38336"/>
        <c:crosses val="autoZero"/>
        <c:crossBetween val="between"/>
      </c:valAx>
      <c:spPr>
        <a:solidFill>
          <a:srgbClr val="F2F2F2">
            <a:alpha val="50196"/>
          </a:srgbClr>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example!$Z$10</c:f>
          <c:strCache>
            <c:ptCount val="1"/>
            <c:pt idx="0">
              <c:v>Middle East &amp; North Africa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0"/>
          <c:tx>
            <c:strRef>
              <c:f>example!$Z$10</c:f>
              <c:strCache>
                <c:ptCount val="1"/>
                <c:pt idx="0">
                  <c:v>Middle East &amp; North Africa</c:v>
                </c:pt>
              </c:strCache>
            </c:strRef>
          </c:tx>
          <c:spPr>
            <a:ln w="25400" cap="rnd">
              <a:solidFill>
                <a:srgbClr val="008080"/>
              </a:solidFill>
              <a:round/>
            </a:ln>
            <a:effectLst/>
          </c:spPr>
          <c:marker>
            <c:symbol val="none"/>
          </c:marker>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[0]!_07_Middle_East_and_North_Africa</c:f>
              <c:numCache>
                <c:formatCode>General</c:formatCode>
                <c:ptCount val="24"/>
                <c:pt idx="0">
                  <c:v>8.4499999999999993</c:v>
                </c:pt>
                <c:pt idx="1">
                  <c:v>8.4499999999999993</c:v>
                </c:pt>
                <c:pt idx="2">
                  <c:v>8.4499999999999993</c:v>
                </c:pt>
                <c:pt idx="3">
                  <c:v>6.03</c:v>
                </c:pt>
                <c:pt idx="4">
                  <c:v>6.03</c:v>
                </c:pt>
                <c:pt idx="5">
                  <c:v>5.6</c:v>
                </c:pt>
                <c:pt idx="6">
                  <c:v>5.6</c:v>
                </c:pt>
                <c:pt idx="7">
                  <c:v>4.82</c:v>
                </c:pt>
                <c:pt idx="8">
                  <c:v>4.82</c:v>
                </c:pt>
                <c:pt idx="9">
                  <c:v>3.82</c:v>
                </c:pt>
                <c:pt idx="10">
                  <c:v>3.82</c:v>
                </c:pt>
                <c:pt idx="11">
                  <c:v>3.31</c:v>
                </c:pt>
                <c:pt idx="12">
                  <c:v>3.31</c:v>
                </c:pt>
                <c:pt idx="13">
                  <c:v>3.02</c:v>
                </c:pt>
                <c:pt idx="14">
                  <c:v>3.02</c:v>
                </c:pt>
                <c:pt idx="15">
                  <c:v>2.08</c:v>
                </c:pt>
                <c:pt idx="16">
                  <c:v>2.08</c:v>
                </c:pt>
                <c:pt idx="17">
                  <c:v>2.02</c:v>
                </c:pt>
                <c:pt idx="18">
                  <c:v>2.02</c:v>
                </c:pt>
                <c:pt idx="19">
                  <c:v>2.06</c:v>
                </c:pt>
                <c:pt idx="20">
                  <c:v>2.06</c:v>
                </c:pt>
                <c:pt idx="21">
                  <c:v>1.85</c:v>
                </c:pt>
                <c:pt idx="22">
                  <c:v>1.85</c:v>
                </c:pt>
                <c:pt idx="23">
                  <c:v>1.75</c:v>
                </c:pt>
              </c:numCache>
            </c:numRef>
          </c:val>
          <c:smooth val="0"/>
          <c:extLst>
            <c:ext xmlns:c16="http://schemas.microsoft.com/office/drawing/2014/chart" uri="{C3380CC4-5D6E-409C-BE32-E72D297353CC}">
              <c16:uniqueId val="{00000000-B672-4578-9417-932B4D848599}"/>
            </c:ext>
          </c:extLst>
        </c:ser>
        <c:ser>
          <c:idx val="0"/>
          <c:order val="1"/>
          <c:tx>
            <c:v>label</c:v>
          </c:tx>
          <c:spPr>
            <a:ln w="28575" cap="rnd">
              <a:solidFill>
                <a:schemeClr val="accent1"/>
              </a:solidFill>
              <a:round/>
            </a:ln>
            <a:effectLst/>
          </c:spPr>
          <c:marker>
            <c:symbol val="circle"/>
            <c:size val="6"/>
            <c:spPr>
              <a:solidFill>
                <a:srgbClr val="008080"/>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[0]!_14_label_Middle_East_and_North_Africa</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1.75</c:v>
                </c:pt>
              </c:numCache>
            </c:numRef>
          </c:val>
          <c:smooth val="0"/>
          <c:extLst>
            <c:ext xmlns:c16="http://schemas.microsoft.com/office/drawing/2014/chart" uri="{C3380CC4-5D6E-409C-BE32-E72D297353CC}">
              <c16:uniqueId val="{00000001-48A2-42D6-8BBC-47A2170EE014}"/>
            </c:ext>
          </c:extLst>
        </c:ser>
        <c:ser>
          <c:idx val="2"/>
          <c:order val="2"/>
          <c:tx>
            <c:v>same_y_axis_</c:v>
          </c:tx>
          <c:spPr>
            <a:ln w="28575" cap="rnd">
              <a:solidFill>
                <a:schemeClr val="accent3"/>
              </a:solidFill>
              <a:round/>
            </a:ln>
            <a:effectLst/>
          </c:spPr>
          <c:marker>
            <c:symbol val="none"/>
          </c:marker>
          <c:val>
            <c:numRef>
              <c:f>example!$AO$17</c:f>
              <c:numCache>
                <c:formatCode>General</c:formatCode>
                <c:ptCount val="1"/>
                <c:pt idx="0">
                  <c:v>#N/A</c:v>
                </c:pt>
              </c:numCache>
            </c:numRef>
          </c:val>
          <c:smooth val="0"/>
          <c:extLst>
            <c:ext xmlns:c16="http://schemas.microsoft.com/office/drawing/2014/chart" uri="{C3380CC4-5D6E-409C-BE32-E72D297353CC}">
              <c16:uniqueId val="{00000002-48A2-42D6-8BBC-47A2170EE014}"/>
            </c:ext>
          </c:extLst>
        </c:ser>
        <c:dLbls>
          <c:showLegendKey val="0"/>
          <c:showVal val="0"/>
          <c:showCatName val="0"/>
          <c:showSerName val="0"/>
          <c:showPercent val="0"/>
          <c:showBubbleSize val="0"/>
        </c:dLbls>
        <c:smooth val="0"/>
        <c:axId val="820038336"/>
        <c:axId val="820042496"/>
      </c:lineChart>
      <c:dateAx>
        <c:axId val="8200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42496"/>
        <c:crosses val="autoZero"/>
        <c:auto val="0"/>
        <c:lblOffset val="100"/>
        <c:baseTimeUnit val="days"/>
        <c:majorUnit val="3"/>
        <c:majorTimeUnit val="days"/>
      </c:dateAx>
      <c:valAx>
        <c:axId val="8200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38336"/>
        <c:crosses val="autoZero"/>
        <c:crossBetween val="between"/>
      </c:valAx>
      <c:spPr>
        <a:solidFill>
          <a:srgbClr val="F2F2F2">
            <a:alpha val="50196"/>
          </a:srgbClr>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example!$AA$10</c:f>
          <c:strCache>
            <c:ptCount val="1"/>
            <c:pt idx="0">
              <c:v>South Asia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0"/>
          <c:tx>
            <c:strRef>
              <c:f>example!$AA$10</c:f>
              <c:strCache>
                <c:ptCount val="1"/>
                <c:pt idx="0">
                  <c:v>South Asia</c:v>
                </c:pt>
              </c:strCache>
            </c:strRef>
          </c:tx>
          <c:spPr>
            <a:ln w="25400" cap="rnd">
              <a:solidFill>
                <a:schemeClr val="accent2"/>
              </a:solidFill>
              <a:round/>
            </a:ln>
            <a:effectLst/>
          </c:spPr>
          <c:marker>
            <c:symbol val="none"/>
          </c:marker>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[0]!_08_South_Asia</c:f>
              <c:numCache>
                <c:formatCode>General</c:formatCode>
                <c:ptCount val="24"/>
                <c:pt idx="0">
                  <c:v>48.2</c:v>
                </c:pt>
                <c:pt idx="1">
                  <c:v>48.2</c:v>
                </c:pt>
                <c:pt idx="2">
                  <c:v>48.2</c:v>
                </c:pt>
                <c:pt idx="3">
                  <c:v>44.58</c:v>
                </c:pt>
                <c:pt idx="4">
                  <c:v>44.58</c:v>
                </c:pt>
                <c:pt idx="5">
                  <c:v>44.82</c:v>
                </c:pt>
                <c:pt idx="6">
                  <c:v>44.82</c:v>
                </c:pt>
                <c:pt idx="7">
                  <c:v>40.25</c:v>
                </c:pt>
                <c:pt idx="8">
                  <c:v>40.25</c:v>
                </c:pt>
                <c:pt idx="9">
                  <c:v>39.08</c:v>
                </c:pt>
                <c:pt idx="10">
                  <c:v>39.08</c:v>
                </c:pt>
                <c:pt idx="11">
                  <c:v>38.450000000000003</c:v>
                </c:pt>
                <c:pt idx="12">
                  <c:v>38.450000000000003</c:v>
                </c:pt>
                <c:pt idx="13">
                  <c:v>33.64</c:v>
                </c:pt>
                <c:pt idx="14">
                  <c:v>33.64</c:v>
                </c:pt>
                <c:pt idx="15">
                  <c:v>29.37</c:v>
                </c:pt>
                <c:pt idx="16">
                  <c:v>29.37</c:v>
                </c:pt>
                <c:pt idx="17">
                  <c:v>24.58</c:v>
                </c:pt>
                <c:pt idx="18">
                  <c:v>24.58</c:v>
                </c:pt>
                <c:pt idx="19">
                  <c:v>19.850000000000001</c:v>
                </c:pt>
                <c:pt idx="20">
                  <c:v>19.850000000000001</c:v>
                </c:pt>
                <c:pt idx="21">
                  <c:v>17.510000000000002</c:v>
                </c:pt>
                <c:pt idx="22">
                  <c:v>17.510000000000002</c:v>
                </c:pt>
                <c:pt idx="23">
                  <c:v>15.09</c:v>
                </c:pt>
              </c:numCache>
            </c:numRef>
          </c:val>
          <c:smooth val="0"/>
          <c:extLst>
            <c:ext xmlns:c16="http://schemas.microsoft.com/office/drawing/2014/chart" uri="{C3380CC4-5D6E-409C-BE32-E72D297353CC}">
              <c16:uniqueId val="{00000000-3557-4E56-9906-797C1FFB3FE3}"/>
            </c:ext>
          </c:extLst>
        </c:ser>
        <c:ser>
          <c:idx val="0"/>
          <c:order val="1"/>
          <c:tx>
            <c:v>label</c:v>
          </c:tx>
          <c:spPr>
            <a:ln w="28575" cap="rnd">
              <a:solidFill>
                <a:schemeClr val="accent1"/>
              </a:solidFill>
              <a:round/>
            </a:ln>
            <a:effectLst/>
          </c:spPr>
          <c:marker>
            <c:symbol val="circle"/>
            <c:size val="6"/>
            <c:spPr>
              <a:solidFill>
                <a:schemeClr val="accent2"/>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[0]!_15_label_South_Asia</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15.09</c:v>
                </c:pt>
              </c:numCache>
            </c:numRef>
          </c:val>
          <c:smooth val="0"/>
          <c:extLst>
            <c:ext xmlns:c16="http://schemas.microsoft.com/office/drawing/2014/chart" uri="{C3380CC4-5D6E-409C-BE32-E72D297353CC}">
              <c16:uniqueId val="{00000001-1C20-4E00-8AF7-692FBB455419}"/>
            </c:ext>
          </c:extLst>
        </c:ser>
        <c:ser>
          <c:idx val="2"/>
          <c:order val="2"/>
          <c:tx>
            <c:v>same_y_axis</c:v>
          </c:tx>
          <c:spPr>
            <a:ln w="28575" cap="rnd">
              <a:solidFill>
                <a:schemeClr val="accent3"/>
              </a:solidFill>
              <a:round/>
            </a:ln>
            <a:effectLst/>
          </c:spPr>
          <c:marker>
            <c:symbol val="none"/>
          </c:marker>
          <c:val>
            <c:numRef>
              <c:f>example!$AO$17</c:f>
              <c:numCache>
                <c:formatCode>General</c:formatCode>
                <c:ptCount val="1"/>
                <c:pt idx="0">
                  <c:v>#N/A</c:v>
                </c:pt>
              </c:numCache>
            </c:numRef>
          </c:val>
          <c:smooth val="0"/>
          <c:extLst>
            <c:ext xmlns:c16="http://schemas.microsoft.com/office/drawing/2014/chart" uri="{C3380CC4-5D6E-409C-BE32-E72D297353CC}">
              <c16:uniqueId val="{00000002-1C20-4E00-8AF7-692FBB455419}"/>
            </c:ext>
          </c:extLst>
        </c:ser>
        <c:dLbls>
          <c:showLegendKey val="0"/>
          <c:showVal val="0"/>
          <c:showCatName val="0"/>
          <c:showSerName val="0"/>
          <c:showPercent val="0"/>
          <c:showBubbleSize val="0"/>
        </c:dLbls>
        <c:smooth val="0"/>
        <c:axId val="820038336"/>
        <c:axId val="820042496"/>
      </c:lineChart>
      <c:dateAx>
        <c:axId val="8200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42496"/>
        <c:crosses val="autoZero"/>
        <c:auto val="0"/>
        <c:lblOffset val="100"/>
        <c:baseTimeUnit val="days"/>
        <c:majorUnit val="3"/>
        <c:majorTimeUnit val="days"/>
      </c:dateAx>
      <c:valAx>
        <c:axId val="8200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38336"/>
        <c:crosses val="autoZero"/>
        <c:crossBetween val="between"/>
      </c:valAx>
      <c:spPr>
        <a:solidFill>
          <a:srgbClr val="F2F2F2">
            <a:alpha val="50196"/>
          </a:srgbClr>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example!$AB$10</c:f>
          <c:strCache>
            <c:ptCount val="1"/>
            <c:pt idx="0">
              <c:v>Sub-Saharan Africa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0"/>
          <c:tx>
            <c:strRef>
              <c:f>example!$AB$10</c:f>
              <c:strCache>
                <c:ptCount val="1"/>
                <c:pt idx="0">
                  <c:v>Sub-Saharan Africa</c:v>
                </c:pt>
              </c:strCache>
            </c:strRef>
          </c:tx>
          <c:spPr>
            <a:ln w="25400" cap="rnd">
              <a:solidFill>
                <a:schemeClr val="accent1"/>
              </a:solidFill>
              <a:round/>
            </a:ln>
            <a:effectLst/>
          </c:spPr>
          <c:marker>
            <c:symbol val="none"/>
          </c:marker>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[0]!_09_Sub_Saharan_Africa</c:f>
              <c:numCache>
                <c:formatCode>General</c:formatCode>
                <c:ptCount val="24"/>
                <c:pt idx="0">
                  <c:v>54.12</c:v>
                </c:pt>
                <c:pt idx="1">
                  <c:v>54.12</c:v>
                </c:pt>
                <c:pt idx="2">
                  <c:v>54.12</c:v>
                </c:pt>
                <c:pt idx="3">
                  <c:v>54.28</c:v>
                </c:pt>
                <c:pt idx="4">
                  <c:v>54.28</c:v>
                </c:pt>
                <c:pt idx="5">
                  <c:v>58.44</c:v>
                </c:pt>
                <c:pt idx="6">
                  <c:v>58.44</c:v>
                </c:pt>
                <c:pt idx="7">
                  <c:v>57.69</c:v>
                </c:pt>
                <c:pt idx="8">
                  <c:v>57.69</c:v>
                </c:pt>
                <c:pt idx="9">
                  <c:v>57.12</c:v>
                </c:pt>
                <c:pt idx="10">
                  <c:v>57.12</c:v>
                </c:pt>
                <c:pt idx="11">
                  <c:v>55.58</c:v>
                </c:pt>
                <c:pt idx="12">
                  <c:v>55.58</c:v>
                </c:pt>
                <c:pt idx="13">
                  <c:v>50.04</c:v>
                </c:pt>
                <c:pt idx="14">
                  <c:v>50.04</c:v>
                </c:pt>
                <c:pt idx="15">
                  <c:v>47.03</c:v>
                </c:pt>
                <c:pt idx="16">
                  <c:v>47.03</c:v>
                </c:pt>
                <c:pt idx="17">
                  <c:v>45.68</c:v>
                </c:pt>
                <c:pt idx="18">
                  <c:v>45.68</c:v>
                </c:pt>
                <c:pt idx="19">
                  <c:v>44.06</c:v>
                </c:pt>
                <c:pt idx="20">
                  <c:v>44.06</c:v>
                </c:pt>
                <c:pt idx="21">
                  <c:v>42.6</c:v>
                </c:pt>
                <c:pt idx="22">
                  <c:v>42.6</c:v>
                </c:pt>
                <c:pt idx="23">
                  <c:v>40.99</c:v>
                </c:pt>
              </c:numCache>
            </c:numRef>
          </c:val>
          <c:smooth val="0"/>
          <c:extLst>
            <c:ext xmlns:c16="http://schemas.microsoft.com/office/drawing/2014/chart" uri="{C3380CC4-5D6E-409C-BE32-E72D297353CC}">
              <c16:uniqueId val="{00000000-FDB5-4F43-9379-EC14BD729AD1}"/>
            </c:ext>
          </c:extLst>
        </c:ser>
        <c:ser>
          <c:idx val="0"/>
          <c:order val="1"/>
          <c:tx>
            <c:v>label</c:v>
          </c:tx>
          <c:spPr>
            <a:ln w="28575" cap="rnd">
              <a:solidFill>
                <a:schemeClr val="accent1"/>
              </a:solidFill>
              <a:round/>
            </a:ln>
            <a:effectLst/>
          </c:spPr>
          <c:marker>
            <c:symbol val="circle"/>
            <c:size val="6"/>
            <c:spPr>
              <a:solidFill>
                <a:schemeClr val="accent1"/>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[0]!_16_label_Sub_Saharan_Africa</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40.99</c:v>
                </c:pt>
              </c:numCache>
            </c:numRef>
          </c:val>
          <c:smooth val="0"/>
          <c:extLst>
            <c:ext xmlns:c16="http://schemas.microsoft.com/office/drawing/2014/chart" uri="{C3380CC4-5D6E-409C-BE32-E72D297353CC}">
              <c16:uniqueId val="{00000001-2B46-4AD1-BD6B-51F07AE602E3}"/>
            </c:ext>
          </c:extLst>
        </c:ser>
        <c:ser>
          <c:idx val="2"/>
          <c:order val="2"/>
          <c:tx>
            <c:v>same_y_axis</c:v>
          </c:tx>
          <c:spPr>
            <a:ln w="28575" cap="rnd">
              <a:solidFill>
                <a:schemeClr val="accent3"/>
              </a:solidFill>
              <a:round/>
            </a:ln>
            <a:effectLst/>
          </c:spPr>
          <c:marker>
            <c:symbol val="none"/>
          </c:marker>
          <c:val>
            <c:numRef>
              <c:f>example!$AO$17</c:f>
              <c:numCache>
                <c:formatCode>General</c:formatCode>
                <c:ptCount val="1"/>
                <c:pt idx="0">
                  <c:v>#N/A</c:v>
                </c:pt>
              </c:numCache>
            </c:numRef>
          </c:val>
          <c:smooth val="0"/>
          <c:extLst>
            <c:ext xmlns:c16="http://schemas.microsoft.com/office/drawing/2014/chart" uri="{C3380CC4-5D6E-409C-BE32-E72D297353CC}">
              <c16:uniqueId val="{00000002-2B46-4AD1-BD6B-51F07AE602E3}"/>
            </c:ext>
          </c:extLst>
        </c:ser>
        <c:dLbls>
          <c:showLegendKey val="0"/>
          <c:showVal val="0"/>
          <c:showCatName val="0"/>
          <c:showSerName val="0"/>
          <c:showPercent val="0"/>
          <c:showBubbleSize val="0"/>
        </c:dLbls>
        <c:smooth val="0"/>
        <c:axId val="820038336"/>
        <c:axId val="820042496"/>
      </c:lineChart>
      <c:dateAx>
        <c:axId val="8200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42496"/>
        <c:crosses val="autoZero"/>
        <c:auto val="0"/>
        <c:lblOffset val="100"/>
        <c:baseTimeUnit val="days"/>
        <c:majorUnit val="3"/>
        <c:majorTimeUnit val="days"/>
      </c:dateAx>
      <c:valAx>
        <c:axId val="8200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38336"/>
        <c:crosses val="autoZero"/>
        <c:crossBetween val="between"/>
      </c:valAx>
      <c:spPr>
        <a:solidFill>
          <a:srgbClr val="F2F2F2">
            <a:alpha val="50196"/>
          </a:srgbClr>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example!$AC$10</c:f>
          <c:strCache>
            <c:ptCount val="1"/>
            <c:pt idx="0">
              <c:v>World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1"/>
          <c:order val="0"/>
          <c:tx>
            <c:strRef>
              <c:f>example!$AC$10</c:f>
              <c:strCache>
                <c:ptCount val="1"/>
                <c:pt idx="0">
                  <c:v>World</c:v>
                </c:pt>
              </c:strCache>
            </c:strRef>
          </c:tx>
          <c:spPr>
            <a:ln w="25400" cap="rnd">
              <a:solidFill>
                <a:schemeClr val="tx1">
                  <a:lumMod val="50000"/>
                  <a:lumOff val="50000"/>
                </a:schemeClr>
              </a:solidFill>
              <a:round/>
            </a:ln>
            <a:effectLst/>
          </c:spPr>
          <c:marker>
            <c:symbol val="none"/>
          </c:marker>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[0]!_10_World</c:f>
              <c:numCache>
                <c:formatCode>General</c:formatCode>
                <c:ptCount val="24"/>
                <c:pt idx="0">
                  <c:v>34.65</c:v>
                </c:pt>
                <c:pt idx="1">
                  <c:v>34.65</c:v>
                </c:pt>
                <c:pt idx="2">
                  <c:v>34.65</c:v>
                </c:pt>
                <c:pt idx="3">
                  <c:v>34.82</c:v>
                </c:pt>
                <c:pt idx="4">
                  <c:v>34.82</c:v>
                </c:pt>
                <c:pt idx="5">
                  <c:v>33.369999999999997</c:v>
                </c:pt>
                <c:pt idx="6">
                  <c:v>33.369999999999997</c:v>
                </c:pt>
                <c:pt idx="7">
                  <c:v>28.73</c:v>
                </c:pt>
                <c:pt idx="8">
                  <c:v>28.73</c:v>
                </c:pt>
                <c:pt idx="9">
                  <c:v>28.02</c:v>
                </c:pt>
                <c:pt idx="10">
                  <c:v>28.02</c:v>
                </c:pt>
                <c:pt idx="11">
                  <c:v>25.3</c:v>
                </c:pt>
                <c:pt idx="12">
                  <c:v>25.3</c:v>
                </c:pt>
                <c:pt idx="13">
                  <c:v>20.45</c:v>
                </c:pt>
                <c:pt idx="14">
                  <c:v>20.45</c:v>
                </c:pt>
                <c:pt idx="15">
                  <c:v>17.82</c:v>
                </c:pt>
                <c:pt idx="16">
                  <c:v>17.82</c:v>
                </c:pt>
                <c:pt idx="17">
                  <c:v>15.55</c:v>
                </c:pt>
                <c:pt idx="18">
                  <c:v>15.55</c:v>
                </c:pt>
                <c:pt idx="19">
                  <c:v>13.5</c:v>
                </c:pt>
                <c:pt idx="20">
                  <c:v>13.5</c:v>
                </c:pt>
                <c:pt idx="21">
                  <c:v>12.41</c:v>
                </c:pt>
                <c:pt idx="22">
                  <c:v>12.41</c:v>
                </c:pt>
                <c:pt idx="23">
                  <c:v>10.67</c:v>
                </c:pt>
              </c:numCache>
            </c:numRef>
          </c:val>
          <c:smooth val="0"/>
          <c:extLst>
            <c:ext xmlns:c16="http://schemas.microsoft.com/office/drawing/2014/chart" uri="{C3380CC4-5D6E-409C-BE32-E72D297353CC}">
              <c16:uniqueId val="{00000000-7A57-46A1-A697-F917BF4FE1C1}"/>
            </c:ext>
          </c:extLst>
        </c:ser>
        <c:ser>
          <c:idx val="0"/>
          <c:order val="1"/>
          <c:tx>
            <c:v>label</c:v>
          </c:tx>
          <c:spPr>
            <a:ln w="28575" cap="rnd">
              <a:solidFill>
                <a:schemeClr val="accent1"/>
              </a:solidFill>
              <a:round/>
            </a:ln>
            <a:effectLst/>
          </c:spPr>
          <c:marker>
            <c:symbol val="circle"/>
            <c:size val="6"/>
            <c:spPr>
              <a:solidFill>
                <a:schemeClr val="tx1">
                  <a:lumMod val="50000"/>
                  <a:lumOff val="50000"/>
                </a:schemeClr>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[0]!_03_year_axis</c:f>
              <c:numCache>
                <c:formatCode>General</c:formatCode>
                <c:ptCount val="24"/>
                <c:pt idx="0">
                  <c:v>1987</c:v>
                </c:pt>
                <c:pt idx="1">
                  <c:v>1987</c:v>
                </c:pt>
                <c:pt idx="2">
                  <c:v>1990</c:v>
                </c:pt>
                <c:pt idx="3">
                  <c:v>1990</c:v>
                </c:pt>
                <c:pt idx="4">
                  <c:v>1993</c:v>
                </c:pt>
                <c:pt idx="5">
                  <c:v>1993</c:v>
                </c:pt>
                <c:pt idx="6">
                  <c:v>1996</c:v>
                </c:pt>
                <c:pt idx="7">
                  <c:v>1996</c:v>
                </c:pt>
                <c:pt idx="8">
                  <c:v>1999</c:v>
                </c:pt>
                <c:pt idx="9">
                  <c:v>1999</c:v>
                </c:pt>
                <c:pt idx="10">
                  <c:v>2002</c:v>
                </c:pt>
                <c:pt idx="11">
                  <c:v>2002</c:v>
                </c:pt>
                <c:pt idx="12">
                  <c:v>2005</c:v>
                </c:pt>
                <c:pt idx="13">
                  <c:v>2005</c:v>
                </c:pt>
                <c:pt idx="14">
                  <c:v>2008</c:v>
                </c:pt>
                <c:pt idx="15">
                  <c:v>2008</c:v>
                </c:pt>
                <c:pt idx="16">
                  <c:v>2010</c:v>
                </c:pt>
                <c:pt idx="17">
                  <c:v>2010</c:v>
                </c:pt>
                <c:pt idx="18">
                  <c:v>2011</c:v>
                </c:pt>
                <c:pt idx="19">
                  <c:v>2011</c:v>
                </c:pt>
                <c:pt idx="20">
                  <c:v>2012</c:v>
                </c:pt>
                <c:pt idx="21">
                  <c:v>2012</c:v>
                </c:pt>
                <c:pt idx="22">
                  <c:v>2013</c:v>
                </c:pt>
                <c:pt idx="23">
                  <c:v>2013</c:v>
                </c:pt>
              </c:numCache>
            </c:numRef>
          </c:cat>
          <c:val>
            <c:numRef>
              <c:f>[0]!_17_label_World</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10.67</c:v>
                </c:pt>
              </c:numCache>
            </c:numRef>
          </c:val>
          <c:smooth val="0"/>
          <c:extLst>
            <c:ext xmlns:c16="http://schemas.microsoft.com/office/drawing/2014/chart" uri="{C3380CC4-5D6E-409C-BE32-E72D297353CC}">
              <c16:uniqueId val="{00000003-9E0C-406F-9642-396EF8D9527D}"/>
            </c:ext>
          </c:extLst>
        </c:ser>
        <c:ser>
          <c:idx val="2"/>
          <c:order val="2"/>
          <c:tx>
            <c:v>same_y_axis</c:v>
          </c:tx>
          <c:spPr>
            <a:ln w="28575" cap="rnd">
              <a:solidFill>
                <a:schemeClr val="accent3"/>
              </a:solidFill>
              <a:round/>
            </a:ln>
            <a:effectLst/>
          </c:spPr>
          <c:marker>
            <c:symbol val="none"/>
          </c:marker>
          <c:val>
            <c:numRef>
              <c:f>example!$AO$17</c:f>
              <c:numCache>
                <c:formatCode>General</c:formatCode>
                <c:ptCount val="1"/>
                <c:pt idx="0">
                  <c:v>#N/A</c:v>
                </c:pt>
              </c:numCache>
            </c:numRef>
          </c:val>
          <c:smooth val="0"/>
          <c:extLst>
            <c:ext xmlns:c16="http://schemas.microsoft.com/office/drawing/2014/chart" uri="{C3380CC4-5D6E-409C-BE32-E72D297353CC}">
              <c16:uniqueId val="{00000004-9E0C-406F-9642-396EF8D9527D}"/>
            </c:ext>
          </c:extLst>
        </c:ser>
        <c:dLbls>
          <c:showLegendKey val="0"/>
          <c:showVal val="0"/>
          <c:showCatName val="0"/>
          <c:showSerName val="0"/>
          <c:showPercent val="0"/>
          <c:showBubbleSize val="0"/>
        </c:dLbls>
        <c:smooth val="0"/>
        <c:axId val="820038336"/>
        <c:axId val="820042496"/>
      </c:lineChart>
      <c:dateAx>
        <c:axId val="8200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42496"/>
        <c:crosses val="autoZero"/>
        <c:auto val="0"/>
        <c:lblOffset val="100"/>
        <c:baseTimeUnit val="days"/>
        <c:majorUnit val="3"/>
        <c:majorTimeUnit val="days"/>
      </c:dateAx>
      <c:valAx>
        <c:axId val="8200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0038336"/>
        <c:crosses val="autoZero"/>
        <c:crossBetween val="between"/>
      </c:valAx>
      <c:spPr>
        <a:solidFill>
          <a:srgbClr val="F2F2F2">
            <a:alpha val="50196"/>
          </a:srgbClr>
        </a:solid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AO$24" max="12" min="1" page="10" val="12"/>
</file>

<file path=xl/ctrlProps/ctrlProp2.xml><?xml version="1.0" encoding="utf-8"?>
<formControlPr xmlns="http://schemas.microsoft.com/office/spreadsheetml/2009/9/main" objectType="CheckBox" fmlaLink="$AO$12" lockText="1"/>
</file>

<file path=xl/drawings/_rels/drawing1.xml.rels><?xml version="1.0" encoding="UTF-8" standalone="yes"?>
<Relationships xmlns="http://schemas.openxmlformats.org/package/2006/relationships"><Relationship Id="rId8" Type="http://schemas.openxmlformats.org/officeDocument/2006/relationships/image" Target="../media/image1.jpe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47</xdr:col>
          <xdr:colOff>449580</xdr:colOff>
          <xdr:row>17</xdr:row>
          <xdr:rowOff>45720</xdr:rowOff>
        </xdr:from>
        <xdr:to>
          <xdr:col>48</xdr:col>
          <xdr:colOff>68580</xdr:colOff>
          <xdr:row>20</xdr:row>
          <xdr:rowOff>7620</xdr:rowOff>
        </xdr:to>
        <xdr:sp macro="" textlink="">
          <xdr:nvSpPr>
            <xdr:cNvPr id="5121" name="Spinner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50</xdr:col>
      <xdr:colOff>0</xdr:colOff>
      <xdr:row>1</xdr:row>
      <xdr:rowOff>76200</xdr:rowOff>
    </xdr:from>
    <xdr:to>
      <xdr:col>55</xdr:col>
      <xdr:colOff>0</xdr:colOff>
      <xdr:row>22</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259080</xdr:colOff>
      <xdr:row>1</xdr:row>
      <xdr:rowOff>91441</xdr:rowOff>
    </xdr:from>
    <xdr:ext cx="1908313" cy="623248"/>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90600" y="91441"/>
          <a:ext cx="190831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2</xdr:col>
      <xdr:colOff>94091</xdr:colOff>
      <xdr:row>6</xdr:row>
      <xdr:rowOff>104366</xdr:rowOff>
    </xdr:from>
    <xdr:to>
      <xdr:col>4</xdr:col>
      <xdr:colOff>327663</xdr:colOff>
      <xdr:row>8</xdr:row>
      <xdr:rowOff>68583</xdr:rowOff>
    </xdr:to>
    <xdr:sp macro="" textlink="">
      <xdr:nvSpPr>
        <xdr:cNvPr id="6" name="Left Brace 5">
          <a:extLst>
            <a:ext uri="{FF2B5EF4-FFF2-40B4-BE49-F238E27FC236}">
              <a16:creationId xmlns:a16="http://schemas.microsoft.com/office/drawing/2014/main" id="{00000000-0008-0000-0000-000006000000}"/>
            </a:ext>
          </a:extLst>
        </xdr:cNvPr>
        <xdr:cNvSpPr/>
      </xdr:nvSpPr>
      <xdr:spPr>
        <a:xfrm rot="5400000">
          <a:off x="1737528" y="-159851"/>
          <a:ext cx="223297" cy="204713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0</xdr:colOff>
      <xdr:row>2</xdr:row>
      <xdr:rowOff>60960</xdr:rowOff>
    </xdr:from>
    <xdr:ext cx="952500" cy="387286"/>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0" y="190500"/>
          <a:ext cx="9525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 </a:t>
          </a:r>
        </a:p>
      </xdr:txBody>
    </xdr:sp>
    <xdr:clientData/>
  </xdr:oneCellAnchor>
  <xdr:twoCellAnchor>
    <xdr:from>
      <xdr:col>0</xdr:col>
      <xdr:colOff>274320</xdr:colOff>
      <xdr:row>5</xdr:row>
      <xdr:rowOff>91441</xdr:rowOff>
    </xdr:from>
    <xdr:to>
      <xdr:col>1</xdr:col>
      <xdr:colOff>320040</xdr:colOff>
      <xdr:row>8</xdr:row>
      <xdr:rowOff>38101</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274320" y="739141"/>
          <a:ext cx="41148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a:solidFill>
                <a:schemeClr val="tx1">
                  <a:lumMod val="65000"/>
                  <a:lumOff val="35000"/>
                </a:schemeClr>
              </a:solidFill>
              <a:latin typeface="Arial" panose="020B0604020202020204" pitchFamily="34" charset="0"/>
              <a:ea typeface="+mn-ea"/>
              <a:cs typeface="Arial" panose="020B0604020202020204" pitchFamily="34" charset="0"/>
            </a:rPr>
            <a:t>1</a:t>
          </a:r>
        </a:p>
      </xdr:txBody>
    </xdr:sp>
    <xdr:clientData/>
  </xdr:twoCellAnchor>
  <xdr:twoCellAnchor>
    <xdr:from>
      <xdr:col>7</xdr:col>
      <xdr:colOff>53340</xdr:colOff>
      <xdr:row>4</xdr:row>
      <xdr:rowOff>76200</xdr:rowOff>
    </xdr:from>
    <xdr:to>
      <xdr:col>7</xdr:col>
      <xdr:colOff>464820</xdr:colOff>
      <xdr:row>7</xdr:row>
      <xdr:rowOff>85725</xdr:rowOff>
    </xdr:to>
    <xdr:sp macro="" textlink="">
      <xdr:nvSpPr>
        <xdr:cNvPr id="9" name="Oval 8">
          <a:extLst>
            <a:ext uri="{FF2B5EF4-FFF2-40B4-BE49-F238E27FC236}">
              <a16:creationId xmlns:a16="http://schemas.microsoft.com/office/drawing/2014/main" id="{00000000-0008-0000-0000-000009000000}"/>
            </a:ext>
          </a:extLst>
        </xdr:cNvPr>
        <xdr:cNvSpPr/>
      </xdr:nvSpPr>
      <xdr:spPr>
        <a:xfrm>
          <a:off x="3497580" y="59436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40</xdr:col>
      <xdr:colOff>22860</xdr:colOff>
      <xdr:row>26</xdr:row>
      <xdr:rowOff>15240</xdr:rowOff>
    </xdr:from>
    <xdr:to>
      <xdr:col>40</xdr:col>
      <xdr:colOff>434340</xdr:colOff>
      <xdr:row>29</xdr:row>
      <xdr:rowOff>32385</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18798540" y="3482340"/>
          <a:ext cx="411480" cy="40576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10</xdr:col>
      <xdr:colOff>160020</xdr:colOff>
      <xdr:row>6</xdr:row>
      <xdr:rowOff>7621</xdr:rowOff>
    </xdr:from>
    <xdr:to>
      <xdr:col>11</xdr:col>
      <xdr:colOff>83820</xdr:colOff>
      <xdr:row>8</xdr:row>
      <xdr:rowOff>76201</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4693920" y="784861"/>
          <a:ext cx="411480" cy="42672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21</xdr:col>
      <xdr:colOff>297180</xdr:colOff>
      <xdr:row>6</xdr:row>
      <xdr:rowOff>7621</xdr:rowOff>
    </xdr:from>
    <xdr:to>
      <xdr:col>22</xdr:col>
      <xdr:colOff>396240</xdr:colOff>
      <xdr:row>8</xdr:row>
      <xdr:rowOff>76201</xdr:rowOff>
    </xdr:to>
    <xdr:sp macro="" textlink="">
      <xdr:nvSpPr>
        <xdr:cNvPr id="12" name="Oval 11">
          <a:extLst>
            <a:ext uri="{FF2B5EF4-FFF2-40B4-BE49-F238E27FC236}">
              <a16:creationId xmlns:a16="http://schemas.microsoft.com/office/drawing/2014/main" id="{00000000-0008-0000-0000-00000C000000}"/>
            </a:ext>
          </a:extLst>
        </xdr:cNvPr>
        <xdr:cNvSpPr/>
      </xdr:nvSpPr>
      <xdr:spPr>
        <a:xfrm>
          <a:off x="10683240" y="784861"/>
          <a:ext cx="411480" cy="42672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oneCell">
    <xdr:from>
      <xdr:col>44</xdr:col>
      <xdr:colOff>60960</xdr:colOff>
      <xdr:row>16</xdr:row>
      <xdr:rowOff>106680</xdr:rowOff>
    </xdr:from>
    <xdr:to>
      <xdr:col>46</xdr:col>
      <xdr:colOff>487679</xdr:colOff>
      <xdr:row>19</xdr:row>
      <xdr:rowOff>106680</xdr:rowOff>
    </xdr:to>
    <mc:AlternateContent xmlns:mc="http://schemas.openxmlformats.org/markup-compatibility/2006" xmlns:a14="http://schemas.microsoft.com/office/drawing/2010/main">
      <mc:Choice Requires="a14">
        <xdr:graphicFrame macro="">
          <xdr:nvGraphicFramePr>
            <xdr:cNvPr id="2" name="chart 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chart type"/>
            </a:graphicData>
          </a:graphic>
        </xdr:graphicFrame>
      </mc:Choice>
      <mc:Fallback xmlns="">
        <xdr:sp macro="" textlink="">
          <xdr:nvSpPr>
            <xdr:cNvPr id="0" name=""/>
            <xdr:cNvSpPr>
              <a:spLocks noTextEdit="1"/>
            </xdr:cNvSpPr>
          </xdr:nvSpPr>
          <xdr:spPr>
            <a:xfrm>
              <a:off x="19850100" y="2278380"/>
              <a:ext cx="1676400" cy="388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44</xdr:col>
      <xdr:colOff>259080</xdr:colOff>
      <xdr:row>15</xdr:row>
      <xdr:rowOff>0</xdr:rowOff>
    </xdr:from>
    <xdr:ext cx="1373774" cy="269369"/>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20429220" y="2042160"/>
          <a:ext cx="137377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latin typeface="Arial" panose="020B0604020202020204" pitchFamily="34" charset="0"/>
              <a:cs typeface="Arial" panose="020B0604020202020204" pitchFamily="34" charset="0"/>
            </a:rPr>
            <a:t>Select</a:t>
          </a:r>
          <a:r>
            <a:rPr lang="en-US" sz="1200" baseline="0">
              <a:latin typeface="Arial" panose="020B0604020202020204" pitchFamily="34" charset="0"/>
              <a:cs typeface="Arial" panose="020B0604020202020204" pitchFamily="34" charset="0"/>
            </a:rPr>
            <a:t> chart type:</a:t>
          </a:r>
          <a:endParaRPr lang="en-US" sz="1200">
            <a:latin typeface="Arial" panose="020B0604020202020204" pitchFamily="34" charset="0"/>
            <a:cs typeface="Arial" panose="020B0604020202020204" pitchFamily="34" charset="0"/>
          </a:endParaRPr>
        </a:p>
      </xdr:txBody>
    </xdr:sp>
    <xdr:clientData/>
  </xdr:oneCellAnchor>
  <xdr:twoCellAnchor editAs="absolute">
    <xdr:from>
      <xdr:col>48</xdr:col>
      <xdr:colOff>417407</xdr:colOff>
      <xdr:row>17</xdr:row>
      <xdr:rowOff>108585</xdr:rowOff>
    </xdr:from>
    <xdr:to>
      <xdr:col>49</xdr:col>
      <xdr:colOff>36406</xdr:colOff>
      <xdr:row>20</xdr:row>
      <xdr:rowOff>94360</xdr:rowOff>
    </xdr:to>
    <xdr:grpSp>
      <xdr:nvGrpSpPr>
        <xdr:cNvPr id="15" name="Gráfico 43" descr="Gesto de doble toque">
          <a:extLst>
            <a:ext uri="{FF2B5EF4-FFF2-40B4-BE49-F238E27FC236}">
              <a16:creationId xmlns:a16="http://schemas.microsoft.com/office/drawing/2014/main" id="{00000000-0008-0000-0000-00000F000000}"/>
            </a:ext>
          </a:extLst>
        </xdr:cNvPr>
        <xdr:cNvGrpSpPr/>
      </xdr:nvGrpSpPr>
      <xdr:grpSpPr>
        <a:xfrm>
          <a:off x="22705907" y="2466975"/>
          <a:ext cx="243839" cy="385825"/>
          <a:chOff x="8125968" y="1234227"/>
          <a:chExt cx="505005" cy="775395"/>
        </a:xfrm>
        <a:solidFill>
          <a:schemeClr val="tx1">
            <a:lumMod val="50000"/>
            <a:lumOff val="50000"/>
          </a:schemeClr>
        </a:solidFill>
      </xdr:grpSpPr>
      <xdr:sp macro="" textlink="">
        <xdr:nvSpPr>
          <xdr:cNvPr id="16" name="Forma libre: forma 9">
            <a:extLst>
              <a:ext uri="{FF2B5EF4-FFF2-40B4-BE49-F238E27FC236}">
                <a16:creationId xmlns:a16="http://schemas.microsoft.com/office/drawing/2014/main" id="{00000000-0008-0000-0000-000010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17" name="Forma libre: forma 10">
            <a:extLst>
              <a:ext uri="{FF2B5EF4-FFF2-40B4-BE49-F238E27FC236}">
                <a16:creationId xmlns:a16="http://schemas.microsoft.com/office/drawing/2014/main" id="{00000000-0008-0000-0000-000011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10</xdr:col>
      <xdr:colOff>7620</xdr:colOff>
      <xdr:row>4</xdr:row>
      <xdr:rowOff>30480</xdr:rowOff>
    </xdr:from>
    <xdr:to>
      <xdr:col>37</xdr:col>
      <xdr:colOff>365760</xdr:colOff>
      <xdr:row>6</xdr:row>
      <xdr:rowOff>91440</xdr:rowOff>
    </xdr:to>
    <xdr:sp macro="" textlink="">
      <xdr:nvSpPr>
        <xdr:cNvPr id="21" name="Left Brace 20">
          <a:extLst>
            <a:ext uri="{FF2B5EF4-FFF2-40B4-BE49-F238E27FC236}">
              <a16:creationId xmlns:a16="http://schemas.microsoft.com/office/drawing/2014/main" id="{00000000-0008-0000-0000-000015000000}"/>
            </a:ext>
          </a:extLst>
        </xdr:cNvPr>
        <xdr:cNvSpPr/>
      </xdr:nvSpPr>
      <xdr:spPr>
        <a:xfrm rot="5400000">
          <a:off x="10020300" y="-6019800"/>
          <a:ext cx="320040" cy="13456920"/>
        </a:xfrm>
        <a:prstGeom prst="leftBrace">
          <a:avLst>
            <a:gd name="adj1" fmla="val 28991"/>
            <a:gd name="adj2" fmla="val 49829"/>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19</xdr:col>
      <xdr:colOff>405850</xdr:colOff>
      <xdr:row>0</xdr:row>
      <xdr:rowOff>99060</xdr:rowOff>
    </xdr:from>
    <xdr:ext cx="2657390" cy="387286"/>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8810710" y="99060"/>
          <a:ext cx="265739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000" b="1">
              <a:solidFill>
                <a:schemeClr val="bg1">
                  <a:lumMod val="65000"/>
                </a:schemeClr>
              </a:solidFill>
              <a:latin typeface="Arial" panose="020B0604020202020204" pitchFamily="34" charset="0"/>
              <a:cs typeface="Arial" panose="020B0604020202020204" pitchFamily="34" charset="0"/>
            </a:rPr>
            <a:t># dynamic</a:t>
          </a:r>
          <a:r>
            <a:rPr lang="en-US" sz="2000" b="1" baseline="0">
              <a:solidFill>
                <a:schemeClr val="bg1">
                  <a:lumMod val="65000"/>
                </a:schemeClr>
              </a:solidFill>
              <a:latin typeface="Arial" panose="020B0604020202020204" pitchFamily="34" charset="0"/>
              <a:cs typeface="Arial" panose="020B0604020202020204" pitchFamily="34" charset="0"/>
            </a:rPr>
            <a:t> arrays #</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twoCellAnchor>
    <xdr:from>
      <xdr:col>7</xdr:col>
      <xdr:colOff>358844</xdr:colOff>
      <xdr:row>9</xdr:row>
      <xdr:rowOff>70595</xdr:rowOff>
    </xdr:from>
    <xdr:to>
      <xdr:col>9</xdr:col>
      <xdr:colOff>12800</xdr:colOff>
      <xdr:row>15</xdr:row>
      <xdr:rowOff>108695</xdr:rowOff>
    </xdr:to>
    <xdr:sp macro="" textlink="">
      <xdr:nvSpPr>
        <xdr:cNvPr id="26" name="Arc 25">
          <a:extLst>
            <a:ext uri="{FF2B5EF4-FFF2-40B4-BE49-F238E27FC236}">
              <a16:creationId xmlns:a16="http://schemas.microsoft.com/office/drawing/2014/main" id="{00000000-0008-0000-0000-00001A000000}"/>
            </a:ext>
          </a:extLst>
        </xdr:cNvPr>
        <xdr:cNvSpPr/>
      </xdr:nvSpPr>
      <xdr:spPr>
        <a:xfrm rot="21098954">
          <a:off x="3803084" y="1335515"/>
          <a:ext cx="484536" cy="815340"/>
        </a:xfrm>
        <a:prstGeom prst="arc">
          <a:avLst>
            <a:gd name="adj1" fmla="val 16200000"/>
            <a:gd name="adj2" fmla="val 5591054"/>
          </a:avLst>
        </a:prstGeom>
        <a:ln w="12700">
          <a:solidFill>
            <a:srgbClr val="C00000"/>
          </a:solidFill>
          <a:tailEnd type="stealt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175260</xdr:colOff>
      <xdr:row>9</xdr:row>
      <xdr:rowOff>38100</xdr:rowOff>
    </xdr:from>
    <xdr:to>
      <xdr:col>6</xdr:col>
      <xdr:colOff>190500</xdr:colOff>
      <xdr:row>13</xdr:row>
      <xdr:rowOff>7620</xdr:rowOff>
    </xdr:to>
    <xdr:cxnSp macro="">
      <xdr:nvCxnSpPr>
        <xdr:cNvPr id="28" name="Straight Arrow Connector 27">
          <a:extLst>
            <a:ext uri="{FF2B5EF4-FFF2-40B4-BE49-F238E27FC236}">
              <a16:creationId xmlns:a16="http://schemas.microsoft.com/office/drawing/2014/main" id="{00000000-0008-0000-0000-00001C000000}"/>
            </a:ext>
          </a:extLst>
        </xdr:cNvPr>
        <xdr:cNvCxnSpPr/>
      </xdr:nvCxnSpPr>
      <xdr:spPr>
        <a:xfrm>
          <a:off x="3375660" y="1303020"/>
          <a:ext cx="15240" cy="487680"/>
        </a:xfrm>
        <a:prstGeom prst="straightConnector1">
          <a:avLst/>
        </a:prstGeom>
        <a:ln w="1270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43</xdr:col>
          <xdr:colOff>160020</xdr:colOff>
          <xdr:row>20</xdr:row>
          <xdr:rowOff>15240</xdr:rowOff>
        </xdr:from>
        <xdr:to>
          <xdr:col>47</xdr:col>
          <xdr:colOff>137160</xdr:colOff>
          <xdr:row>22</xdr:row>
          <xdr:rowOff>15240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0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have charts share the same y-axis scale</a:t>
              </a:r>
            </a:p>
          </xdr:txBody>
        </xdr:sp>
        <xdr:clientData/>
      </xdr:twoCellAnchor>
    </mc:Choice>
    <mc:Fallback/>
  </mc:AlternateContent>
  <xdr:twoCellAnchor editAs="absolute">
    <xdr:from>
      <xdr:col>47</xdr:col>
      <xdr:colOff>80221</xdr:colOff>
      <xdr:row>17</xdr:row>
      <xdr:rowOff>45720</xdr:rowOff>
    </xdr:from>
    <xdr:to>
      <xdr:col>47</xdr:col>
      <xdr:colOff>327871</xdr:colOff>
      <xdr:row>20</xdr:row>
      <xdr:rowOff>31495</xdr:rowOff>
    </xdr:to>
    <xdr:grpSp>
      <xdr:nvGrpSpPr>
        <xdr:cNvPr id="32" name="Gráfico 43" descr="Gesto de doble toque">
          <a:extLst>
            <a:ext uri="{FF2B5EF4-FFF2-40B4-BE49-F238E27FC236}">
              <a16:creationId xmlns:a16="http://schemas.microsoft.com/office/drawing/2014/main" id="{00000000-0008-0000-0000-000020000000}"/>
            </a:ext>
          </a:extLst>
        </xdr:cNvPr>
        <xdr:cNvGrpSpPr/>
      </xdr:nvGrpSpPr>
      <xdr:grpSpPr>
        <a:xfrm>
          <a:off x="21743881" y="2404110"/>
          <a:ext cx="247650" cy="385825"/>
          <a:chOff x="8125968" y="1234227"/>
          <a:chExt cx="505005" cy="775395"/>
        </a:xfrm>
        <a:solidFill>
          <a:schemeClr val="tx1">
            <a:lumMod val="50000"/>
            <a:lumOff val="50000"/>
          </a:schemeClr>
        </a:solidFill>
      </xdr:grpSpPr>
      <xdr:sp macro="" textlink="">
        <xdr:nvSpPr>
          <xdr:cNvPr id="33" name="Forma libre: forma 9">
            <a:extLst>
              <a:ext uri="{FF2B5EF4-FFF2-40B4-BE49-F238E27FC236}">
                <a16:creationId xmlns:a16="http://schemas.microsoft.com/office/drawing/2014/main" id="{00000000-0008-0000-0000-000021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34" name="Forma libre: forma 10">
            <a:extLst>
              <a:ext uri="{FF2B5EF4-FFF2-40B4-BE49-F238E27FC236}">
                <a16:creationId xmlns:a16="http://schemas.microsoft.com/office/drawing/2014/main" id="{00000000-0008-0000-0000-000022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oneCellAnchor>
    <xdr:from>
      <xdr:col>44</xdr:col>
      <xdr:colOff>0</xdr:colOff>
      <xdr:row>1</xdr:row>
      <xdr:rowOff>30361</xdr:rowOff>
    </xdr:from>
    <xdr:ext cx="3147060" cy="800219"/>
    <xdr:sp macro="" textlink="">
      <xdr:nvSpPr>
        <xdr:cNvPr id="31" name="CuadroTexto 1">
          <a:extLst>
            <a:ext uri="{FF2B5EF4-FFF2-40B4-BE49-F238E27FC236}">
              <a16:creationId xmlns:a16="http://schemas.microsoft.com/office/drawing/2014/main" id="{00000000-0008-0000-0000-00001F000000}"/>
            </a:ext>
          </a:extLst>
        </xdr:cNvPr>
        <xdr:cNvSpPr txBox="1"/>
      </xdr:nvSpPr>
      <xdr:spPr>
        <a:xfrm>
          <a:off x="20170140" y="159901"/>
          <a:ext cx="3147060" cy="800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1600" b="1">
              <a:solidFill>
                <a:schemeClr val="tx1">
                  <a:lumMod val="65000"/>
                  <a:lumOff val="35000"/>
                </a:schemeClr>
              </a:solidFill>
              <a:latin typeface="Arial" panose="020B0604020202020204" pitchFamily="34" charset="0"/>
              <a:cs typeface="Arial" panose="020B0604020202020204" pitchFamily="34" charset="0"/>
            </a:rPr>
            <a:t>Share % of the population living in extreme poverty </a:t>
          </a:r>
          <a:br>
            <a:rPr lang="es-PE" sz="1600" b="1">
              <a:solidFill>
                <a:schemeClr val="tx1">
                  <a:lumMod val="65000"/>
                  <a:lumOff val="35000"/>
                </a:schemeClr>
              </a:solidFill>
              <a:latin typeface="Arial" panose="020B0604020202020204" pitchFamily="34" charset="0"/>
              <a:cs typeface="Arial" panose="020B0604020202020204" pitchFamily="34" charset="0"/>
            </a:rPr>
          </a:br>
          <a:r>
            <a:rPr lang="es-PE" sz="1600" b="1">
              <a:solidFill>
                <a:schemeClr val="tx1">
                  <a:lumMod val="65000"/>
                  <a:lumOff val="35000"/>
                </a:schemeClr>
              </a:solidFill>
              <a:latin typeface="Arial" panose="020B0604020202020204" pitchFamily="34" charset="0"/>
              <a:cs typeface="Arial" panose="020B0604020202020204" pitchFamily="34" charset="0"/>
            </a:rPr>
            <a:t>by world region</a:t>
          </a:r>
        </a:p>
      </xdr:txBody>
    </xdr:sp>
    <xdr:clientData/>
  </xdr:oneCellAnchor>
  <xdr:oneCellAnchor>
    <xdr:from>
      <xdr:col>43</xdr:col>
      <xdr:colOff>190500</xdr:colOff>
      <xdr:row>7</xdr:row>
      <xdr:rowOff>29358</xdr:rowOff>
    </xdr:from>
    <xdr:ext cx="3048000" cy="1159361"/>
    <xdr:sp macro="" textlink="">
      <xdr:nvSpPr>
        <xdr:cNvPr id="35" name="CuadroTexto 13">
          <a:extLst>
            <a:ext uri="{FF2B5EF4-FFF2-40B4-BE49-F238E27FC236}">
              <a16:creationId xmlns:a16="http://schemas.microsoft.com/office/drawing/2014/main" id="{00000000-0008-0000-0000-000023000000}"/>
            </a:ext>
          </a:extLst>
        </xdr:cNvPr>
        <xdr:cNvSpPr txBox="1"/>
      </xdr:nvSpPr>
      <xdr:spPr>
        <a:xfrm>
          <a:off x="20162520" y="989478"/>
          <a:ext cx="3048000" cy="1159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900" i="0">
              <a:latin typeface="Arial" panose="020B0604020202020204" pitchFamily="34" charset="0"/>
              <a:cs typeface="Arial" panose="020B0604020202020204" pitchFamily="34" charset="0"/>
            </a:rPr>
            <a:t>Extreme poverty is defined as living with per capita household consumption below 1.90 international dollars per day (in2011 PPP prices). International dollars are adjusted for inflation and for price differences across countries.</a:t>
          </a:r>
        </a:p>
      </xdr:txBody>
    </xdr:sp>
    <xdr:clientData/>
  </xdr:oneCellAnchor>
  <xdr:oneCellAnchor>
    <xdr:from>
      <xdr:col>43</xdr:col>
      <xdr:colOff>175260</xdr:colOff>
      <xdr:row>12</xdr:row>
      <xdr:rowOff>67459</xdr:rowOff>
    </xdr:from>
    <xdr:ext cx="2781300" cy="260202"/>
    <xdr:sp macro="" textlink="">
      <xdr:nvSpPr>
        <xdr:cNvPr id="36" name="CuadroTexto 14">
          <a:extLst>
            <a:ext uri="{FF2B5EF4-FFF2-40B4-BE49-F238E27FC236}">
              <a16:creationId xmlns:a16="http://schemas.microsoft.com/office/drawing/2014/main" id="{00000000-0008-0000-0000-000024000000}"/>
            </a:ext>
          </a:extLst>
        </xdr:cNvPr>
        <xdr:cNvSpPr txBox="1"/>
      </xdr:nvSpPr>
      <xdr:spPr>
        <a:xfrm>
          <a:off x="20147280" y="1720999"/>
          <a:ext cx="2781300" cy="260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000" b="1">
              <a:latin typeface="Arial" panose="020B0604020202020204" pitchFamily="34" charset="0"/>
              <a:cs typeface="Arial" panose="020B0604020202020204" pitchFamily="34" charset="0"/>
            </a:rPr>
            <a:t>Source: </a:t>
          </a:r>
          <a:r>
            <a:rPr lang="es-PE" sz="1000">
              <a:latin typeface="Arial" panose="020B0604020202020204" pitchFamily="34" charset="0"/>
              <a:cs typeface="Arial" panose="020B0604020202020204" pitchFamily="34" charset="0"/>
            </a:rPr>
            <a:t>PovcalNet -</a:t>
          </a:r>
          <a:r>
            <a:rPr lang="es-PE" sz="1000" baseline="0">
              <a:latin typeface="Arial" panose="020B0604020202020204" pitchFamily="34" charset="0"/>
              <a:cs typeface="Arial" panose="020B0604020202020204" pitchFamily="34" charset="0"/>
            </a:rPr>
            <a:t> </a:t>
          </a:r>
          <a:r>
            <a:rPr lang="es-PE" sz="1000">
              <a:latin typeface="Arial" panose="020B0604020202020204" pitchFamily="34" charset="0"/>
              <a:cs typeface="Arial" panose="020B0604020202020204" pitchFamily="34" charset="0"/>
            </a:rPr>
            <a:t>World Bank</a:t>
          </a:r>
          <a:r>
            <a:rPr lang="es-PE" sz="1000" baseline="0">
              <a:latin typeface="Arial" panose="020B0604020202020204" pitchFamily="34" charset="0"/>
              <a:cs typeface="Arial" panose="020B0604020202020204" pitchFamily="34" charset="0"/>
            </a:rPr>
            <a:t> - </a:t>
          </a:r>
          <a:r>
            <a:rPr lang="es-PE" sz="1000">
              <a:latin typeface="Arial" panose="020B0604020202020204" pitchFamily="34" charset="0"/>
              <a:cs typeface="Arial" panose="020B0604020202020204" pitchFamily="34" charset="0"/>
            </a:rPr>
            <a:t>2017)</a:t>
          </a:r>
        </a:p>
      </xdr:txBody>
    </xdr:sp>
    <xdr:clientData/>
  </xdr:oneCellAnchor>
  <xdr:twoCellAnchor>
    <xdr:from>
      <xdr:col>56</xdr:col>
      <xdr:colOff>0</xdr:colOff>
      <xdr:row>1</xdr:row>
      <xdr:rowOff>76200</xdr:rowOff>
    </xdr:from>
    <xdr:to>
      <xdr:col>61</xdr:col>
      <xdr:colOff>0</xdr:colOff>
      <xdr:row>22</xdr:row>
      <xdr:rowOff>0</xdr:rowOff>
    </xdr:to>
    <xdr:graphicFrame macro="">
      <xdr:nvGraphicFramePr>
        <xdr:cNvPr id="37" name="Chart 36">
          <a:extLst>
            <a:ext uri="{FF2B5EF4-FFF2-40B4-BE49-F238E27FC236}">
              <a16:creationId xmlns:a16="http://schemas.microsoft.com/office/drawing/2014/main" id="{00000000-0008-0000-00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62</xdr:col>
      <xdr:colOff>0</xdr:colOff>
      <xdr:row>1</xdr:row>
      <xdr:rowOff>76200</xdr:rowOff>
    </xdr:from>
    <xdr:to>
      <xdr:col>67</xdr:col>
      <xdr:colOff>0</xdr:colOff>
      <xdr:row>22</xdr:row>
      <xdr:rowOff>0</xdr:rowOff>
    </xdr:to>
    <xdr:graphicFrame macro="">
      <xdr:nvGraphicFramePr>
        <xdr:cNvPr id="38" name="Chart 37">
          <a:extLst>
            <a:ext uri="{FF2B5EF4-FFF2-40B4-BE49-F238E27FC236}">
              <a16:creationId xmlns:a16="http://schemas.microsoft.com/office/drawing/2014/main" id="{00000000-0008-0000-00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50</xdr:col>
      <xdr:colOff>0</xdr:colOff>
      <xdr:row>23</xdr:row>
      <xdr:rowOff>0</xdr:rowOff>
    </xdr:from>
    <xdr:to>
      <xdr:col>55</xdr:col>
      <xdr:colOff>0</xdr:colOff>
      <xdr:row>44</xdr:row>
      <xdr:rowOff>22860</xdr:rowOff>
    </xdr:to>
    <xdr:graphicFrame macro="">
      <xdr:nvGraphicFramePr>
        <xdr:cNvPr id="39" name="Chart 38">
          <a:extLst>
            <a:ext uri="{FF2B5EF4-FFF2-40B4-BE49-F238E27FC236}">
              <a16:creationId xmlns:a16="http://schemas.microsoft.com/office/drawing/2014/main" id="{00000000-0008-0000-00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0</xdr:colOff>
      <xdr:row>23</xdr:row>
      <xdr:rowOff>0</xdr:rowOff>
    </xdr:from>
    <xdr:to>
      <xdr:col>61</xdr:col>
      <xdr:colOff>0</xdr:colOff>
      <xdr:row>44</xdr:row>
      <xdr:rowOff>22860</xdr:rowOff>
    </xdr:to>
    <xdr:graphicFrame macro="">
      <xdr:nvGraphicFramePr>
        <xdr:cNvPr id="40" name="Chart 39">
          <a:extLst>
            <a:ext uri="{FF2B5EF4-FFF2-40B4-BE49-F238E27FC236}">
              <a16:creationId xmlns:a16="http://schemas.microsoft.com/office/drawing/2014/main" id="{00000000-0008-0000-00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62</xdr:col>
      <xdr:colOff>0</xdr:colOff>
      <xdr:row>23</xdr:row>
      <xdr:rowOff>0</xdr:rowOff>
    </xdr:from>
    <xdr:to>
      <xdr:col>67</xdr:col>
      <xdr:colOff>0</xdr:colOff>
      <xdr:row>44</xdr:row>
      <xdr:rowOff>22860</xdr:rowOff>
    </xdr:to>
    <xdr:graphicFrame macro="">
      <xdr:nvGraphicFramePr>
        <xdr:cNvPr id="41" name="Chart 40">
          <a:extLst>
            <a:ext uri="{FF2B5EF4-FFF2-40B4-BE49-F238E27FC236}">
              <a16:creationId xmlns:a16="http://schemas.microsoft.com/office/drawing/2014/main" id="{00000000-0008-0000-00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44</xdr:col>
      <xdr:colOff>0</xdr:colOff>
      <xdr:row>23</xdr:row>
      <xdr:rowOff>0</xdr:rowOff>
    </xdr:from>
    <xdr:to>
      <xdr:col>49</xdr:col>
      <xdr:colOff>0</xdr:colOff>
      <xdr:row>44</xdr:row>
      <xdr:rowOff>22860</xdr:rowOff>
    </xdr:to>
    <xdr:graphicFrame macro="">
      <xdr:nvGraphicFramePr>
        <xdr:cNvPr id="42" name="Chart 41">
          <a:extLst>
            <a:ext uri="{FF2B5EF4-FFF2-40B4-BE49-F238E27FC236}">
              <a16:creationId xmlns:a16="http://schemas.microsoft.com/office/drawing/2014/main" id="{00000000-0008-0000-00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42</xdr:col>
      <xdr:colOff>107527</xdr:colOff>
      <xdr:row>51</xdr:row>
      <xdr:rowOff>51647</xdr:rowOff>
    </xdr:from>
    <xdr:to>
      <xdr:col>56</xdr:col>
      <xdr:colOff>541020</xdr:colOff>
      <xdr:row>92</xdr:row>
      <xdr:rowOff>114398</xdr:rowOff>
    </xdr:to>
    <xdr:pic>
      <xdr:nvPicPr>
        <xdr:cNvPr id="43" name="Imagen 15">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9614727" y="6638714"/>
          <a:ext cx="7443893" cy="5269751"/>
        </a:xfrm>
        <a:prstGeom prst="rect">
          <a:avLst/>
        </a:prstGeom>
      </xdr:spPr>
    </xdr:pic>
    <xdr:clientData/>
  </xdr:twoCellAnchor>
  <xdr:oneCellAnchor>
    <xdr:from>
      <xdr:col>50</xdr:col>
      <xdr:colOff>167640</xdr:colOff>
      <xdr:row>21</xdr:row>
      <xdr:rowOff>22860</xdr:rowOff>
    </xdr:from>
    <xdr:ext cx="384272" cy="21025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3279100" y="2842260"/>
          <a:ext cx="38427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Arial" panose="020B0604020202020204" pitchFamily="34" charset="0"/>
              <a:cs typeface="Arial" panose="020B0604020202020204" pitchFamily="34" charset="0"/>
            </a:rPr>
            <a:t>year</a:t>
          </a:r>
        </a:p>
      </xdr:txBody>
    </xdr:sp>
    <xdr:clientData/>
  </xdr:oneCellAnchor>
  <xdr:oneCellAnchor>
    <xdr:from>
      <xdr:col>56</xdr:col>
      <xdr:colOff>175260</xdr:colOff>
      <xdr:row>21</xdr:row>
      <xdr:rowOff>7620</xdr:rowOff>
    </xdr:from>
    <xdr:ext cx="384272" cy="210250"/>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26609040" y="2827020"/>
          <a:ext cx="38427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Arial" panose="020B0604020202020204" pitchFamily="34" charset="0"/>
              <a:cs typeface="Arial" panose="020B0604020202020204" pitchFamily="34" charset="0"/>
            </a:rPr>
            <a:t>year</a:t>
          </a:r>
        </a:p>
      </xdr:txBody>
    </xdr:sp>
    <xdr:clientData/>
  </xdr:oneCellAnchor>
  <xdr:oneCellAnchor>
    <xdr:from>
      <xdr:col>62</xdr:col>
      <xdr:colOff>167640</xdr:colOff>
      <xdr:row>21</xdr:row>
      <xdr:rowOff>15240</xdr:rowOff>
    </xdr:from>
    <xdr:ext cx="384272" cy="210250"/>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29923740" y="2834640"/>
          <a:ext cx="38427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Arial" panose="020B0604020202020204" pitchFamily="34" charset="0"/>
              <a:cs typeface="Arial" panose="020B0604020202020204" pitchFamily="34" charset="0"/>
            </a:rPr>
            <a:t>year</a:t>
          </a:r>
        </a:p>
      </xdr:txBody>
    </xdr:sp>
    <xdr:clientData/>
  </xdr:oneCellAnchor>
  <xdr:oneCellAnchor>
    <xdr:from>
      <xdr:col>44</xdr:col>
      <xdr:colOff>160020</xdr:colOff>
      <xdr:row>43</xdr:row>
      <xdr:rowOff>60960</xdr:rowOff>
    </xdr:from>
    <xdr:ext cx="384272" cy="210250"/>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19949160" y="5730240"/>
          <a:ext cx="38427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Arial" panose="020B0604020202020204" pitchFamily="34" charset="0"/>
              <a:cs typeface="Arial" panose="020B0604020202020204" pitchFamily="34" charset="0"/>
            </a:rPr>
            <a:t>year</a:t>
          </a:r>
        </a:p>
      </xdr:txBody>
    </xdr:sp>
    <xdr:clientData/>
  </xdr:oneCellAnchor>
  <xdr:oneCellAnchor>
    <xdr:from>
      <xdr:col>50</xdr:col>
      <xdr:colOff>114300</xdr:colOff>
      <xdr:row>43</xdr:row>
      <xdr:rowOff>68580</xdr:rowOff>
    </xdr:from>
    <xdr:ext cx="384272" cy="210250"/>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23225760" y="5737860"/>
          <a:ext cx="38427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Arial" panose="020B0604020202020204" pitchFamily="34" charset="0"/>
              <a:cs typeface="Arial" panose="020B0604020202020204" pitchFamily="34" charset="0"/>
            </a:rPr>
            <a:t>year</a:t>
          </a:r>
        </a:p>
      </xdr:txBody>
    </xdr:sp>
    <xdr:clientData/>
  </xdr:oneCellAnchor>
  <xdr:oneCellAnchor>
    <xdr:from>
      <xdr:col>56</xdr:col>
      <xdr:colOff>167640</xdr:colOff>
      <xdr:row>43</xdr:row>
      <xdr:rowOff>60960</xdr:rowOff>
    </xdr:from>
    <xdr:ext cx="384272" cy="210250"/>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26601420" y="5730240"/>
          <a:ext cx="38427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Arial" panose="020B0604020202020204" pitchFamily="34" charset="0"/>
              <a:cs typeface="Arial" panose="020B0604020202020204" pitchFamily="34" charset="0"/>
            </a:rPr>
            <a:t>year</a:t>
          </a:r>
        </a:p>
      </xdr:txBody>
    </xdr:sp>
    <xdr:clientData/>
  </xdr:oneCellAnchor>
  <xdr:oneCellAnchor>
    <xdr:from>
      <xdr:col>62</xdr:col>
      <xdr:colOff>182880</xdr:colOff>
      <xdr:row>43</xdr:row>
      <xdr:rowOff>60960</xdr:rowOff>
    </xdr:from>
    <xdr:ext cx="384272" cy="210250"/>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29938980" y="5730240"/>
          <a:ext cx="38427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Arial" panose="020B0604020202020204" pitchFamily="34" charset="0"/>
              <a:cs typeface="Arial" panose="020B0604020202020204" pitchFamily="34" charset="0"/>
            </a:rPr>
            <a:t>year</a:t>
          </a:r>
        </a:p>
      </xdr:txBody>
    </xdr:sp>
    <xdr:clientData/>
  </xdr:oneCellAnchor>
  <xdr:twoCellAnchor>
    <xdr:from>
      <xdr:col>31</xdr:col>
      <xdr:colOff>7620</xdr:colOff>
      <xdr:row>6</xdr:row>
      <xdr:rowOff>7620</xdr:rowOff>
    </xdr:from>
    <xdr:to>
      <xdr:col>31</xdr:col>
      <xdr:colOff>419100</xdr:colOff>
      <xdr:row>8</xdr:row>
      <xdr:rowOff>76200</xdr:rowOff>
    </xdr:to>
    <xdr:sp macro="" textlink="">
      <xdr:nvSpPr>
        <xdr:cNvPr id="50" name="Oval 49">
          <a:extLst>
            <a:ext uri="{FF2B5EF4-FFF2-40B4-BE49-F238E27FC236}">
              <a16:creationId xmlns:a16="http://schemas.microsoft.com/office/drawing/2014/main" id="{00000000-0008-0000-0000-000032000000}"/>
            </a:ext>
          </a:extLst>
        </xdr:cNvPr>
        <xdr:cNvSpPr/>
      </xdr:nvSpPr>
      <xdr:spPr>
        <a:xfrm>
          <a:off x="14714220" y="784860"/>
          <a:ext cx="411480" cy="42672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39</xdr:col>
      <xdr:colOff>266700</xdr:colOff>
      <xdr:row>5</xdr:row>
      <xdr:rowOff>76200</xdr:rowOff>
    </xdr:from>
    <xdr:to>
      <xdr:col>40</xdr:col>
      <xdr:colOff>350520</xdr:colOff>
      <xdr:row>7</xdr:row>
      <xdr:rowOff>169545</xdr:rowOff>
    </xdr:to>
    <xdr:sp macro="" textlink="">
      <xdr:nvSpPr>
        <xdr:cNvPr id="51" name="Oval 50">
          <a:extLst>
            <a:ext uri="{FF2B5EF4-FFF2-40B4-BE49-F238E27FC236}">
              <a16:creationId xmlns:a16="http://schemas.microsoft.com/office/drawing/2014/main" id="{00000000-0008-0000-0000-000033000000}"/>
            </a:ext>
          </a:extLst>
        </xdr:cNvPr>
        <xdr:cNvSpPr/>
      </xdr:nvSpPr>
      <xdr:spPr>
        <a:xfrm>
          <a:off x="18714720" y="723900"/>
          <a:ext cx="411480" cy="40576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41</xdr:col>
      <xdr:colOff>45720</xdr:colOff>
      <xdr:row>0</xdr:row>
      <xdr:rowOff>114300</xdr:rowOff>
    </xdr:from>
    <xdr:to>
      <xdr:col>43</xdr:col>
      <xdr:colOff>106680</xdr:colOff>
      <xdr:row>4</xdr:row>
      <xdr:rowOff>1905</xdr:rowOff>
    </xdr:to>
    <xdr:sp macro="" textlink="">
      <xdr:nvSpPr>
        <xdr:cNvPr id="52" name="Oval 51">
          <a:extLst>
            <a:ext uri="{FF2B5EF4-FFF2-40B4-BE49-F238E27FC236}">
              <a16:creationId xmlns:a16="http://schemas.microsoft.com/office/drawing/2014/main" id="{00000000-0008-0000-0000-000034000000}"/>
            </a:ext>
          </a:extLst>
        </xdr:cNvPr>
        <xdr:cNvSpPr/>
      </xdr:nvSpPr>
      <xdr:spPr>
        <a:xfrm>
          <a:off x="19309080" y="114300"/>
          <a:ext cx="411480" cy="40576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oneCellAnchor>
    <xdr:from>
      <xdr:col>44</xdr:col>
      <xdr:colOff>373380</xdr:colOff>
      <xdr:row>49</xdr:row>
      <xdr:rowOff>45720</xdr:rowOff>
    </xdr:from>
    <xdr:ext cx="3901440" cy="328295"/>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0162520" y="6492240"/>
          <a:ext cx="390144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solidFill>
                <a:schemeClr val="tx1">
                  <a:lumMod val="50000"/>
                  <a:lumOff val="50000"/>
                </a:schemeClr>
              </a:solidFill>
              <a:latin typeface="Arial" panose="020B0604020202020204" pitchFamily="34" charset="0"/>
              <a:cs typeface="Arial" panose="020B0604020202020204" pitchFamily="34" charset="0"/>
            </a:rPr>
            <a:t>Original visualization</a:t>
          </a:r>
          <a:r>
            <a:rPr lang="en-US" sz="1600" baseline="0">
              <a:solidFill>
                <a:schemeClr val="tx1">
                  <a:lumMod val="50000"/>
                  <a:lumOff val="50000"/>
                </a:schemeClr>
              </a:solidFill>
              <a:latin typeface="Arial" panose="020B0604020202020204" pitchFamily="34" charset="0"/>
              <a:cs typeface="Arial" panose="020B0604020202020204" pitchFamily="34" charset="0"/>
            </a:rPr>
            <a:t> - inspiration</a:t>
          </a:r>
          <a:endParaRPr lang="en-US" sz="1600">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wsDr>
</file>

<file path=xl/drawings/drawing2.xml><?xml version="1.0" encoding="utf-8"?>
<c:userShapes xmlns:c="http://schemas.openxmlformats.org/drawingml/2006/chart">
  <cdr:relSizeAnchor xmlns:cdr="http://schemas.openxmlformats.org/drawingml/2006/chartDrawing">
    <cdr:from>
      <cdr:x>0</cdr:x>
      <cdr:y>0.06111</cdr:y>
    </cdr:from>
    <cdr:to>
      <cdr:x>0.19512</cdr:x>
      <cdr:y>0.16389</cdr:y>
    </cdr:to>
    <cdr:sp macro="" textlink="">
      <cdr:nvSpPr>
        <cdr:cNvPr id="2" name="TextBox 1">
          <a:extLst xmlns:a="http://schemas.openxmlformats.org/drawingml/2006/main">
            <a:ext uri="{FF2B5EF4-FFF2-40B4-BE49-F238E27FC236}">
              <a16:creationId xmlns:a16="http://schemas.microsoft.com/office/drawing/2014/main" id="{A1C61CF6-9FF8-4EB8-91D2-5B89CA3BBEAD}"/>
            </a:ext>
          </a:extLst>
        </cdr:cNvPr>
        <cdr:cNvSpPr txBox="1"/>
      </cdr:nvSpPr>
      <cdr:spPr>
        <a:xfrm xmlns:a="http://schemas.openxmlformats.org/drawingml/2006/main">
          <a:off x="0" y="167640"/>
          <a:ext cx="609600" cy="2819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 share</a:t>
          </a:r>
        </a:p>
      </cdr:txBody>
    </cdr:sp>
  </cdr:relSizeAnchor>
</c:userShapes>
</file>

<file path=xl/drawings/drawing3.xml><?xml version="1.0" encoding="utf-8"?>
<c:userShapes xmlns:c="http://schemas.openxmlformats.org/drawingml/2006/chart">
  <cdr:relSizeAnchor xmlns:cdr="http://schemas.openxmlformats.org/drawingml/2006/chartDrawing">
    <cdr:from>
      <cdr:x>0</cdr:x>
      <cdr:y>0.06111</cdr:y>
    </cdr:from>
    <cdr:to>
      <cdr:x>0.24634</cdr:x>
      <cdr:y>0.16944</cdr:y>
    </cdr:to>
    <cdr:sp macro="" textlink="">
      <cdr:nvSpPr>
        <cdr:cNvPr id="2" name="TextBox 1">
          <a:extLst xmlns:a="http://schemas.openxmlformats.org/drawingml/2006/main">
            <a:ext uri="{FF2B5EF4-FFF2-40B4-BE49-F238E27FC236}">
              <a16:creationId xmlns:a16="http://schemas.microsoft.com/office/drawing/2014/main" id="{BCC9C802-0C69-4D61-BE58-C417470077E9}"/>
            </a:ext>
          </a:extLst>
        </cdr:cNvPr>
        <cdr:cNvSpPr txBox="1"/>
      </cdr:nvSpPr>
      <cdr:spPr>
        <a:xfrm xmlns:a="http://schemas.openxmlformats.org/drawingml/2006/main">
          <a:off x="0" y="167640"/>
          <a:ext cx="769620" cy="29718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a:t>
          </a:r>
          <a:r>
            <a:rPr lang="en-US" sz="800" baseline="0">
              <a:latin typeface="Arial" panose="020B0604020202020204" pitchFamily="34" charset="0"/>
              <a:cs typeface="Arial" panose="020B0604020202020204" pitchFamily="34" charset="0"/>
            </a:rPr>
            <a:t> share</a:t>
          </a:r>
          <a:endParaRPr lang="en-US" sz="800">
            <a:latin typeface="Arial" panose="020B0604020202020204" pitchFamily="34" charset="0"/>
            <a:cs typeface="Arial" panose="020B06040202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0.06111</cdr:y>
    </cdr:from>
    <cdr:to>
      <cdr:x>0.22683</cdr:x>
      <cdr:y>0.16667</cdr:y>
    </cdr:to>
    <cdr:sp macro="" textlink="">
      <cdr:nvSpPr>
        <cdr:cNvPr id="2" name="TextBox 1">
          <a:extLst xmlns:a="http://schemas.openxmlformats.org/drawingml/2006/main">
            <a:ext uri="{FF2B5EF4-FFF2-40B4-BE49-F238E27FC236}">
              <a16:creationId xmlns:a16="http://schemas.microsoft.com/office/drawing/2014/main" id="{A00C2842-2D57-4C74-B8DE-33223E1CF6FB}"/>
            </a:ext>
          </a:extLst>
        </cdr:cNvPr>
        <cdr:cNvSpPr txBox="1"/>
      </cdr:nvSpPr>
      <cdr:spPr>
        <a:xfrm xmlns:a="http://schemas.openxmlformats.org/drawingml/2006/main">
          <a:off x="0" y="167640"/>
          <a:ext cx="708660" cy="28956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 share</a:t>
          </a:r>
        </a:p>
      </cdr:txBody>
    </cdr:sp>
  </cdr:relSizeAnchor>
</c:userShapes>
</file>

<file path=xl/drawings/drawing5.xml><?xml version="1.0" encoding="utf-8"?>
<c:userShapes xmlns:c="http://schemas.openxmlformats.org/drawingml/2006/chart">
  <cdr:relSizeAnchor xmlns:cdr="http://schemas.openxmlformats.org/drawingml/2006/chartDrawing">
    <cdr:from>
      <cdr:x>0</cdr:x>
      <cdr:y>0.05556</cdr:y>
    </cdr:from>
    <cdr:to>
      <cdr:x>0.2122</cdr:x>
      <cdr:y>0.16667</cdr:y>
    </cdr:to>
    <cdr:sp macro="" textlink="">
      <cdr:nvSpPr>
        <cdr:cNvPr id="2" name="TextBox 1">
          <a:extLst xmlns:a="http://schemas.openxmlformats.org/drawingml/2006/main">
            <a:ext uri="{FF2B5EF4-FFF2-40B4-BE49-F238E27FC236}">
              <a16:creationId xmlns:a16="http://schemas.microsoft.com/office/drawing/2014/main" id="{9D25B3F6-AC24-4536-B0BC-7339D915F321}"/>
            </a:ext>
          </a:extLst>
        </cdr:cNvPr>
        <cdr:cNvSpPr txBox="1"/>
      </cdr:nvSpPr>
      <cdr:spPr>
        <a:xfrm xmlns:a="http://schemas.openxmlformats.org/drawingml/2006/main">
          <a:off x="0" y="152400"/>
          <a:ext cx="662940" cy="3048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 share</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0.05278</cdr:y>
    </cdr:from>
    <cdr:to>
      <cdr:x>0.20488</cdr:x>
      <cdr:y>0.14167</cdr:y>
    </cdr:to>
    <cdr:sp macro="" textlink="">
      <cdr:nvSpPr>
        <cdr:cNvPr id="2" name="TextBox 1">
          <a:extLst xmlns:a="http://schemas.openxmlformats.org/drawingml/2006/main">
            <a:ext uri="{FF2B5EF4-FFF2-40B4-BE49-F238E27FC236}">
              <a16:creationId xmlns:a16="http://schemas.microsoft.com/office/drawing/2014/main" id="{00A77FD4-5A08-4486-BC55-B556FB18028A}"/>
            </a:ext>
          </a:extLst>
        </cdr:cNvPr>
        <cdr:cNvSpPr txBox="1"/>
      </cdr:nvSpPr>
      <cdr:spPr>
        <a:xfrm xmlns:a="http://schemas.openxmlformats.org/drawingml/2006/main">
          <a:off x="0" y="144780"/>
          <a:ext cx="640080" cy="2438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 share</a:t>
          </a:r>
        </a:p>
      </cdr:txBody>
    </cdr:sp>
  </cdr:relSizeAnchor>
</c:userShapes>
</file>

<file path=xl/drawings/drawing7.xml><?xml version="1.0" encoding="utf-8"?>
<c:userShapes xmlns:c="http://schemas.openxmlformats.org/drawingml/2006/chart">
  <cdr:relSizeAnchor xmlns:cdr="http://schemas.openxmlformats.org/drawingml/2006/chartDrawing">
    <cdr:from>
      <cdr:x>0</cdr:x>
      <cdr:y>0.05</cdr:y>
    </cdr:from>
    <cdr:to>
      <cdr:x>0.2</cdr:x>
      <cdr:y>0.14167</cdr:y>
    </cdr:to>
    <cdr:sp macro="" textlink="">
      <cdr:nvSpPr>
        <cdr:cNvPr id="2" name="TextBox 1">
          <a:extLst xmlns:a="http://schemas.openxmlformats.org/drawingml/2006/main">
            <a:ext uri="{FF2B5EF4-FFF2-40B4-BE49-F238E27FC236}">
              <a16:creationId xmlns:a16="http://schemas.microsoft.com/office/drawing/2014/main" id="{567A53BE-22F5-4E14-AF11-23E69247726C}"/>
            </a:ext>
          </a:extLst>
        </cdr:cNvPr>
        <cdr:cNvSpPr txBox="1"/>
      </cdr:nvSpPr>
      <cdr:spPr>
        <a:xfrm xmlns:a="http://schemas.openxmlformats.org/drawingml/2006/main">
          <a:off x="0" y="137160"/>
          <a:ext cx="624840" cy="25146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a:t>
          </a:r>
          <a:r>
            <a:rPr lang="en-US" sz="800" baseline="0">
              <a:latin typeface="Arial" panose="020B0604020202020204" pitchFamily="34" charset="0"/>
              <a:cs typeface="Arial" panose="020B0604020202020204" pitchFamily="34" charset="0"/>
            </a:rPr>
            <a:t> share</a:t>
          </a:r>
          <a:endParaRPr lang="en-US" sz="800">
            <a:latin typeface="Arial" panose="020B0604020202020204" pitchFamily="34" charset="0"/>
            <a:cs typeface="Arial" panose="020B0604020202020204" pitchFamily="34"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cdr:x>
      <cdr:y>0.05833</cdr:y>
    </cdr:from>
    <cdr:to>
      <cdr:x>0.20976</cdr:x>
      <cdr:y>0.16944</cdr:y>
    </cdr:to>
    <cdr:sp macro="" textlink="">
      <cdr:nvSpPr>
        <cdr:cNvPr id="3" name="TextBox 2">
          <a:extLst xmlns:a="http://schemas.openxmlformats.org/drawingml/2006/main">
            <a:ext uri="{FF2B5EF4-FFF2-40B4-BE49-F238E27FC236}">
              <a16:creationId xmlns:a16="http://schemas.microsoft.com/office/drawing/2014/main" id="{21BBE245-9F94-4696-8977-F5E221A993F9}"/>
            </a:ext>
          </a:extLst>
        </cdr:cNvPr>
        <cdr:cNvSpPr txBox="1"/>
      </cdr:nvSpPr>
      <cdr:spPr>
        <a:xfrm xmlns:a="http://schemas.openxmlformats.org/drawingml/2006/main">
          <a:off x="0" y="160020"/>
          <a:ext cx="655320" cy="3048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latin typeface="Arial" panose="020B0604020202020204" pitchFamily="34" charset="0"/>
              <a:cs typeface="Arial" panose="020B0604020202020204" pitchFamily="34" charset="0"/>
            </a:rPr>
            <a:t>% share</a:t>
          </a:r>
        </a:p>
      </cdr:txBody>
    </cdr:sp>
  </cdr:relSizeAnchor>
</c:userShapes>
</file>

<file path=xl/drawings/drawing9.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20956</xdr:rowOff>
    </xdr:from>
    <xdr:to>
      <xdr:col>3</xdr:col>
      <xdr:colOff>736743</xdr:colOff>
      <xdr:row>29</xdr:row>
      <xdr:rowOff>23535</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6"/>
          <a:ext cx="2095008" cy="2717204"/>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79.856298842591" createdVersion="6" refreshedVersion="6" minRefreshableVersion="3" recordCount="2" xr:uid="{0060CD16-1B66-4757-A10D-85FA58800D48}">
  <cacheSource type="worksheet">
    <worksheetSource ref="H12:H14" sheet="example"/>
  </cacheSource>
  <cacheFields count="1">
    <cacheField name="chart type" numFmtId="0">
      <sharedItems count="2">
        <s v="Line chart"/>
        <s v="Step chart"/>
      </sharedItems>
    </cacheField>
  </cacheFields>
  <extLst>
    <ext xmlns:x14="http://schemas.microsoft.com/office/spreadsheetml/2009/9/main" uri="{725AE2AE-9491-48be-B2B4-4EB974FC3084}">
      <x14:pivotCacheDefinition pivotCacheId="13042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B72257-1966-4774-ABDC-D6E6E62F5A2A}" name="pt_01"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location ref="H16:H17"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chart_type_slicer" xr10:uid="{5F490142-ADDF-45E2-96D1-66B53FCF9D0B}" sourceName="chart type">
  <pivotTables>
    <pivotTable tabId="9" name="pt_01"/>
  </pivotTables>
  <data>
    <tabular pivotCacheId="13042972">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rt type" xr10:uid="{B9E176A8-1AC9-4283-B851-2A287821E0F2}" cache="_02_chart_type_slicer" caption="chart type" columnCount="2" showCaption="0" style="xlorla" rowHeight="171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3EA1051-53D0-4CB9-BC79-595F5BC966DA}" name="_01_data" displayName="_01_data" ref="C10:E94" totalsRowShown="0">
  <autoFilter ref="C10:E94" xr:uid="{5AE3F384-2A25-4021-BEDA-67300579FCD1}"/>
  <tableColumns count="3">
    <tableColumn id="1" xr3:uid="{891A4CDC-3801-46B4-BC5F-860997859746}" name="Region"/>
    <tableColumn id="2" xr3:uid="{38B7E10E-1192-4B4D-8D0E-3CF5CF57AF11}" name="Year"/>
    <tableColumn id="3" xr3:uid="{44371835-EAC1-4933-A560-3881BEA64796}" name="Share"/>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1.bin"/><Relationship Id="rId7" Type="http://schemas.openxmlformats.org/officeDocument/2006/relationships/ctrlProp" Target="../ctrlProps/ctrlProp2.xml"/><Relationship Id="rId2" Type="http://schemas.openxmlformats.org/officeDocument/2006/relationships/hyperlink" Target="https://ourworldindata.org/grapher/share-in-extreme-poverty-by-world-region" TargetMode="External"/><Relationship Id="rId1" Type="http://schemas.openxmlformats.org/officeDocument/2006/relationships/pivotTable" Target="../pivotTables/pivotTable1.xm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C7AF1-C4A6-4E1D-B1BD-CE024B431143}">
  <dimension ref="A1:BQ100"/>
  <sheetViews>
    <sheetView showGridLines="0" topLeftCell="AP1" zoomScaleNormal="100" workbookViewId="0">
      <selection activeCell="AS1" sqref="AS1"/>
    </sheetView>
  </sheetViews>
  <sheetFormatPr defaultColWidth="0" defaultRowHeight="10.5" zeroHeight="1" x14ac:dyDescent="0.4"/>
  <cols>
    <col min="1" max="2" width="6.85546875" customWidth="1"/>
    <col min="3" max="3" width="27.140625" bestFit="1" customWidth="1"/>
    <col min="4" max="4" width="6.85546875" bestFit="1" customWidth="1"/>
    <col min="5" max="5" width="7.7109375" customWidth="1"/>
    <col min="6" max="7" width="4.5703125" customWidth="1"/>
    <col min="8" max="8" width="11.28515625" bestFit="1" customWidth="1"/>
    <col min="9" max="10" width="4.5703125" customWidth="1"/>
    <col min="11" max="13" width="9.140625" customWidth="1"/>
    <col min="14" max="15" width="10.85546875" customWidth="1"/>
    <col min="16" max="16" width="11.28515625" bestFit="1" customWidth="1"/>
    <col min="17" max="20" width="10.85546875" customWidth="1"/>
    <col min="21" max="22" width="5.85546875" customWidth="1"/>
    <col min="23" max="29" width="9.140625" customWidth="1"/>
    <col min="30" max="31" width="5.5703125" customWidth="1"/>
    <col min="32" max="38" width="9.140625" customWidth="1"/>
    <col min="39" max="40" width="6.140625" customWidth="1"/>
    <col min="41" max="41" width="9.140625" customWidth="1"/>
    <col min="42" max="44" width="3.28515625" customWidth="1"/>
    <col min="45" max="49" width="11.7109375" customWidth="1"/>
    <col min="50" max="50" width="3.7109375" customWidth="1"/>
    <col min="51" max="55" width="11.7109375" customWidth="1"/>
    <col min="56" max="56" width="3.7109375" customWidth="1"/>
    <col min="57" max="61" width="11.7109375" customWidth="1"/>
    <col min="62" max="62" width="3.7109375" customWidth="1"/>
    <col min="63" max="67" width="11.7109375" customWidth="1"/>
    <col min="68" max="69" width="3" customWidth="1"/>
    <col min="70" max="16384" width="9.140625" hidden="1"/>
  </cols>
  <sheetData>
    <row r="1" spans="2:41" x14ac:dyDescent="0.4"/>
    <row r="2" spans="2:41" x14ac:dyDescent="0.4">
      <c r="B2" s="10" t="s">
        <v>14</v>
      </c>
      <c r="C2" s="1" t="s">
        <v>9</v>
      </c>
    </row>
    <row r="3" spans="2:41" x14ac:dyDescent="0.4"/>
    <row r="4" spans="2:41" x14ac:dyDescent="0.4"/>
    <row r="5" spans="2:41" x14ac:dyDescent="0.4"/>
    <row r="6" spans="2:41" x14ac:dyDescent="0.4"/>
    <row r="7" spans="2:41" ht="14.4" x14ac:dyDescent="0.55000000000000004">
      <c r="L7" s="15" t="s">
        <v>22</v>
      </c>
      <c r="X7" s="9" t="s">
        <v>33</v>
      </c>
      <c r="AG7" s="9" t="s">
        <v>19</v>
      </c>
    </row>
    <row r="8" spans="2:41" ht="13.8" customHeight="1" x14ac:dyDescent="0.55000000000000004">
      <c r="L8" s="15" t="s">
        <v>32</v>
      </c>
      <c r="X8" s="9" t="s">
        <v>34</v>
      </c>
      <c r="AG8" s="9" t="s">
        <v>20</v>
      </c>
    </row>
    <row r="9" spans="2:41" x14ac:dyDescent="0.4">
      <c r="H9" s="13" t="s">
        <v>23</v>
      </c>
    </row>
    <row r="10" spans="2:41" x14ac:dyDescent="0.4">
      <c r="C10" t="s">
        <v>10</v>
      </c>
      <c r="D10" t="s">
        <v>0</v>
      </c>
      <c r="E10" t="s">
        <v>8</v>
      </c>
      <c r="H10" s="14" t="s">
        <v>24</v>
      </c>
      <c r="K10" s="10" t="s">
        <v>17</v>
      </c>
      <c r="L10" s="10" t="s">
        <v>18</v>
      </c>
      <c r="M10" s="10" t="s">
        <v>11</v>
      </c>
      <c r="N10" s="10" t="s">
        <v>1</v>
      </c>
      <c r="O10" s="10" t="s">
        <v>2</v>
      </c>
      <c r="P10" s="10" t="s">
        <v>3</v>
      </c>
      <c r="Q10" s="10" t="s">
        <v>4</v>
      </c>
      <c r="R10" s="10" t="s">
        <v>5</v>
      </c>
      <c r="S10" s="10" t="s">
        <v>6</v>
      </c>
      <c r="T10" s="10" t="s">
        <v>7</v>
      </c>
      <c r="W10" t="s">
        <v>39</v>
      </c>
      <c r="X10" t="s">
        <v>38</v>
      </c>
      <c r="Y10" t="s">
        <v>36</v>
      </c>
      <c r="Z10" t="s">
        <v>37</v>
      </c>
      <c r="AA10" t="s">
        <v>5</v>
      </c>
      <c r="AB10" t="s">
        <v>6</v>
      </c>
      <c r="AC10" t="s">
        <v>7</v>
      </c>
      <c r="AF10" t="s">
        <v>1</v>
      </c>
      <c r="AG10" t="s">
        <v>2</v>
      </c>
      <c r="AH10" t="s">
        <v>3</v>
      </c>
      <c r="AI10" t="s">
        <v>4</v>
      </c>
      <c r="AJ10" t="s">
        <v>5</v>
      </c>
      <c r="AK10" t="s">
        <v>6</v>
      </c>
      <c r="AL10" t="s">
        <v>7</v>
      </c>
      <c r="AO10" s="16" t="s">
        <v>26</v>
      </c>
    </row>
    <row r="11" spans="2:41" x14ac:dyDescent="0.4">
      <c r="C11" t="s">
        <v>1</v>
      </c>
      <c r="D11">
        <v>1987</v>
      </c>
      <c r="E11">
        <v>58.31</v>
      </c>
      <c r="K11" cm="1">
        <f t="array" ref="K11:K34" xml:space="preserve"> _xlfn.SEQUENCE( AO24 * ( 1 + ( H17 = "Step chart" ) )  )</f>
        <v>1</v>
      </c>
      <c r="L11" cm="1">
        <f t="array" ref="L11:L34">_xlfn.ANCHORARRAY( K11) - ( AO$24 * (_xlfn.ANCHORARRAY( K11) &gt; AO$24 ) )</f>
        <v>1</v>
      </c>
      <c r="M11" cm="1">
        <f t="array" ref="M11:M34" xml:space="preserve"> _xlfn._xlws.SORT( INDEX( _01_data[Year],_xlfn.ANCHORARRAY( L11) ) )</f>
        <v>1987</v>
      </c>
      <c r="N11" cm="1">
        <f t="array" ref="N11:N34" xml:space="preserve"> SUMIFS(
           _01_data[Share],
           _01_data[Year],_xlfn.ANCHORARRAY( $M11),
           _01_data[Region], N$10 )</f>
        <v>58.31</v>
      </c>
      <c r="O11" cm="1">
        <f t="array" ref="O11:O34" xml:space="preserve"> SUMIFS(
           _01_data[Share],
           _01_data[Year],_xlfn.ANCHORARRAY( $M11),
           _01_data[Region], O$10 )</f>
        <v>1.1599999999999999</v>
      </c>
      <c r="P11" cm="1">
        <f t="array" ref="P11:P34" xml:space="preserve"> SUMIFS(
           _01_data[Share],
           _01_data[Year],_xlfn.ANCHORARRAY( $M11),
           _01_data[Region], P$10 )</f>
        <v>14.73</v>
      </c>
      <c r="Q11" cm="1">
        <f t="array" ref="Q11:Q34" xml:space="preserve"> SUMIFS(
           _01_data[Share],
           _01_data[Year],_xlfn.ANCHORARRAY( $M11),
           _01_data[Region], Q$10 )</f>
        <v>8.4499999999999993</v>
      </c>
      <c r="R11" cm="1">
        <f t="array" ref="R11:R34" xml:space="preserve"> SUMIFS(
           _01_data[Share],
           _01_data[Year],_xlfn.ANCHORARRAY( $M11),
           _01_data[Region], R$10 )</f>
        <v>48.2</v>
      </c>
      <c r="S11" cm="1">
        <f t="array" ref="S11:S34" xml:space="preserve"> SUMIFS(
           _01_data[Share],
           _01_data[Year],_xlfn.ANCHORARRAY( $M11),
           _01_data[Region], S$10 )</f>
        <v>54.12</v>
      </c>
      <c r="T11" cm="1">
        <f t="array" ref="T11:T34" xml:space="preserve"> SUMIFS(
           _01_data[Share],
           _01_data[Year],_xlfn.ANCHORARRAY( $M11),
           _01_data[Region], T$10 )</f>
        <v>34.65</v>
      </c>
      <c r="W11" s="2" cm="1">
        <f t="array" ref="W11:W34" xml:space="preserve"> IF(
         SUMIFS(_xlfn.ANCHORARRAY( N11),_xlfn.ANCHORARRAY( $K11),_xlfn.ANCHORARRAY( $K11) - 1 ) = 0,
         _xlfn.MINIFS(_xlfn.ANCHORARRAY( N11),_xlfn.ANCHORARRAY( $K11), 1 ),
         SUMIFS(_xlfn.ANCHORARRAY( N11),_xlfn.ANCHORARRAY( $K11),_xlfn.ANCHORARRAY( $K11) - 1 )
        )</f>
        <v>58.31</v>
      </c>
      <c r="X11" s="2" cm="1">
        <f t="array" ref="X11:X34" xml:space="preserve"> IF(
         SUMIFS(_xlfn.ANCHORARRAY( O11),_xlfn.ANCHORARRAY( $K11),_xlfn.ANCHORARRAY( $K11) - 1 ) = 0,
         _xlfn.MINIFS(_xlfn.ANCHORARRAY( O11),_xlfn.ANCHORARRAY( $K11), 1 ),
         SUMIFS(_xlfn.ANCHORARRAY( O11),_xlfn.ANCHORARRAY( $K11),_xlfn.ANCHORARRAY( $K11) - 1 )
        )</f>
        <v>1.1599999999999999</v>
      </c>
      <c r="Y11" s="2" cm="1">
        <f t="array" ref="Y11:Y34" xml:space="preserve"> IF(
         SUMIFS(_xlfn.ANCHORARRAY( P11),_xlfn.ANCHORARRAY( $K11),_xlfn.ANCHORARRAY( $K11) - 1 ) = 0,
         _xlfn.MINIFS(_xlfn.ANCHORARRAY( P11),_xlfn.ANCHORARRAY( $K11), 1 ),
         SUMIFS(_xlfn.ANCHORARRAY( P11),_xlfn.ANCHORARRAY( $K11),_xlfn.ANCHORARRAY( $K11) - 1 )
        )</f>
        <v>14.73</v>
      </c>
      <c r="Z11" s="2" cm="1">
        <f t="array" ref="Z11:Z34" xml:space="preserve"> IF(
         SUMIFS(_xlfn.ANCHORARRAY( Q11),_xlfn.ANCHORARRAY( $K11),_xlfn.ANCHORARRAY( $K11) - 1 ) = 0,
         _xlfn.MINIFS(_xlfn.ANCHORARRAY( Q11),_xlfn.ANCHORARRAY( $K11), 1 ),
         SUMIFS(_xlfn.ANCHORARRAY( Q11),_xlfn.ANCHORARRAY( $K11),_xlfn.ANCHORARRAY( $K11) - 1 )
        )</f>
        <v>8.4499999999999993</v>
      </c>
      <c r="AA11" s="2" cm="1">
        <f t="array" ref="AA11:AA34" xml:space="preserve"> IF(
         SUMIFS(_xlfn.ANCHORARRAY( R11),_xlfn.ANCHORARRAY( $K11),_xlfn.ANCHORARRAY( $K11) - 1 ) = 0,
         _xlfn.MINIFS(_xlfn.ANCHORARRAY( R11),_xlfn.ANCHORARRAY( $K11), 1 ),
         SUMIFS(_xlfn.ANCHORARRAY( R11),_xlfn.ANCHORARRAY( $K11),_xlfn.ANCHORARRAY( $K11) - 1 )
        )</f>
        <v>48.2</v>
      </c>
      <c r="AB11" s="2" cm="1">
        <f t="array" ref="AB11:AB34" xml:space="preserve"> IF(
         SUMIFS(_xlfn.ANCHORARRAY( S11),_xlfn.ANCHORARRAY( $K11),_xlfn.ANCHORARRAY( $K11) - 1 ) = 0,
         _xlfn.MINIFS(_xlfn.ANCHORARRAY( S11),_xlfn.ANCHORARRAY( $K11), 1 ),
         SUMIFS(_xlfn.ANCHORARRAY( S11),_xlfn.ANCHORARRAY( $K11),_xlfn.ANCHORARRAY( $K11) - 1 )
        )</f>
        <v>54.12</v>
      </c>
      <c r="AC11" s="2" cm="1">
        <f t="array" ref="AC11:AC34" xml:space="preserve"> IF(
         SUMIFS(_xlfn.ANCHORARRAY( T11),_xlfn.ANCHORARRAY( $K11),_xlfn.ANCHORARRAY( $K11) - 1 ) = 0,
         _xlfn.MINIFS(_xlfn.ANCHORARRAY( T11),_xlfn.ANCHORARRAY( $K11), 1 ),
         SUMIFS(_xlfn.ANCHORARRAY( T11),_xlfn.ANCHORARRAY( $K11),_xlfn.ANCHORARRAY( $K11) - 1 )
        )</f>
        <v>34.65</v>
      </c>
      <c r="AF11" t="e" cm="1">
        <f t="array" ref="AF11:AF34" xml:space="preserve"> IF(_xlfn.ANCHORARRAY(  $K11)  = MAX(_xlfn.ANCHORARRAY( $K11) ),_xlfn.ANCHORARRAY(
          W11),
          NA()
        )</f>
        <v>#N/A</v>
      </c>
      <c r="AG11" t="e" cm="1">
        <f t="array" ref="AG11:AG34" xml:space="preserve"> IF(_xlfn.ANCHORARRAY(  $K11)  = MAX(_xlfn.ANCHORARRAY( $K11) ),_xlfn.ANCHORARRAY(
          X11),
          NA()
        )</f>
        <v>#N/A</v>
      </c>
      <c r="AH11" t="e" cm="1">
        <f t="array" ref="AH11:AH34" xml:space="preserve"> IF(_xlfn.ANCHORARRAY(  $K11)  = MAX(_xlfn.ANCHORARRAY( $K11) ),_xlfn.ANCHORARRAY(
          Y11),
          NA()
        )</f>
        <v>#N/A</v>
      </c>
      <c r="AI11" t="e" cm="1">
        <f t="array" ref="AI11:AI34" xml:space="preserve"> IF(_xlfn.ANCHORARRAY(  $K11)  = MAX(_xlfn.ANCHORARRAY( $K11) ),_xlfn.ANCHORARRAY(
          Z11),
          NA()
        )</f>
        <v>#N/A</v>
      </c>
      <c r="AJ11" t="e" cm="1">
        <f t="array" ref="AJ11:AJ34" xml:space="preserve"> IF(_xlfn.ANCHORARRAY(  $K11)  = MAX(_xlfn.ANCHORARRAY( $K11) ),_xlfn.ANCHORARRAY(
          AA11),
          NA()
        )</f>
        <v>#N/A</v>
      </c>
      <c r="AK11" t="e" cm="1">
        <f t="array" ref="AK11:AK34" xml:space="preserve"> IF(_xlfn.ANCHORARRAY(  $K11)  = MAX(_xlfn.ANCHORARRAY( $K11) ),_xlfn.ANCHORARRAY(
          AB11),
          NA()
        )</f>
        <v>#N/A</v>
      </c>
      <c r="AL11" t="e" cm="1">
        <f t="array" ref="AL11:AL34" xml:space="preserve"> IF(_xlfn.ANCHORARRAY(  $K11)  = MAX(_xlfn.ANCHORARRAY( $K11) ),_xlfn.ANCHORARRAY(
          AC11),
          NA()
        )</f>
        <v>#N/A</v>
      </c>
      <c r="AO11" s="16" t="s">
        <v>25</v>
      </c>
    </row>
    <row r="12" spans="2:41" x14ac:dyDescent="0.4">
      <c r="C12" t="s">
        <v>1</v>
      </c>
      <c r="D12">
        <v>1990</v>
      </c>
      <c r="E12">
        <v>60.23</v>
      </c>
      <c r="H12" s="11" t="s">
        <v>21</v>
      </c>
      <c r="K12">
        <v>2</v>
      </c>
      <c r="L12">
        <v>2</v>
      </c>
      <c r="M12">
        <v>1987</v>
      </c>
      <c r="N12">
        <v>58.31</v>
      </c>
      <c r="O12">
        <v>1.1599999999999999</v>
      </c>
      <c r="P12">
        <v>14.73</v>
      </c>
      <c r="Q12">
        <v>8.4499999999999993</v>
      </c>
      <c r="R12">
        <v>48.2</v>
      </c>
      <c r="S12">
        <v>54.12</v>
      </c>
      <c r="T12">
        <v>34.65</v>
      </c>
      <c r="W12">
        <v>58.31</v>
      </c>
      <c r="X12">
        <v>1.1599999999999999</v>
      </c>
      <c r="Y12">
        <v>14.73</v>
      </c>
      <c r="Z12">
        <v>8.4499999999999993</v>
      </c>
      <c r="AA12">
        <v>48.2</v>
      </c>
      <c r="AB12">
        <v>54.12</v>
      </c>
      <c r="AC12">
        <v>34.65</v>
      </c>
      <c r="AF12" t="e">
        <v>#N/A</v>
      </c>
      <c r="AG12" t="e">
        <v>#N/A</v>
      </c>
      <c r="AH12" t="e">
        <v>#N/A</v>
      </c>
      <c r="AI12" t="e">
        <v>#N/A</v>
      </c>
      <c r="AJ12" t="e">
        <v>#N/A</v>
      </c>
      <c r="AK12" t="e">
        <v>#N/A</v>
      </c>
      <c r="AL12" t="e">
        <v>#N/A</v>
      </c>
      <c r="AO12" s="18" t="b">
        <v>0</v>
      </c>
    </row>
    <row r="13" spans="2:41" x14ac:dyDescent="0.4">
      <c r="C13" t="s">
        <v>1</v>
      </c>
      <c r="D13">
        <v>1993</v>
      </c>
      <c r="E13">
        <v>52.43</v>
      </c>
      <c r="H13" t="s">
        <v>13</v>
      </c>
      <c r="K13">
        <v>3</v>
      </c>
      <c r="L13">
        <v>3</v>
      </c>
      <c r="M13">
        <v>1990</v>
      </c>
      <c r="N13">
        <v>60.23</v>
      </c>
      <c r="O13">
        <v>1.93</v>
      </c>
      <c r="P13">
        <v>15.84</v>
      </c>
      <c r="Q13">
        <v>6.03</v>
      </c>
      <c r="R13">
        <v>44.58</v>
      </c>
      <c r="S13">
        <v>54.28</v>
      </c>
      <c r="T13">
        <v>34.82</v>
      </c>
      <c r="W13">
        <v>58.31</v>
      </c>
      <c r="X13">
        <v>1.1599999999999999</v>
      </c>
      <c r="Y13">
        <v>14.73</v>
      </c>
      <c r="Z13">
        <v>8.4499999999999993</v>
      </c>
      <c r="AA13">
        <v>48.2</v>
      </c>
      <c r="AB13">
        <v>54.12</v>
      </c>
      <c r="AC13">
        <v>34.65</v>
      </c>
      <c r="AF13" t="e">
        <v>#N/A</v>
      </c>
      <c r="AG13" t="e">
        <v>#N/A</v>
      </c>
      <c r="AH13" t="e">
        <v>#N/A</v>
      </c>
      <c r="AI13" t="e">
        <v>#N/A</v>
      </c>
      <c r="AJ13" t="e">
        <v>#N/A</v>
      </c>
      <c r="AK13" t="e">
        <v>#N/A</v>
      </c>
      <c r="AL13" t="e">
        <v>#N/A</v>
      </c>
    </row>
    <row r="14" spans="2:41" x14ac:dyDescent="0.4">
      <c r="C14" t="s">
        <v>1</v>
      </c>
      <c r="D14">
        <v>1996</v>
      </c>
      <c r="E14">
        <v>39.380000000000003</v>
      </c>
      <c r="H14" t="s">
        <v>12</v>
      </c>
      <c r="K14">
        <v>4</v>
      </c>
      <c r="L14">
        <v>4</v>
      </c>
      <c r="M14">
        <v>1990</v>
      </c>
      <c r="N14">
        <v>60.23</v>
      </c>
      <c r="O14">
        <v>1.93</v>
      </c>
      <c r="P14">
        <v>15.84</v>
      </c>
      <c r="Q14">
        <v>6.03</v>
      </c>
      <c r="R14">
        <v>44.58</v>
      </c>
      <c r="S14">
        <v>54.28</v>
      </c>
      <c r="T14">
        <v>34.82</v>
      </c>
      <c r="W14">
        <v>60.23</v>
      </c>
      <c r="X14">
        <v>1.93</v>
      </c>
      <c r="Y14">
        <v>15.84</v>
      </c>
      <c r="Z14">
        <v>6.03</v>
      </c>
      <c r="AA14">
        <v>44.58</v>
      </c>
      <c r="AB14">
        <v>54.28</v>
      </c>
      <c r="AC14">
        <v>34.82</v>
      </c>
      <c r="AF14" t="e">
        <v>#N/A</v>
      </c>
      <c r="AG14" t="e">
        <v>#N/A</v>
      </c>
      <c r="AH14" t="e">
        <v>#N/A</v>
      </c>
      <c r="AI14" t="e">
        <v>#N/A</v>
      </c>
      <c r="AJ14" t="e">
        <v>#N/A</v>
      </c>
      <c r="AK14" t="e">
        <v>#N/A</v>
      </c>
      <c r="AL14" t="e">
        <v>#N/A</v>
      </c>
      <c r="AO14" s="13" t="s">
        <v>27</v>
      </c>
    </row>
    <row r="15" spans="2:41" x14ac:dyDescent="0.4">
      <c r="C15" t="s">
        <v>1</v>
      </c>
      <c r="D15">
        <v>1999</v>
      </c>
      <c r="E15">
        <v>37.24</v>
      </c>
      <c r="K15">
        <v>5</v>
      </c>
      <c r="L15">
        <v>5</v>
      </c>
      <c r="M15">
        <v>1993</v>
      </c>
      <c r="N15">
        <v>52.43</v>
      </c>
      <c r="O15">
        <v>5.46</v>
      </c>
      <c r="P15">
        <v>14.42</v>
      </c>
      <c r="Q15">
        <v>5.6</v>
      </c>
      <c r="R15">
        <v>44.82</v>
      </c>
      <c r="S15">
        <v>58.44</v>
      </c>
      <c r="T15">
        <v>33.369999999999997</v>
      </c>
      <c r="W15">
        <v>60.23</v>
      </c>
      <c r="X15">
        <v>1.93</v>
      </c>
      <c r="Y15">
        <v>15.84</v>
      </c>
      <c r="Z15">
        <v>6.03</v>
      </c>
      <c r="AA15">
        <v>44.58</v>
      </c>
      <c r="AB15">
        <v>54.28</v>
      </c>
      <c r="AC15">
        <v>34.82</v>
      </c>
      <c r="AF15" t="e">
        <v>#N/A</v>
      </c>
      <c r="AG15" t="e">
        <v>#N/A</v>
      </c>
      <c r="AH15" t="e">
        <v>#N/A</v>
      </c>
      <c r="AI15" t="e">
        <v>#N/A</v>
      </c>
      <c r="AJ15" t="e">
        <v>#N/A</v>
      </c>
      <c r="AK15" t="e">
        <v>#N/A</v>
      </c>
      <c r="AL15" t="e">
        <v>#N/A</v>
      </c>
      <c r="AO15" s="13" t="s">
        <v>28</v>
      </c>
    </row>
    <row r="16" spans="2:41" x14ac:dyDescent="0.4">
      <c r="C16" t="s">
        <v>1</v>
      </c>
      <c r="D16">
        <v>2002</v>
      </c>
      <c r="E16">
        <v>28.95</v>
      </c>
      <c r="H16" s="12" t="s">
        <v>21</v>
      </c>
      <c r="K16">
        <v>6</v>
      </c>
      <c r="L16">
        <v>6</v>
      </c>
      <c r="M16">
        <v>1993</v>
      </c>
      <c r="N16">
        <v>52.43</v>
      </c>
      <c r="O16">
        <v>5.46</v>
      </c>
      <c r="P16">
        <v>14.42</v>
      </c>
      <c r="Q16">
        <v>5.6</v>
      </c>
      <c r="R16">
        <v>44.82</v>
      </c>
      <c r="S16">
        <v>58.44</v>
      </c>
      <c r="T16">
        <v>33.369999999999997</v>
      </c>
      <c r="W16">
        <v>52.43</v>
      </c>
      <c r="X16">
        <v>5.46</v>
      </c>
      <c r="Y16">
        <v>14.42</v>
      </c>
      <c r="Z16">
        <v>5.6</v>
      </c>
      <c r="AA16">
        <v>44.82</v>
      </c>
      <c r="AB16">
        <v>58.44</v>
      </c>
      <c r="AC16">
        <v>33.369999999999997</v>
      </c>
      <c r="AF16" t="e">
        <v>#N/A</v>
      </c>
      <c r="AG16" t="e">
        <v>#N/A</v>
      </c>
      <c r="AH16" t="e">
        <v>#N/A</v>
      </c>
      <c r="AI16" t="e">
        <v>#N/A</v>
      </c>
      <c r="AJ16" t="e">
        <v>#N/A</v>
      </c>
      <c r="AK16" t="e">
        <v>#N/A</v>
      </c>
      <c r="AL16" t="e">
        <v>#N/A</v>
      </c>
      <c r="AO16" s="13" t="s">
        <v>29</v>
      </c>
    </row>
    <row r="17" spans="3:48" x14ac:dyDescent="0.4">
      <c r="C17" t="s">
        <v>1</v>
      </c>
      <c r="D17">
        <v>2005</v>
      </c>
      <c r="E17">
        <v>18.43</v>
      </c>
      <c r="H17" t="s">
        <v>12</v>
      </c>
      <c r="K17">
        <v>7</v>
      </c>
      <c r="L17">
        <v>7</v>
      </c>
      <c r="M17">
        <v>1996</v>
      </c>
      <c r="N17">
        <v>39.380000000000003</v>
      </c>
      <c r="O17">
        <v>7.3</v>
      </c>
      <c r="P17">
        <v>14.23</v>
      </c>
      <c r="Q17">
        <v>4.82</v>
      </c>
      <c r="R17">
        <v>40.25</v>
      </c>
      <c r="S17">
        <v>57.69</v>
      </c>
      <c r="T17">
        <v>28.73</v>
      </c>
      <c r="W17">
        <v>52.43</v>
      </c>
      <c r="X17">
        <v>5.46</v>
      </c>
      <c r="Y17">
        <v>14.42</v>
      </c>
      <c r="Z17">
        <v>5.6</v>
      </c>
      <c r="AA17">
        <v>44.82</v>
      </c>
      <c r="AB17">
        <v>58.44</v>
      </c>
      <c r="AC17">
        <v>33.369999999999997</v>
      </c>
      <c r="AF17" t="e">
        <v>#N/A</v>
      </c>
      <c r="AG17" t="e">
        <v>#N/A</v>
      </c>
      <c r="AH17" t="e">
        <v>#N/A</v>
      </c>
      <c r="AI17" t="e">
        <v>#N/A</v>
      </c>
      <c r="AJ17" t="e">
        <v>#N/A</v>
      </c>
      <c r="AK17" t="e">
        <v>#N/A</v>
      </c>
      <c r="AL17" t="e">
        <v>#N/A</v>
      </c>
      <c r="AO17" s="17" t="e">
        <f xml:space="preserve"> IF( AO12, ROUND( MAX( _01_data[Share] ), 0 ) + 10, NA() )</f>
        <v>#N/A</v>
      </c>
      <c r="AV17" s="19" t="s">
        <v>31</v>
      </c>
    </row>
    <row r="18" spans="3:48" x14ac:dyDescent="0.4">
      <c r="C18" t="s">
        <v>1</v>
      </c>
      <c r="D18">
        <v>2008</v>
      </c>
      <c r="E18">
        <v>14.88</v>
      </c>
      <c r="K18">
        <v>8</v>
      </c>
      <c r="L18">
        <v>8</v>
      </c>
      <c r="M18">
        <v>1996</v>
      </c>
      <c r="N18">
        <v>39.380000000000003</v>
      </c>
      <c r="O18">
        <v>7.3</v>
      </c>
      <c r="P18">
        <v>14.23</v>
      </c>
      <c r="Q18">
        <v>4.82</v>
      </c>
      <c r="R18">
        <v>40.25</v>
      </c>
      <c r="S18">
        <v>57.69</v>
      </c>
      <c r="T18">
        <v>28.73</v>
      </c>
      <c r="W18">
        <v>39.380000000000003</v>
      </c>
      <c r="X18">
        <v>7.3</v>
      </c>
      <c r="Y18">
        <v>14.23</v>
      </c>
      <c r="Z18">
        <v>4.82</v>
      </c>
      <c r="AA18">
        <v>40.25</v>
      </c>
      <c r="AB18">
        <v>57.69</v>
      </c>
      <c r="AC18">
        <v>28.73</v>
      </c>
      <c r="AF18" t="e">
        <v>#N/A</v>
      </c>
      <c r="AG18" t="e">
        <v>#N/A</v>
      </c>
      <c r="AH18" t="e">
        <v>#N/A</v>
      </c>
      <c r="AI18" t="e">
        <v>#N/A</v>
      </c>
      <c r="AJ18" t="e">
        <v>#N/A</v>
      </c>
      <c r="AK18" t="e">
        <v>#N/A</v>
      </c>
      <c r="AL18" t="e">
        <v>#N/A</v>
      </c>
    </row>
    <row r="19" spans="3:48" x14ac:dyDescent="0.4">
      <c r="C19" t="s">
        <v>1</v>
      </c>
      <c r="D19">
        <v>2010</v>
      </c>
      <c r="E19">
        <v>11.11</v>
      </c>
      <c r="K19">
        <v>9</v>
      </c>
      <c r="L19">
        <v>9</v>
      </c>
      <c r="M19">
        <v>1999</v>
      </c>
      <c r="N19">
        <v>37.24</v>
      </c>
      <c r="O19">
        <v>7.98</v>
      </c>
      <c r="P19">
        <v>13.86</v>
      </c>
      <c r="Q19">
        <v>3.82</v>
      </c>
      <c r="R19">
        <v>39.08</v>
      </c>
      <c r="S19">
        <v>57.12</v>
      </c>
      <c r="T19">
        <v>28.02</v>
      </c>
      <c r="W19">
        <v>39.380000000000003</v>
      </c>
      <c r="X19">
        <v>7.3</v>
      </c>
      <c r="Y19">
        <v>14.23</v>
      </c>
      <c r="Z19">
        <v>4.82</v>
      </c>
      <c r="AA19">
        <v>40.25</v>
      </c>
      <c r="AB19">
        <v>57.69</v>
      </c>
      <c r="AC19">
        <v>28.73</v>
      </c>
      <c r="AF19" t="e">
        <v>#N/A</v>
      </c>
      <c r="AG19" t="e">
        <v>#N/A</v>
      </c>
      <c r="AH19" t="e">
        <v>#N/A</v>
      </c>
      <c r="AI19" t="e">
        <v>#N/A</v>
      </c>
      <c r="AJ19" t="e">
        <v>#N/A</v>
      </c>
      <c r="AK19" t="e">
        <v>#N/A</v>
      </c>
      <c r="AL19" t="e">
        <v>#N/A</v>
      </c>
    </row>
    <row r="20" spans="3:48" x14ac:dyDescent="0.4">
      <c r="C20" t="s">
        <v>1</v>
      </c>
      <c r="D20">
        <v>2011</v>
      </c>
      <c r="E20">
        <v>8.44</v>
      </c>
      <c r="K20">
        <v>10</v>
      </c>
      <c r="L20">
        <v>10</v>
      </c>
      <c r="M20">
        <v>1999</v>
      </c>
      <c r="N20">
        <v>37.24</v>
      </c>
      <c r="O20">
        <v>7.98</v>
      </c>
      <c r="P20">
        <v>13.86</v>
      </c>
      <c r="Q20">
        <v>3.82</v>
      </c>
      <c r="R20">
        <v>39.08</v>
      </c>
      <c r="S20">
        <v>57.12</v>
      </c>
      <c r="T20">
        <v>28.02</v>
      </c>
      <c r="W20">
        <v>37.24</v>
      </c>
      <c r="X20">
        <v>7.98</v>
      </c>
      <c r="Y20">
        <v>13.86</v>
      </c>
      <c r="Z20">
        <v>3.82</v>
      </c>
      <c r="AA20">
        <v>39.08</v>
      </c>
      <c r="AB20">
        <v>57.12</v>
      </c>
      <c r="AC20">
        <v>28.02</v>
      </c>
      <c r="AF20" t="e">
        <v>#N/A</v>
      </c>
      <c r="AG20" t="e">
        <v>#N/A</v>
      </c>
      <c r="AH20" t="e">
        <v>#N/A</v>
      </c>
      <c r="AI20" t="e">
        <v>#N/A</v>
      </c>
      <c r="AJ20" t="e">
        <v>#N/A</v>
      </c>
      <c r="AK20" t="e">
        <v>#N/A</v>
      </c>
      <c r="AL20" t="e">
        <v>#N/A</v>
      </c>
      <c r="AO20" s="13" t="s">
        <v>30</v>
      </c>
    </row>
    <row r="21" spans="3:48" x14ac:dyDescent="0.4">
      <c r="C21" t="s">
        <v>1</v>
      </c>
      <c r="D21">
        <v>2012</v>
      </c>
      <c r="E21">
        <v>7.12</v>
      </c>
      <c r="K21">
        <v>11</v>
      </c>
      <c r="L21">
        <v>11</v>
      </c>
      <c r="M21">
        <v>2002</v>
      </c>
      <c r="N21">
        <v>28.95</v>
      </c>
      <c r="O21">
        <v>6.28</v>
      </c>
      <c r="P21">
        <v>12.99</v>
      </c>
      <c r="Q21">
        <v>3.31</v>
      </c>
      <c r="R21">
        <v>38.450000000000003</v>
      </c>
      <c r="S21">
        <v>55.58</v>
      </c>
      <c r="T21">
        <v>25.3</v>
      </c>
      <c r="W21">
        <v>37.24</v>
      </c>
      <c r="X21">
        <v>7.98</v>
      </c>
      <c r="Y21">
        <v>13.86</v>
      </c>
      <c r="Z21">
        <v>3.82</v>
      </c>
      <c r="AA21">
        <v>39.08</v>
      </c>
      <c r="AB21">
        <v>57.12</v>
      </c>
      <c r="AC21">
        <v>28.02</v>
      </c>
      <c r="AF21" t="e">
        <v>#N/A</v>
      </c>
      <c r="AG21" t="e">
        <v>#N/A</v>
      </c>
      <c r="AH21" t="e">
        <v>#N/A</v>
      </c>
      <c r="AI21" t="e">
        <v>#N/A</v>
      </c>
      <c r="AJ21" t="e">
        <v>#N/A</v>
      </c>
      <c r="AK21" t="e">
        <v>#N/A</v>
      </c>
      <c r="AL21" t="e">
        <v>#N/A</v>
      </c>
      <c r="AO21" s="17" t="str">
        <f>H17</f>
        <v>Step chart</v>
      </c>
    </row>
    <row r="22" spans="3:48" x14ac:dyDescent="0.4">
      <c r="C22" t="s">
        <v>1</v>
      </c>
      <c r="D22">
        <v>2013</v>
      </c>
      <c r="E22">
        <v>3.54</v>
      </c>
      <c r="K22">
        <v>12</v>
      </c>
      <c r="L22">
        <v>12</v>
      </c>
      <c r="M22">
        <v>2002</v>
      </c>
      <c r="N22">
        <v>28.95</v>
      </c>
      <c r="O22">
        <v>6.28</v>
      </c>
      <c r="P22">
        <v>12.99</v>
      </c>
      <c r="Q22">
        <v>3.31</v>
      </c>
      <c r="R22">
        <v>38.450000000000003</v>
      </c>
      <c r="S22">
        <v>55.58</v>
      </c>
      <c r="T22">
        <v>25.3</v>
      </c>
      <c r="W22">
        <v>28.95</v>
      </c>
      <c r="X22">
        <v>6.28</v>
      </c>
      <c r="Y22">
        <v>12.99</v>
      </c>
      <c r="Z22">
        <v>3.31</v>
      </c>
      <c r="AA22">
        <v>38.450000000000003</v>
      </c>
      <c r="AB22">
        <v>55.58</v>
      </c>
      <c r="AC22">
        <v>25.3</v>
      </c>
      <c r="AF22" t="e">
        <v>#N/A</v>
      </c>
      <c r="AG22" t="e">
        <v>#N/A</v>
      </c>
      <c r="AH22" t="e">
        <v>#N/A</v>
      </c>
      <c r="AI22" t="e">
        <v>#N/A</v>
      </c>
      <c r="AJ22" t="e">
        <v>#N/A</v>
      </c>
      <c r="AK22" t="e">
        <v>#N/A</v>
      </c>
      <c r="AL22" t="e">
        <v>#N/A</v>
      </c>
    </row>
    <row r="23" spans="3:48" x14ac:dyDescent="0.4">
      <c r="C23" t="s">
        <v>2</v>
      </c>
      <c r="D23">
        <v>1987</v>
      </c>
      <c r="E23">
        <v>1.1599999999999999</v>
      </c>
      <c r="K23">
        <v>13</v>
      </c>
      <c r="L23">
        <v>1</v>
      </c>
      <c r="M23">
        <v>2005</v>
      </c>
      <c r="N23">
        <v>18.43</v>
      </c>
      <c r="O23">
        <v>4.9800000000000004</v>
      </c>
      <c r="P23">
        <v>10.76</v>
      </c>
      <c r="Q23">
        <v>3.02</v>
      </c>
      <c r="R23">
        <v>33.64</v>
      </c>
      <c r="S23">
        <v>50.04</v>
      </c>
      <c r="T23">
        <v>20.45</v>
      </c>
      <c r="W23">
        <v>28.95</v>
      </c>
      <c r="X23">
        <v>6.28</v>
      </c>
      <c r="Y23">
        <v>12.99</v>
      </c>
      <c r="Z23">
        <v>3.31</v>
      </c>
      <c r="AA23">
        <v>38.450000000000003</v>
      </c>
      <c r="AB23">
        <v>55.58</v>
      </c>
      <c r="AC23">
        <v>25.3</v>
      </c>
      <c r="AF23" t="e">
        <v>#N/A</v>
      </c>
      <c r="AG23" t="e">
        <v>#N/A</v>
      </c>
      <c r="AH23" t="e">
        <v>#N/A</v>
      </c>
      <c r="AI23" t="e">
        <v>#N/A</v>
      </c>
      <c r="AJ23" t="e">
        <v>#N/A</v>
      </c>
      <c r="AK23" t="e">
        <v>#N/A</v>
      </c>
      <c r="AL23" t="e">
        <v>#N/A</v>
      </c>
      <c r="AO23" s="13" t="s">
        <v>31</v>
      </c>
      <c r="AS23" t="s">
        <v>35</v>
      </c>
    </row>
    <row r="24" spans="3:48" x14ac:dyDescent="0.4">
      <c r="C24" t="s">
        <v>2</v>
      </c>
      <c r="D24">
        <v>1990</v>
      </c>
      <c r="E24">
        <v>1.93</v>
      </c>
      <c r="K24">
        <v>14</v>
      </c>
      <c r="L24">
        <v>2</v>
      </c>
      <c r="M24">
        <v>2005</v>
      </c>
      <c r="N24">
        <v>18.43</v>
      </c>
      <c r="O24">
        <v>4.9800000000000004</v>
      </c>
      <c r="P24">
        <v>10.76</v>
      </c>
      <c r="Q24">
        <v>3.02</v>
      </c>
      <c r="R24">
        <v>33.64</v>
      </c>
      <c r="S24">
        <v>50.04</v>
      </c>
      <c r="T24">
        <v>20.45</v>
      </c>
      <c r="W24">
        <v>18.43</v>
      </c>
      <c r="X24">
        <v>4.9800000000000004</v>
      </c>
      <c r="Y24">
        <v>10.76</v>
      </c>
      <c r="Z24">
        <v>3.02</v>
      </c>
      <c r="AA24">
        <v>33.64</v>
      </c>
      <c r="AB24">
        <v>50.04</v>
      </c>
      <c r="AC24">
        <v>20.45</v>
      </c>
      <c r="AF24" t="e">
        <v>#N/A</v>
      </c>
      <c r="AG24" t="e">
        <v>#N/A</v>
      </c>
      <c r="AH24" t="e">
        <v>#N/A</v>
      </c>
      <c r="AI24" t="e">
        <v>#N/A</v>
      </c>
      <c r="AJ24" t="e">
        <v>#N/A</v>
      </c>
      <c r="AK24" t="e">
        <v>#N/A</v>
      </c>
      <c r="AL24" t="e">
        <v>#N/A</v>
      </c>
      <c r="AO24" s="17">
        <v>12</v>
      </c>
    </row>
    <row r="25" spans="3:48" x14ac:dyDescent="0.4">
      <c r="C25" t="s">
        <v>2</v>
      </c>
      <c r="D25">
        <v>1993</v>
      </c>
      <c r="E25">
        <v>5.46</v>
      </c>
      <c r="K25">
        <v>15</v>
      </c>
      <c r="L25">
        <v>3</v>
      </c>
      <c r="M25">
        <v>2008</v>
      </c>
      <c r="N25">
        <v>14.88</v>
      </c>
      <c r="O25">
        <v>3.12</v>
      </c>
      <c r="P25">
        <v>7.13</v>
      </c>
      <c r="Q25">
        <v>2.08</v>
      </c>
      <c r="R25">
        <v>29.37</v>
      </c>
      <c r="S25">
        <v>47.03</v>
      </c>
      <c r="T25">
        <v>17.82</v>
      </c>
      <c r="W25">
        <v>18.43</v>
      </c>
      <c r="X25">
        <v>4.9800000000000004</v>
      </c>
      <c r="Y25">
        <v>10.76</v>
      </c>
      <c r="Z25">
        <v>3.02</v>
      </c>
      <c r="AA25">
        <v>33.64</v>
      </c>
      <c r="AB25">
        <v>50.04</v>
      </c>
      <c r="AC25">
        <v>20.45</v>
      </c>
      <c r="AF25" t="e">
        <v>#N/A</v>
      </c>
      <c r="AG25" t="e">
        <v>#N/A</v>
      </c>
      <c r="AH25" t="e">
        <v>#N/A</v>
      </c>
      <c r="AI25" t="e">
        <v>#N/A</v>
      </c>
      <c r="AJ25" t="e">
        <v>#N/A</v>
      </c>
      <c r="AK25" t="e">
        <v>#N/A</v>
      </c>
      <c r="AL25" t="e">
        <v>#N/A</v>
      </c>
      <c r="AO25" s="17">
        <f xml:space="preserve"> AO24 * ( 1 + ( AO21 = "Step chart" ) )</f>
        <v>24</v>
      </c>
    </row>
    <row r="26" spans="3:48" x14ac:dyDescent="0.4">
      <c r="C26" t="s">
        <v>2</v>
      </c>
      <c r="D26">
        <v>1996</v>
      </c>
      <c r="E26">
        <v>7.3</v>
      </c>
      <c r="K26">
        <v>16</v>
      </c>
      <c r="L26">
        <v>4</v>
      </c>
      <c r="M26">
        <v>2008</v>
      </c>
      <c r="N26">
        <v>14.88</v>
      </c>
      <c r="O26">
        <v>3.12</v>
      </c>
      <c r="P26">
        <v>7.13</v>
      </c>
      <c r="Q26">
        <v>2.08</v>
      </c>
      <c r="R26">
        <v>29.37</v>
      </c>
      <c r="S26">
        <v>47.03</v>
      </c>
      <c r="T26">
        <v>17.82</v>
      </c>
      <c r="W26">
        <v>14.88</v>
      </c>
      <c r="X26">
        <v>3.12</v>
      </c>
      <c r="Y26">
        <v>7.13</v>
      </c>
      <c r="Z26">
        <v>2.08</v>
      </c>
      <c r="AA26">
        <v>29.37</v>
      </c>
      <c r="AB26">
        <v>47.03</v>
      </c>
      <c r="AC26">
        <v>17.82</v>
      </c>
      <c r="AF26" t="e">
        <v>#N/A</v>
      </c>
      <c r="AG26" t="e">
        <v>#N/A</v>
      </c>
      <c r="AH26" t="e">
        <v>#N/A</v>
      </c>
      <c r="AI26" t="e">
        <v>#N/A</v>
      </c>
      <c r="AJ26" t="e">
        <v>#N/A</v>
      </c>
      <c r="AK26" t="e">
        <v>#N/A</v>
      </c>
      <c r="AL26" t="e">
        <v>#N/A</v>
      </c>
    </row>
    <row r="27" spans="3:48" x14ac:dyDescent="0.4">
      <c r="C27" t="s">
        <v>2</v>
      </c>
      <c r="D27">
        <v>1999</v>
      </c>
      <c r="E27">
        <v>7.98</v>
      </c>
      <c r="K27">
        <v>17</v>
      </c>
      <c r="L27">
        <v>5</v>
      </c>
      <c r="M27">
        <v>2010</v>
      </c>
      <c r="N27">
        <v>11.11</v>
      </c>
      <c r="O27">
        <v>2.89</v>
      </c>
      <c r="P27">
        <v>6.46</v>
      </c>
      <c r="Q27">
        <v>2.02</v>
      </c>
      <c r="R27">
        <v>24.58</v>
      </c>
      <c r="S27">
        <v>45.68</v>
      </c>
      <c r="T27">
        <v>15.55</v>
      </c>
      <c r="W27">
        <v>14.88</v>
      </c>
      <c r="X27">
        <v>3.12</v>
      </c>
      <c r="Y27">
        <v>7.13</v>
      </c>
      <c r="Z27">
        <v>2.08</v>
      </c>
      <c r="AA27">
        <v>29.37</v>
      </c>
      <c r="AB27">
        <v>47.03</v>
      </c>
      <c r="AC27">
        <v>17.82</v>
      </c>
      <c r="AF27" t="e">
        <v>#N/A</v>
      </c>
      <c r="AG27" t="e">
        <v>#N/A</v>
      </c>
      <c r="AH27" t="e">
        <v>#N/A</v>
      </c>
      <c r="AI27" t="e">
        <v>#N/A</v>
      </c>
      <c r="AJ27" t="e">
        <v>#N/A</v>
      </c>
      <c r="AK27" t="e">
        <v>#N/A</v>
      </c>
      <c r="AL27" t="e">
        <v>#N/A</v>
      </c>
    </row>
    <row r="28" spans="3:48" x14ac:dyDescent="0.4">
      <c r="C28" t="s">
        <v>2</v>
      </c>
      <c r="D28">
        <v>2002</v>
      </c>
      <c r="E28">
        <v>6.28</v>
      </c>
      <c r="K28">
        <v>18</v>
      </c>
      <c r="L28">
        <v>6</v>
      </c>
      <c r="M28">
        <v>2010</v>
      </c>
      <c r="N28">
        <v>11.11</v>
      </c>
      <c r="O28">
        <v>2.89</v>
      </c>
      <c r="P28">
        <v>6.46</v>
      </c>
      <c r="Q28">
        <v>2.02</v>
      </c>
      <c r="R28">
        <v>24.58</v>
      </c>
      <c r="S28">
        <v>45.68</v>
      </c>
      <c r="T28">
        <v>15.55</v>
      </c>
      <c r="W28">
        <v>11.11</v>
      </c>
      <c r="X28">
        <v>2.89</v>
      </c>
      <c r="Y28">
        <v>6.46</v>
      </c>
      <c r="Z28">
        <v>2.02</v>
      </c>
      <c r="AA28">
        <v>24.58</v>
      </c>
      <c r="AB28">
        <v>45.68</v>
      </c>
      <c r="AC28">
        <v>15.55</v>
      </c>
      <c r="AF28" t="e">
        <v>#N/A</v>
      </c>
      <c r="AG28" t="e">
        <v>#N/A</v>
      </c>
      <c r="AH28" t="e">
        <v>#N/A</v>
      </c>
      <c r="AI28" t="e">
        <v>#N/A</v>
      </c>
      <c r="AJ28" t="e">
        <v>#N/A</v>
      </c>
      <c r="AK28" t="e">
        <v>#N/A</v>
      </c>
      <c r="AL28" t="e">
        <v>#N/A</v>
      </c>
    </row>
    <row r="29" spans="3:48" x14ac:dyDescent="0.4">
      <c r="C29" t="s">
        <v>2</v>
      </c>
      <c r="D29">
        <v>2005</v>
      </c>
      <c r="E29">
        <v>4.9800000000000004</v>
      </c>
      <c r="K29">
        <v>19</v>
      </c>
      <c r="L29">
        <v>7</v>
      </c>
      <c r="M29">
        <v>2011</v>
      </c>
      <c r="N29">
        <v>8.44</v>
      </c>
      <c r="O29">
        <v>2.64</v>
      </c>
      <c r="P29">
        <v>5.98</v>
      </c>
      <c r="Q29">
        <v>2.06</v>
      </c>
      <c r="R29">
        <v>19.850000000000001</v>
      </c>
      <c r="S29">
        <v>44.06</v>
      </c>
      <c r="T29">
        <v>13.5</v>
      </c>
      <c r="W29">
        <v>11.11</v>
      </c>
      <c r="X29">
        <v>2.89</v>
      </c>
      <c r="Y29">
        <v>6.46</v>
      </c>
      <c r="Z29">
        <v>2.02</v>
      </c>
      <c r="AA29">
        <v>24.58</v>
      </c>
      <c r="AB29">
        <v>45.68</v>
      </c>
      <c r="AC29">
        <v>15.55</v>
      </c>
      <c r="AF29" t="e">
        <v>#N/A</v>
      </c>
      <c r="AG29" t="e">
        <v>#N/A</v>
      </c>
      <c r="AH29" t="e">
        <v>#N/A</v>
      </c>
      <c r="AI29" t="e">
        <v>#N/A</v>
      </c>
      <c r="AJ29" t="e">
        <v>#N/A</v>
      </c>
      <c r="AK29" t="e">
        <v>#N/A</v>
      </c>
      <c r="AL29" t="e">
        <v>#N/A</v>
      </c>
    </row>
    <row r="30" spans="3:48" x14ac:dyDescent="0.4">
      <c r="C30" t="s">
        <v>2</v>
      </c>
      <c r="D30">
        <v>2008</v>
      </c>
      <c r="E30">
        <v>3.12</v>
      </c>
      <c r="K30">
        <v>20</v>
      </c>
      <c r="L30">
        <v>8</v>
      </c>
      <c r="M30">
        <v>2011</v>
      </c>
      <c r="N30">
        <v>8.44</v>
      </c>
      <c r="O30">
        <v>2.64</v>
      </c>
      <c r="P30">
        <v>5.98</v>
      </c>
      <c r="Q30">
        <v>2.06</v>
      </c>
      <c r="R30">
        <v>19.850000000000001</v>
      </c>
      <c r="S30">
        <v>44.06</v>
      </c>
      <c r="T30">
        <v>13.5</v>
      </c>
      <c r="W30">
        <v>8.44</v>
      </c>
      <c r="X30">
        <v>2.64</v>
      </c>
      <c r="Y30">
        <v>5.98</v>
      </c>
      <c r="Z30">
        <v>2.06</v>
      </c>
      <c r="AA30">
        <v>19.850000000000001</v>
      </c>
      <c r="AB30">
        <v>44.06</v>
      </c>
      <c r="AC30">
        <v>13.5</v>
      </c>
      <c r="AF30" t="e">
        <v>#N/A</v>
      </c>
      <c r="AG30" t="e">
        <v>#N/A</v>
      </c>
      <c r="AH30" t="e">
        <v>#N/A</v>
      </c>
      <c r="AI30" t="e">
        <v>#N/A</v>
      </c>
      <c r="AJ30" t="e">
        <v>#N/A</v>
      </c>
      <c r="AK30" t="e">
        <v>#N/A</v>
      </c>
      <c r="AL30" t="e">
        <v>#N/A</v>
      </c>
    </row>
    <row r="31" spans="3:48" x14ac:dyDescent="0.4">
      <c r="C31" t="s">
        <v>2</v>
      </c>
      <c r="D31">
        <v>2010</v>
      </c>
      <c r="E31">
        <v>2.89</v>
      </c>
      <c r="K31">
        <v>21</v>
      </c>
      <c r="L31">
        <v>9</v>
      </c>
      <c r="M31">
        <v>2012</v>
      </c>
      <c r="N31">
        <v>7.12</v>
      </c>
      <c r="O31">
        <v>2.42</v>
      </c>
      <c r="P31">
        <v>5.55</v>
      </c>
      <c r="Q31">
        <v>1.85</v>
      </c>
      <c r="R31">
        <v>17.510000000000002</v>
      </c>
      <c r="S31">
        <v>42.6</v>
      </c>
      <c r="T31">
        <v>12.41</v>
      </c>
      <c r="W31">
        <v>8.44</v>
      </c>
      <c r="X31">
        <v>2.64</v>
      </c>
      <c r="Y31">
        <v>5.98</v>
      </c>
      <c r="Z31">
        <v>2.06</v>
      </c>
      <c r="AA31">
        <v>19.850000000000001</v>
      </c>
      <c r="AB31">
        <v>44.06</v>
      </c>
      <c r="AC31">
        <v>13.5</v>
      </c>
      <c r="AF31" t="e">
        <v>#N/A</v>
      </c>
      <c r="AG31" t="e">
        <v>#N/A</v>
      </c>
      <c r="AH31" t="e">
        <v>#N/A</v>
      </c>
      <c r="AI31" t="e">
        <v>#N/A</v>
      </c>
      <c r="AJ31" t="e">
        <v>#N/A</v>
      </c>
      <c r="AK31" t="e">
        <v>#N/A</v>
      </c>
      <c r="AL31" t="e">
        <v>#N/A</v>
      </c>
    </row>
    <row r="32" spans="3:48" x14ac:dyDescent="0.4">
      <c r="C32" t="s">
        <v>2</v>
      </c>
      <c r="D32">
        <v>2011</v>
      </c>
      <c r="E32">
        <v>2.64</v>
      </c>
      <c r="K32">
        <v>22</v>
      </c>
      <c r="L32">
        <v>10</v>
      </c>
      <c r="M32">
        <v>2012</v>
      </c>
      <c r="N32">
        <v>7.12</v>
      </c>
      <c r="O32">
        <v>2.42</v>
      </c>
      <c r="P32">
        <v>5.55</v>
      </c>
      <c r="Q32">
        <v>1.85</v>
      </c>
      <c r="R32">
        <v>17.510000000000002</v>
      </c>
      <c r="S32">
        <v>42.6</v>
      </c>
      <c r="T32">
        <v>12.41</v>
      </c>
      <c r="W32">
        <v>7.12</v>
      </c>
      <c r="X32">
        <v>2.42</v>
      </c>
      <c r="Y32">
        <v>5.55</v>
      </c>
      <c r="Z32">
        <v>1.85</v>
      </c>
      <c r="AA32">
        <v>17.510000000000002</v>
      </c>
      <c r="AB32">
        <v>42.6</v>
      </c>
      <c r="AC32">
        <v>12.41</v>
      </c>
      <c r="AF32" t="e">
        <v>#N/A</v>
      </c>
      <c r="AG32" t="e">
        <v>#N/A</v>
      </c>
      <c r="AH32" t="e">
        <v>#N/A</v>
      </c>
      <c r="AI32" t="e">
        <v>#N/A</v>
      </c>
      <c r="AJ32" t="e">
        <v>#N/A</v>
      </c>
      <c r="AK32" t="e">
        <v>#N/A</v>
      </c>
      <c r="AL32" t="e">
        <v>#N/A</v>
      </c>
    </row>
    <row r="33" spans="3:38" x14ac:dyDescent="0.4">
      <c r="C33" t="s">
        <v>2</v>
      </c>
      <c r="D33">
        <v>2012</v>
      </c>
      <c r="E33">
        <v>2.42</v>
      </c>
      <c r="K33">
        <v>23</v>
      </c>
      <c r="L33">
        <v>11</v>
      </c>
      <c r="M33">
        <v>2013</v>
      </c>
      <c r="N33">
        <v>3.54</v>
      </c>
      <c r="O33">
        <v>2.15</v>
      </c>
      <c r="P33">
        <v>5.4</v>
      </c>
      <c r="Q33">
        <v>1.75</v>
      </c>
      <c r="R33">
        <v>15.09</v>
      </c>
      <c r="S33">
        <v>40.99</v>
      </c>
      <c r="T33">
        <v>10.67</v>
      </c>
      <c r="W33">
        <v>7.12</v>
      </c>
      <c r="X33">
        <v>2.42</v>
      </c>
      <c r="Y33">
        <v>5.55</v>
      </c>
      <c r="Z33">
        <v>1.85</v>
      </c>
      <c r="AA33">
        <v>17.510000000000002</v>
      </c>
      <c r="AB33">
        <v>42.6</v>
      </c>
      <c r="AC33">
        <v>12.41</v>
      </c>
      <c r="AF33" t="e">
        <v>#N/A</v>
      </c>
      <c r="AG33" t="e">
        <v>#N/A</v>
      </c>
      <c r="AH33" t="e">
        <v>#N/A</v>
      </c>
      <c r="AI33" t="e">
        <v>#N/A</v>
      </c>
      <c r="AJ33" t="e">
        <v>#N/A</v>
      </c>
      <c r="AK33" t="e">
        <v>#N/A</v>
      </c>
      <c r="AL33" t="e">
        <v>#N/A</v>
      </c>
    </row>
    <row r="34" spans="3:38" x14ac:dyDescent="0.4">
      <c r="C34" t="s">
        <v>2</v>
      </c>
      <c r="D34">
        <v>2013</v>
      </c>
      <c r="E34">
        <v>2.15</v>
      </c>
      <c r="K34">
        <v>24</v>
      </c>
      <c r="L34">
        <v>12</v>
      </c>
      <c r="M34">
        <v>2013</v>
      </c>
      <c r="N34">
        <v>3.54</v>
      </c>
      <c r="O34">
        <v>2.15</v>
      </c>
      <c r="P34">
        <v>5.4</v>
      </c>
      <c r="Q34">
        <v>1.75</v>
      </c>
      <c r="R34">
        <v>15.09</v>
      </c>
      <c r="S34">
        <v>40.99</v>
      </c>
      <c r="T34">
        <v>10.67</v>
      </c>
      <c r="W34">
        <v>3.54</v>
      </c>
      <c r="X34">
        <v>2.15</v>
      </c>
      <c r="Y34">
        <v>5.4</v>
      </c>
      <c r="Z34">
        <v>1.75</v>
      </c>
      <c r="AA34">
        <v>15.09</v>
      </c>
      <c r="AB34">
        <v>40.99</v>
      </c>
      <c r="AC34">
        <v>10.67</v>
      </c>
      <c r="AF34">
        <v>3.54</v>
      </c>
      <c r="AG34">
        <v>2.15</v>
      </c>
      <c r="AH34">
        <v>5.4</v>
      </c>
      <c r="AI34">
        <v>1.75</v>
      </c>
      <c r="AJ34">
        <v>15.09</v>
      </c>
      <c r="AK34">
        <v>40.99</v>
      </c>
      <c r="AL34">
        <v>10.67</v>
      </c>
    </row>
    <row r="35" spans="3:38" x14ac:dyDescent="0.4">
      <c r="C35" t="s">
        <v>3</v>
      </c>
      <c r="D35">
        <v>1987</v>
      </c>
      <c r="E35">
        <v>14.73</v>
      </c>
    </row>
    <row r="36" spans="3:38" x14ac:dyDescent="0.4">
      <c r="C36" t="s">
        <v>3</v>
      </c>
      <c r="D36">
        <v>1990</v>
      </c>
      <c r="E36">
        <v>15.84</v>
      </c>
    </row>
    <row r="37" spans="3:38" x14ac:dyDescent="0.4">
      <c r="C37" t="s">
        <v>3</v>
      </c>
      <c r="D37">
        <v>1993</v>
      </c>
      <c r="E37">
        <v>14.42</v>
      </c>
    </row>
    <row r="38" spans="3:38" x14ac:dyDescent="0.4">
      <c r="C38" t="s">
        <v>3</v>
      </c>
      <c r="D38">
        <v>1996</v>
      </c>
      <c r="E38">
        <v>14.23</v>
      </c>
    </row>
    <row r="39" spans="3:38" x14ac:dyDescent="0.4">
      <c r="C39" t="s">
        <v>3</v>
      </c>
      <c r="D39">
        <v>1999</v>
      </c>
      <c r="E39">
        <v>13.86</v>
      </c>
    </row>
    <row r="40" spans="3:38" x14ac:dyDescent="0.4">
      <c r="C40" t="s">
        <v>3</v>
      </c>
      <c r="D40">
        <v>2002</v>
      </c>
      <c r="E40">
        <v>12.99</v>
      </c>
    </row>
    <row r="41" spans="3:38" x14ac:dyDescent="0.4">
      <c r="C41" t="s">
        <v>3</v>
      </c>
      <c r="D41">
        <v>2005</v>
      </c>
      <c r="E41">
        <v>10.76</v>
      </c>
    </row>
    <row r="42" spans="3:38" x14ac:dyDescent="0.4">
      <c r="C42" t="s">
        <v>3</v>
      </c>
      <c r="D42">
        <v>2008</v>
      </c>
      <c r="E42">
        <v>7.13</v>
      </c>
    </row>
    <row r="43" spans="3:38" x14ac:dyDescent="0.4">
      <c r="C43" t="s">
        <v>3</v>
      </c>
      <c r="D43">
        <v>2010</v>
      </c>
      <c r="E43">
        <v>6.46</v>
      </c>
    </row>
    <row r="44" spans="3:38" x14ac:dyDescent="0.4">
      <c r="C44" t="s">
        <v>3</v>
      </c>
      <c r="D44">
        <v>2011</v>
      </c>
      <c r="E44">
        <v>5.98</v>
      </c>
    </row>
    <row r="45" spans="3:38" x14ac:dyDescent="0.4">
      <c r="C45" t="s">
        <v>3</v>
      </c>
      <c r="D45">
        <v>2012</v>
      </c>
      <c r="E45">
        <v>5.55</v>
      </c>
    </row>
    <row r="46" spans="3:38" x14ac:dyDescent="0.4">
      <c r="C46" t="s">
        <v>3</v>
      </c>
      <c r="D46">
        <v>2013</v>
      </c>
      <c r="E46">
        <v>5.4</v>
      </c>
    </row>
    <row r="47" spans="3:38" x14ac:dyDescent="0.4">
      <c r="C47" t="s">
        <v>4</v>
      </c>
      <c r="D47">
        <v>1987</v>
      </c>
      <c r="E47">
        <v>8.4499999999999993</v>
      </c>
    </row>
    <row r="48" spans="3:38" x14ac:dyDescent="0.4">
      <c r="C48" t="s">
        <v>4</v>
      </c>
      <c r="D48">
        <v>1990</v>
      </c>
      <c r="E48">
        <v>6.03</v>
      </c>
    </row>
    <row r="49" spans="3:5" x14ac:dyDescent="0.4">
      <c r="C49" t="s">
        <v>4</v>
      </c>
      <c r="D49">
        <v>1993</v>
      </c>
      <c r="E49">
        <v>5.6</v>
      </c>
    </row>
    <row r="50" spans="3:5" x14ac:dyDescent="0.4">
      <c r="C50" t="s">
        <v>4</v>
      </c>
      <c r="D50">
        <v>1996</v>
      </c>
      <c r="E50">
        <v>4.82</v>
      </c>
    </row>
    <row r="51" spans="3:5" x14ac:dyDescent="0.4">
      <c r="C51" t="s">
        <v>4</v>
      </c>
      <c r="D51">
        <v>1999</v>
      </c>
      <c r="E51">
        <v>3.82</v>
      </c>
    </row>
    <row r="52" spans="3:5" x14ac:dyDescent="0.4">
      <c r="C52" t="s">
        <v>4</v>
      </c>
      <c r="D52">
        <v>2002</v>
      </c>
      <c r="E52">
        <v>3.31</v>
      </c>
    </row>
    <row r="53" spans="3:5" x14ac:dyDescent="0.4">
      <c r="C53" t="s">
        <v>4</v>
      </c>
      <c r="D53">
        <v>2005</v>
      </c>
      <c r="E53">
        <v>3.02</v>
      </c>
    </row>
    <row r="54" spans="3:5" x14ac:dyDescent="0.4">
      <c r="C54" t="s">
        <v>4</v>
      </c>
      <c r="D54">
        <v>2008</v>
      </c>
      <c r="E54">
        <v>2.08</v>
      </c>
    </row>
    <row r="55" spans="3:5" x14ac:dyDescent="0.4">
      <c r="C55" t="s">
        <v>4</v>
      </c>
      <c r="D55">
        <v>2010</v>
      </c>
      <c r="E55">
        <v>2.02</v>
      </c>
    </row>
    <row r="56" spans="3:5" x14ac:dyDescent="0.4">
      <c r="C56" t="s">
        <v>4</v>
      </c>
      <c r="D56">
        <v>2011</v>
      </c>
      <c r="E56">
        <v>2.06</v>
      </c>
    </row>
    <row r="57" spans="3:5" x14ac:dyDescent="0.4">
      <c r="C57" t="s">
        <v>4</v>
      </c>
      <c r="D57">
        <v>2012</v>
      </c>
      <c r="E57">
        <v>1.85</v>
      </c>
    </row>
    <row r="58" spans="3:5" x14ac:dyDescent="0.4">
      <c r="C58" t="s">
        <v>4</v>
      </c>
      <c r="D58">
        <v>2013</v>
      </c>
      <c r="E58">
        <v>1.75</v>
      </c>
    </row>
    <row r="59" spans="3:5" x14ac:dyDescent="0.4">
      <c r="C59" t="s">
        <v>5</v>
      </c>
      <c r="D59">
        <v>1987</v>
      </c>
      <c r="E59">
        <v>48.2</v>
      </c>
    </row>
    <row r="60" spans="3:5" x14ac:dyDescent="0.4">
      <c r="C60" t="s">
        <v>5</v>
      </c>
      <c r="D60">
        <v>1990</v>
      </c>
      <c r="E60">
        <v>44.58</v>
      </c>
    </row>
    <row r="61" spans="3:5" x14ac:dyDescent="0.4">
      <c r="C61" t="s">
        <v>5</v>
      </c>
      <c r="D61">
        <v>1993</v>
      </c>
      <c r="E61">
        <v>44.82</v>
      </c>
    </row>
    <row r="62" spans="3:5" x14ac:dyDescent="0.4">
      <c r="C62" t="s">
        <v>5</v>
      </c>
      <c r="D62">
        <v>1996</v>
      </c>
      <c r="E62">
        <v>40.25</v>
      </c>
    </row>
    <row r="63" spans="3:5" x14ac:dyDescent="0.4">
      <c r="C63" t="s">
        <v>5</v>
      </c>
      <c r="D63">
        <v>1999</v>
      </c>
      <c r="E63">
        <v>39.08</v>
      </c>
    </row>
    <row r="64" spans="3:5" x14ac:dyDescent="0.4">
      <c r="C64" t="s">
        <v>5</v>
      </c>
      <c r="D64">
        <v>2002</v>
      </c>
      <c r="E64">
        <v>38.450000000000003</v>
      </c>
    </row>
    <row r="65" spans="3:5" x14ac:dyDescent="0.4">
      <c r="C65" t="s">
        <v>5</v>
      </c>
      <c r="D65">
        <v>2005</v>
      </c>
      <c r="E65">
        <v>33.64</v>
      </c>
    </row>
    <row r="66" spans="3:5" x14ac:dyDescent="0.4">
      <c r="C66" t="s">
        <v>5</v>
      </c>
      <c r="D66">
        <v>2008</v>
      </c>
      <c r="E66">
        <v>29.37</v>
      </c>
    </row>
    <row r="67" spans="3:5" x14ac:dyDescent="0.4">
      <c r="C67" t="s">
        <v>5</v>
      </c>
      <c r="D67">
        <v>2010</v>
      </c>
      <c r="E67">
        <v>24.58</v>
      </c>
    </row>
    <row r="68" spans="3:5" x14ac:dyDescent="0.4">
      <c r="C68" t="s">
        <v>5</v>
      </c>
      <c r="D68">
        <v>2011</v>
      </c>
      <c r="E68">
        <v>19.850000000000001</v>
      </c>
    </row>
    <row r="69" spans="3:5" x14ac:dyDescent="0.4">
      <c r="C69" t="s">
        <v>5</v>
      </c>
      <c r="D69">
        <v>2012</v>
      </c>
      <c r="E69">
        <v>17.510000000000002</v>
      </c>
    </row>
    <row r="70" spans="3:5" x14ac:dyDescent="0.4">
      <c r="C70" t="s">
        <v>5</v>
      </c>
      <c r="D70">
        <v>2013</v>
      </c>
      <c r="E70">
        <v>15.09</v>
      </c>
    </row>
    <row r="71" spans="3:5" x14ac:dyDescent="0.4">
      <c r="C71" t="s">
        <v>6</v>
      </c>
      <c r="D71">
        <v>1987</v>
      </c>
      <c r="E71">
        <v>54.12</v>
      </c>
    </row>
    <row r="72" spans="3:5" x14ac:dyDescent="0.4">
      <c r="C72" t="s">
        <v>6</v>
      </c>
      <c r="D72">
        <v>1990</v>
      </c>
      <c r="E72">
        <v>54.28</v>
      </c>
    </row>
    <row r="73" spans="3:5" x14ac:dyDescent="0.4">
      <c r="C73" t="s">
        <v>6</v>
      </c>
      <c r="D73">
        <v>1993</v>
      </c>
      <c r="E73">
        <v>58.44</v>
      </c>
    </row>
    <row r="74" spans="3:5" x14ac:dyDescent="0.4">
      <c r="C74" t="s">
        <v>6</v>
      </c>
      <c r="D74">
        <v>1996</v>
      </c>
      <c r="E74">
        <v>57.69</v>
      </c>
    </row>
    <row r="75" spans="3:5" x14ac:dyDescent="0.4">
      <c r="C75" t="s">
        <v>6</v>
      </c>
      <c r="D75">
        <v>1999</v>
      </c>
      <c r="E75">
        <v>57.12</v>
      </c>
    </row>
    <row r="76" spans="3:5" x14ac:dyDescent="0.4">
      <c r="C76" t="s">
        <v>6</v>
      </c>
      <c r="D76">
        <v>2002</v>
      </c>
      <c r="E76">
        <v>55.58</v>
      </c>
    </row>
    <row r="77" spans="3:5" x14ac:dyDescent="0.4">
      <c r="C77" t="s">
        <v>6</v>
      </c>
      <c r="D77">
        <v>2005</v>
      </c>
      <c r="E77">
        <v>50.04</v>
      </c>
    </row>
    <row r="78" spans="3:5" x14ac:dyDescent="0.4">
      <c r="C78" t="s">
        <v>6</v>
      </c>
      <c r="D78">
        <v>2008</v>
      </c>
      <c r="E78">
        <v>47.03</v>
      </c>
    </row>
    <row r="79" spans="3:5" x14ac:dyDescent="0.4">
      <c r="C79" t="s">
        <v>6</v>
      </c>
      <c r="D79">
        <v>2010</v>
      </c>
      <c r="E79">
        <v>45.68</v>
      </c>
    </row>
    <row r="80" spans="3:5" x14ac:dyDescent="0.4">
      <c r="C80" t="s">
        <v>6</v>
      </c>
      <c r="D80">
        <v>2011</v>
      </c>
      <c r="E80">
        <v>44.06</v>
      </c>
    </row>
    <row r="81" spans="3:5" x14ac:dyDescent="0.4">
      <c r="C81" t="s">
        <v>6</v>
      </c>
      <c r="D81">
        <v>2012</v>
      </c>
      <c r="E81">
        <v>42.6</v>
      </c>
    </row>
    <row r="82" spans="3:5" x14ac:dyDescent="0.4">
      <c r="C82" t="s">
        <v>6</v>
      </c>
      <c r="D82">
        <v>2013</v>
      </c>
      <c r="E82">
        <v>40.99</v>
      </c>
    </row>
    <row r="83" spans="3:5" x14ac:dyDescent="0.4">
      <c r="C83" t="s">
        <v>7</v>
      </c>
      <c r="D83">
        <v>1987</v>
      </c>
      <c r="E83">
        <v>34.65</v>
      </c>
    </row>
    <row r="84" spans="3:5" x14ac:dyDescent="0.4">
      <c r="C84" t="s">
        <v>7</v>
      </c>
      <c r="D84">
        <v>1990</v>
      </c>
      <c r="E84">
        <v>34.82</v>
      </c>
    </row>
    <row r="85" spans="3:5" x14ac:dyDescent="0.4">
      <c r="C85" t="s">
        <v>7</v>
      </c>
      <c r="D85">
        <v>1993</v>
      </c>
      <c r="E85">
        <v>33.369999999999997</v>
      </c>
    </row>
    <row r="86" spans="3:5" x14ac:dyDescent="0.4">
      <c r="C86" t="s">
        <v>7</v>
      </c>
      <c r="D86">
        <v>1996</v>
      </c>
      <c r="E86">
        <v>28.73</v>
      </c>
    </row>
    <row r="87" spans="3:5" x14ac:dyDescent="0.4">
      <c r="C87" t="s">
        <v>7</v>
      </c>
      <c r="D87">
        <v>1999</v>
      </c>
      <c r="E87">
        <v>28.02</v>
      </c>
    </row>
    <row r="88" spans="3:5" x14ac:dyDescent="0.4">
      <c r="C88" t="s">
        <v>7</v>
      </c>
      <c r="D88">
        <v>2002</v>
      </c>
      <c r="E88">
        <v>25.3</v>
      </c>
    </row>
    <row r="89" spans="3:5" x14ac:dyDescent="0.4">
      <c r="C89" t="s">
        <v>7</v>
      </c>
      <c r="D89">
        <v>2005</v>
      </c>
      <c r="E89">
        <v>20.45</v>
      </c>
    </row>
    <row r="90" spans="3:5" x14ac:dyDescent="0.4">
      <c r="C90" t="s">
        <v>7</v>
      </c>
      <c r="D90">
        <v>2008</v>
      </c>
      <c r="E90">
        <v>17.82</v>
      </c>
    </row>
    <row r="91" spans="3:5" x14ac:dyDescent="0.4">
      <c r="C91" t="s">
        <v>7</v>
      </c>
      <c r="D91">
        <v>2010</v>
      </c>
      <c r="E91">
        <v>15.55</v>
      </c>
    </row>
    <row r="92" spans="3:5" x14ac:dyDescent="0.4">
      <c r="C92" t="s">
        <v>7</v>
      </c>
      <c r="D92">
        <v>2011</v>
      </c>
      <c r="E92">
        <v>13.5</v>
      </c>
    </row>
    <row r="93" spans="3:5" x14ac:dyDescent="0.4">
      <c r="C93" t="s">
        <v>7</v>
      </c>
      <c r="D93">
        <v>2012</v>
      </c>
      <c r="E93">
        <v>12.41</v>
      </c>
    </row>
    <row r="94" spans="3:5" x14ac:dyDescent="0.4">
      <c r="C94" t="s">
        <v>7</v>
      </c>
      <c r="D94">
        <v>2013</v>
      </c>
      <c r="E94">
        <v>10.67</v>
      </c>
    </row>
    <row r="95" spans="3:5" x14ac:dyDescent="0.4"/>
    <row r="96" spans="3:5" x14ac:dyDescent="0.4"/>
    <row r="97" x14ac:dyDescent="0.4"/>
    <row r="98" x14ac:dyDescent="0.4"/>
    <row r="99" x14ac:dyDescent="0.4"/>
    <row r="100" x14ac:dyDescent="0.4"/>
  </sheetData>
  <hyperlinks>
    <hyperlink ref="C2" r:id="rId2" xr:uid="{DCF8A02D-10A0-409A-897D-9C5B252067F3}"/>
  </hyperlinks>
  <pageMargins left="0.7" right="0.7" top="0.75" bottom="0.75" header="0.3" footer="0.3"/>
  <pageSetup paperSize="9" orientation="portrait" horizontalDpi="4294967293" r:id="rId3"/>
  <drawing r:id="rId4"/>
  <legacyDrawing r:id="rId5"/>
  <mc:AlternateContent xmlns:mc="http://schemas.openxmlformats.org/markup-compatibility/2006">
    <mc:Choice Requires="x14">
      <controls>
        <mc:AlternateContent xmlns:mc="http://schemas.openxmlformats.org/markup-compatibility/2006">
          <mc:Choice Requires="x14">
            <control shapeId="5121" r:id="rId6" name="Spinner 1">
              <controlPr defaultSize="0" autoPict="0">
                <anchor moveWithCells="1" sizeWithCells="1">
                  <from>
                    <xdr:col>47</xdr:col>
                    <xdr:colOff>449580</xdr:colOff>
                    <xdr:row>17</xdr:row>
                    <xdr:rowOff>45720</xdr:rowOff>
                  </from>
                  <to>
                    <xdr:col>48</xdr:col>
                    <xdr:colOff>68580</xdr:colOff>
                    <xdr:row>20</xdr:row>
                    <xdr:rowOff>7620</xdr:rowOff>
                  </to>
                </anchor>
              </controlPr>
            </control>
          </mc:Choice>
        </mc:AlternateContent>
        <mc:AlternateContent xmlns:mc="http://schemas.openxmlformats.org/markup-compatibility/2006">
          <mc:Choice Requires="x14">
            <control shapeId="5122" r:id="rId7" name="Check Box 2">
              <controlPr defaultSize="0" autoFill="0" autoLine="0" autoPict="0">
                <anchor moveWithCells="1">
                  <from>
                    <xdr:col>43</xdr:col>
                    <xdr:colOff>160020</xdr:colOff>
                    <xdr:row>20</xdr:row>
                    <xdr:rowOff>15240</xdr:rowOff>
                  </from>
                  <to>
                    <xdr:col>47</xdr:col>
                    <xdr:colOff>137160</xdr:colOff>
                    <xdr:row>22</xdr:row>
                    <xdr:rowOff>15240</xdr:rowOff>
                  </to>
                </anchor>
              </controlPr>
            </control>
          </mc:Choice>
        </mc:AlternateContent>
      </controls>
    </mc:Choice>
  </mc:AlternateContent>
  <tableParts count="1">
    <tablePart r:id="rId8"/>
  </tableParts>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4A86-B10B-49C5-A8CA-753E2B132104}">
  <dimension ref="A1:L34"/>
  <sheetViews>
    <sheetView showGridLines="0" tabSelected="1" zoomScale="80" zoomScaleNormal="80" workbookViewId="0"/>
  </sheetViews>
  <sheetFormatPr defaultColWidth="0" defaultRowHeight="14.4" customHeight="1" zeroHeight="1" x14ac:dyDescent="0.55000000000000004"/>
  <cols>
    <col min="1" max="2" width="14.85546875" style="3" customWidth="1"/>
    <col min="3" max="3" width="8.7109375" style="3" customWidth="1"/>
    <col min="4" max="12" width="14.85546875" style="3" customWidth="1"/>
    <col min="13" max="16384" width="14.85546875" style="3" hidden="1"/>
  </cols>
  <sheetData>
    <row r="1" s="3" customFormat="1" ht="14.4" customHeight="1" x14ac:dyDescent="0.55000000000000004"/>
    <row r="2" s="3" customFormat="1" ht="14.4" customHeight="1" x14ac:dyDescent="0.55000000000000004"/>
    <row r="3" s="3" customFormat="1" ht="14.4" customHeight="1" x14ac:dyDescent="0.55000000000000004"/>
    <row r="4" s="3" customFormat="1" x14ac:dyDescent="0.55000000000000004"/>
    <row r="5" s="3" customFormat="1" x14ac:dyDescent="0.55000000000000004"/>
    <row r="6" s="3" customFormat="1" x14ac:dyDescent="0.55000000000000004"/>
    <row r="7" s="3" customFormat="1" x14ac:dyDescent="0.55000000000000004"/>
    <row r="8" s="3" customFormat="1" x14ac:dyDescent="0.55000000000000004"/>
    <row r="9" s="3" customFormat="1" x14ac:dyDescent="0.55000000000000004"/>
    <row r="10" s="3" customFormat="1" x14ac:dyDescent="0.55000000000000004"/>
    <row r="11" s="3" customFormat="1" x14ac:dyDescent="0.55000000000000004"/>
    <row r="12" s="3" customFormat="1" x14ac:dyDescent="0.55000000000000004"/>
    <row r="13" s="3" customFormat="1" x14ac:dyDescent="0.55000000000000004"/>
    <row r="14" s="3" customFormat="1" x14ac:dyDescent="0.55000000000000004"/>
    <row r="15" s="3" customFormat="1" x14ac:dyDescent="0.55000000000000004"/>
    <row r="16" s="3" customFormat="1"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5" t="s">
        <v>16</v>
      </c>
      <c r="G29" s="8" t="s">
        <v>15</v>
      </c>
    </row>
    <row r="30" spans="6:7" x14ac:dyDescent="0.55000000000000004">
      <c r="F30" s="5"/>
      <c r="G30" s="8"/>
    </row>
    <row r="31" spans="6:7" x14ac:dyDescent="0.55000000000000004">
      <c r="F31" s="5"/>
      <c r="G31" s="7"/>
    </row>
    <row r="32" spans="6:7" x14ac:dyDescent="0.55000000000000004">
      <c r="F32" s="5"/>
      <c r="G32" s="6"/>
    </row>
    <row r="33" spans="6:7" x14ac:dyDescent="0.55000000000000004">
      <c r="F33" s="5"/>
      <c r="G33" s="4"/>
    </row>
    <row r="34" spans="6:7" x14ac:dyDescent="0.55000000000000004"/>
  </sheetData>
  <hyperlinks>
    <hyperlink ref="G29" r:id="rId1" display="https://www.linkedin.com/in/ca-bc" xr:uid="{A1AE7DEC-F831-4013-83BC-72E8D905988A}"/>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AE4983-98A7-406A-8BDF-A123CFB342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barboza</dc:creator>
  <cp:lastModifiedBy>Carlos Barboza</cp:lastModifiedBy>
  <cp:lastPrinted>2019-01-15T06:24:07Z</cp:lastPrinted>
  <dcterms:created xsi:type="dcterms:W3CDTF">2018-12-18T02:04:22Z</dcterms:created>
  <dcterms:modified xsi:type="dcterms:W3CDTF">2023-01-22T21:31:17Z</dcterms:modified>
</cp:coreProperties>
</file>